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ipem-my.sharepoint.com/personal/marco_tassiero_saipem_com/Documents/Desktop/Calcolo Correlasz/"/>
    </mc:Choice>
  </mc:AlternateContent>
  <xr:revisionPtr revIDLastSave="108" documentId="13_ncr:1_{788668A0-001F-46DE-9037-E635BA99EDFB}" xr6:coauthVersionLast="47" xr6:coauthVersionMax="47" xr10:uidLastSave="{C47277CB-AAAF-409B-98A8-0F599DD41E50}"/>
  <bookViews>
    <workbookView xWindow="-110" yWindow="-110" windowWidth="19420" windowHeight="11500" activeTab="2" xr2:uid="{00000000-000D-0000-FFFF-FFFF00000000}"/>
  </bookViews>
  <sheets>
    <sheet name="con_indici_MSCI" sheetId="1" r:id="rId1"/>
    <sheet name="selezionati" sheetId="2" r:id="rId2"/>
    <sheet name="factorial" sheetId="3" r:id="rId3"/>
  </sheets>
  <definedNames>
    <definedName name="_xlnm._FilterDatabase" localSheetId="0" hidden="1">con_indici_MSCI!$A$1:$AS$889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383" i="1"/>
  <c r="G378" i="1"/>
  <c r="G278" i="1"/>
  <c r="G224" i="1"/>
  <c r="G220" i="1"/>
  <c r="G131" i="1"/>
  <c r="G84" i="1"/>
  <c r="G80" i="1"/>
  <c r="F532" i="1"/>
  <c r="G532" i="1" s="1"/>
  <c r="F531" i="1"/>
  <c r="G531" i="1" s="1"/>
  <c r="F530" i="1"/>
  <c r="G530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9" i="1"/>
  <c r="G519" i="1" s="1"/>
  <c r="F518" i="1"/>
  <c r="G518" i="1" s="1"/>
  <c r="F517" i="1"/>
  <c r="G517" i="1" s="1"/>
  <c r="F516" i="1"/>
  <c r="G516" i="1" s="1"/>
  <c r="F514" i="1"/>
  <c r="G514" i="1" s="1"/>
  <c r="F513" i="1"/>
  <c r="G513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4" i="1"/>
  <c r="G504" i="1" s="1"/>
  <c r="F503" i="1"/>
  <c r="G503" i="1" s="1"/>
  <c r="F502" i="1"/>
  <c r="G502" i="1" s="1"/>
  <c r="F500" i="1"/>
  <c r="G500" i="1" s="1"/>
  <c r="F499" i="1"/>
  <c r="G499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8" i="1"/>
  <c r="G468" i="1" s="1"/>
  <c r="F466" i="1"/>
  <c r="G466" i="1" s="1"/>
  <c r="F465" i="1"/>
  <c r="G465" i="1" s="1"/>
  <c r="F464" i="1"/>
  <c r="G464" i="1" s="1"/>
  <c r="F463" i="1"/>
  <c r="G463" i="1" s="1"/>
  <c r="F462" i="1"/>
  <c r="G462" i="1" s="1"/>
  <c r="F459" i="1"/>
  <c r="G459" i="1" s="1"/>
  <c r="F458" i="1"/>
  <c r="G458" i="1" s="1"/>
  <c r="F457" i="1"/>
  <c r="G457" i="1" s="1"/>
  <c r="F456" i="1"/>
  <c r="G456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5" i="1"/>
  <c r="G445" i="1" s="1"/>
  <c r="F444" i="1"/>
  <c r="G444" i="1" s="1"/>
  <c r="F442" i="1"/>
  <c r="G442" i="1" s="1"/>
  <c r="F441" i="1"/>
  <c r="G441" i="1" s="1"/>
  <c r="F440" i="1"/>
  <c r="G440" i="1" s="1"/>
  <c r="F439" i="1"/>
  <c r="G439" i="1" s="1"/>
  <c r="F438" i="1"/>
  <c r="G438" i="1" s="1"/>
  <c r="F436" i="1"/>
  <c r="G436" i="1" s="1"/>
  <c r="F435" i="1"/>
  <c r="F434" i="1"/>
  <c r="G434" i="1" s="1"/>
  <c r="F433" i="1"/>
  <c r="G433" i="1" s="1"/>
  <c r="F432" i="1"/>
  <c r="G432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4" i="1"/>
  <c r="G414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F382" i="1"/>
  <c r="G382" i="1" s="1"/>
  <c r="F380" i="1"/>
  <c r="G380" i="1" s="1"/>
  <c r="F379" i="1"/>
  <c r="G379" i="1" s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6" i="1"/>
  <c r="G366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8" i="1"/>
  <c r="G338" i="1" s="1"/>
  <c r="F337" i="1"/>
  <c r="G337" i="1" s="1"/>
  <c r="F335" i="1"/>
  <c r="G335" i="1" s="1"/>
  <c r="F334" i="1"/>
  <c r="G334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4" i="1"/>
  <c r="G324" i="1" s="1"/>
  <c r="F322" i="1"/>
  <c r="G322" i="1" s="1"/>
  <c r="F321" i="1"/>
  <c r="G321" i="1" s="1"/>
  <c r="F320" i="1"/>
  <c r="G320" i="1" s="1"/>
  <c r="F319" i="1"/>
  <c r="G319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8" i="1"/>
  <c r="G288" i="1" s="1"/>
  <c r="F287" i="1"/>
  <c r="G287" i="1" s="1"/>
  <c r="F286" i="1"/>
  <c r="G286" i="1" s="1"/>
  <c r="F285" i="1"/>
  <c r="G285" i="1" s="1"/>
  <c r="F284" i="1"/>
  <c r="G284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2" i="1"/>
  <c r="G262" i="1" s="1"/>
  <c r="F261" i="1"/>
  <c r="G261" i="1" s="1"/>
  <c r="F259" i="1"/>
  <c r="G259" i="1" s="1"/>
  <c r="F258" i="1"/>
  <c r="G258" i="1" s="1"/>
  <c r="F257" i="1"/>
  <c r="G257" i="1" s="1"/>
  <c r="F256" i="1"/>
  <c r="G256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4" i="1"/>
  <c r="G244" i="1" s="1"/>
  <c r="F243" i="1"/>
  <c r="G243" i="1" s="1"/>
  <c r="F241" i="1"/>
  <c r="G241" i="1" s="1"/>
  <c r="F240" i="1"/>
  <c r="G240" i="1" s="1"/>
  <c r="F239" i="1"/>
  <c r="G239" i="1" s="1"/>
  <c r="F237" i="1"/>
  <c r="G237" i="1" s="1"/>
  <c r="F235" i="1"/>
  <c r="G235" i="1" s="1"/>
  <c r="F234" i="1"/>
  <c r="G234" i="1" s="1"/>
  <c r="F233" i="1"/>
  <c r="G233" i="1" s="1"/>
  <c r="F232" i="1"/>
  <c r="G232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F223" i="1"/>
  <c r="G223" i="1" s="1"/>
  <c r="F222" i="1"/>
  <c r="G222" i="1" s="1"/>
  <c r="F221" i="1"/>
  <c r="G221" i="1" s="1"/>
  <c r="F220" i="1"/>
  <c r="F219" i="1"/>
  <c r="G219" i="1" s="1"/>
  <c r="F218" i="1"/>
  <c r="G218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4" i="1"/>
  <c r="G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8" i="1"/>
  <c r="G128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6" i="1"/>
  <c r="G86" i="1" s="1"/>
  <c r="F85" i="1"/>
  <c r="G85" i="1" s="1"/>
  <c r="F84" i="1"/>
  <c r="F83" i="1"/>
  <c r="G83" i="1" s="1"/>
  <c r="F82" i="1"/>
  <c r="G82" i="1" s="1"/>
  <c r="F81" i="1"/>
  <c r="G81" i="1" s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<sst xmlns="http://schemas.openxmlformats.org/spreadsheetml/2006/main" count="9172" uniqueCount="4614">
  <si>
    <t>isin</t>
  </si>
  <si>
    <t>wkn</t>
  </si>
  <si>
    <t>ticker</t>
  </si>
  <si>
    <t>valor</t>
  </si>
  <si>
    <t>name</t>
  </si>
  <si>
    <t>strategy</t>
  </si>
  <si>
    <t>currency</t>
  </si>
  <si>
    <t>hedged</t>
  </si>
  <si>
    <t>dividends</t>
  </si>
  <si>
    <t>ter</t>
  </si>
  <si>
    <t>replication</t>
  </si>
  <si>
    <t>size</t>
  </si>
  <si>
    <t>yesterday</t>
  </si>
  <si>
    <t>2024</t>
  </si>
  <si>
    <t>2023</t>
  </si>
  <si>
    <t>2022</t>
  </si>
  <si>
    <t>2021</t>
  </si>
  <si>
    <t>IE00B4L5Y983</t>
  </si>
  <si>
    <t>A0RPWH</t>
  </si>
  <si>
    <t>EUNL</t>
  </si>
  <si>
    <t>10608388</t>
  </si>
  <si>
    <t>ISHARES CORE MSCI WORLD UCITS ETF USD (ACC)</t>
  </si>
  <si>
    <t>Long-only</t>
  </si>
  <si>
    <t>Ireland</t>
  </si>
  <si>
    <t>USD</t>
  </si>
  <si>
    <t>Accumulating</t>
  </si>
  <si>
    <t>Optimized sampling</t>
  </si>
  <si>
    <t>IE00BKM4GZ66</t>
  </si>
  <si>
    <t>A111X9</t>
  </si>
  <si>
    <t>IS3N</t>
  </si>
  <si>
    <t>24209517</t>
  </si>
  <si>
    <t>ISHARES CORE MSCI EMERGING MARKETS IMI UCITS ETF (ACC)</t>
  </si>
  <si>
    <t>Full replication</t>
  </si>
  <si>
    <t>IE00B6R52259</t>
  </si>
  <si>
    <t>A1JMDF</t>
  </si>
  <si>
    <t>IUSQ</t>
  </si>
  <si>
    <t>14137311</t>
  </si>
  <si>
    <t>ISHARES MSCI ACWI UCITS ETF USD (ACC)</t>
  </si>
  <si>
    <t>IE00BJ0KDQ92</t>
  </si>
  <si>
    <t>A1XB5U</t>
  </si>
  <si>
    <t>XDWD</t>
  </si>
  <si>
    <t>24869934</t>
  </si>
  <si>
    <t>XTRACKERS MSCI WORLD UCITS ETF 1C</t>
  </si>
  <si>
    <t>IE00B4X9L533</t>
  </si>
  <si>
    <t>A1C9KK</t>
  </si>
  <si>
    <t>H4ZJ</t>
  </si>
  <si>
    <t>12015245</t>
  </si>
  <si>
    <t>HSBC MSCI WORLD UCITS ETF USD</t>
  </si>
  <si>
    <t>Distributing</t>
  </si>
  <si>
    <t>IE00BFY0GT14</t>
  </si>
  <si>
    <t>A2N6CW</t>
  </si>
  <si>
    <t>SPPW</t>
  </si>
  <si>
    <t>46170158</t>
  </si>
  <si>
    <t>SPDR MSCI WORLD UCITS ETF</t>
  </si>
  <si>
    <t>IE00BHZPJ890</t>
  </si>
  <si>
    <t>A2PDNU</t>
  </si>
  <si>
    <t>OM3L</t>
  </si>
  <si>
    <t>46193417</t>
  </si>
  <si>
    <t>ISHARES MSCI USA ESG ENHANCED UCITS ETF USD (DIST)</t>
  </si>
  <si>
    <t>IE00BFNM3G45</t>
  </si>
  <si>
    <t>A2N6TB</t>
  </si>
  <si>
    <t>SGAS</t>
  </si>
  <si>
    <t>43695283</t>
  </si>
  <si>
    <t>ISHARES MSCI USA ESG SCREENED UCITS ETF USD (ACC)</t>
  </si>
  <si>
    <t>IE00B4K48X80</t>
  </si>
  <si>
    <t>A0RPWG</t>
  </si>
  <si>
    <t>EUNK</t>
  </si>
  <si>
    <t>10608355</t>
  </si>
  <si>
    <t>ISHARES CORE MSCI EUROPE UCITS ETF EUR (ACC)</t>
  </si>
  <si>
    <t>EUR</t>
  </si>
  <si>
    <t>IE000BI8OT95</t>
  </si>
  <si>
    <t>ETF146</t>
  </si>
  <si>
    <t>MWRE</t>
  </si>
  <si>
    <t>131443426</t>
  </si>
  <si>
    <t>AMUNDI MSCI WORLD UCITS ETF ACC</t>
  </si>
  <si>
    <t>IE00BJ0KDR00</t>
  </si>
  <si>
    <t>A1XB5V</t>
  </si>
  <si>
    <t>XD9U</t>
  </si>
  <si>
    <t>24268896</t>
  </si>
  <si>
    <t>XTRACKERS MSCI USA UCITS ETF 1C</t>
  </si>
  <si>
    <t>IE00B1YZSC51</t>
  </si>
  <si>
    <t>A0MZWQ</t>
  </si>
  <si>
    <t>IQQY</t>
  </si>
  <si>
    <t>3246398</t>
  </si>
  <si>
    <t>ISHARES CORE MSCI EUROPE UCITS ETF EUR (DIST)</t>
  </si>
  <si>
    <t>IE00BFMNPS42</t>
  </si>
  <si>
    <t>A2JHSH</t>
  </si>
  <si>
    <t>XZMU</t>
  </si>
  <si>
    <t>41579357</t>
  </si>
  <si>
    <t>XTRACKERS MSCI USA ESG UCITS ETF 1C</t>
  </si>
  <si>
    <t>FR0010315770</t>
  </si>
  <si>
    <t>LYX0AG</t>
  </si>
  <si>
    <t>LYYA</t>
  </si>
  <si>
    <t>2538768</t>
  </si>
  <si>
    <t>AMUNDI MSCI WORLD II UCITS ETF DIST</t>
  </si>
  <si>
    <t>France</t>
  </si>
  <si>
    <t>Swap based Unfunded</t>
  </si>
  <si>
    <t>IE00BYX2JD69</t>
  </si>
  <si>
    <t>A2DVB9</t>
  </si>
  <si>
    <t>2B7K</t>
  </si>
  <si>
    <t>37665525</t>
  </si>
  <si>
    <t>ISHARES MSCI WORLD SRI UCITS ETF EUR (ACC)</t>
  </si>
  <si>
    <t>IE00BHZPJ908</t>
  </si>
  <si>
    <t>A2PCB3</t>
  </si>
  <si>
    <t>EDMU</t>
  </si>
  <si>
    <t>46193952</t>
  </si>
  <si>
    <t>ISHARES MSCI USA ESG ENHANCED UCITS ETF USD (ACC)</t>
  </si>
  <si>
    <t>IE00B0M62Q58</t>
  </si>
  <si>
    <t>A0HGV0</t>
  </si>
  <si>
    <t>IQQW</t>
  </si>
  <si>
    <t>2308773</t>
  </si>
  <si>
    <t>ISHARES MSCI WORLD UCITS ETF (DIST)</t>
  </si>
  <si>
    <t>IE00BZ02LR44</t>
  </si>
  <si>
    <t>A2AQST</t>
  </si>
  <si>
    <t>XZW0</t>
  </si>
  <si>
    <t>41359963</t>
  </si>
  <si>
    <t>XTRACKERS MSCI WORLD ESG UCITS ETF 1C</t>
  </si>
  <si>
    <t>IE00B60SX394</t>
  </si>
  <si>
    <t>A0RGCS</t>
  </si>
  <si>
    <t>SC0J</t>
  </si>
  <si>
    <t>10128224</t>
  </si>
  <si>
    <t>INVESCO MSCI WORLD UCITS ETF ACC</t>
  </si>
  <si>
    <t>IE00BTJRMP35</t>
  </si>
  <si>
    <t>A12GVR</t>
  </si>
  <si>
    <t>XMME</t>
  </si>
  <si>
    <t>35987944</t>
  </si>
  <si>
    <t>XTRACKERS MSCI EMERGING MARKETS UCITS ETF 1C</t>
  </si>
  <si>
    <t>IE00B4L5YX21</t>
  </si>
  <si>
    <t>A0RPWL</t>
  </si>
  <si>
    <t>EUNN</t>
  </si>
  <si>
    <t>10608419</t>
  </si>
  <si>
    <t>ISHARES CORE MSCI JAPAN IMI UCITS ETF</t>
  </si>
  <si>
    <t>LU2572257124</t>
  </si>
  <si>
    <t>ETF018</t>
  </si>
  <si>
    <t>AHYQ</t>
  </si>
  <si>
    <t>124831396</t>
  </si>
  <si>
    <t>AMUNDI MSCI WORLD III UCITS ETF DIST</t>
  </si>
  <si>
    <t>Luxembourg</t>
  </si>
  <si>
    <t>IE00B60SX170</t>
  </si>
  <si>
    <t>A0RGCQ</t>
  </si>
  <si>
    <t>SC0H</t>
  </si>
  <si>
    <t>10128435</t>
  </si>
  <si>
    <t>INVESCO MSCI USA UCITS ETF</t>
  </si>
  <si>
    <t>LU0274209237</t>
  </si>
  <si>
    <t>DBX1ME</t>
  </si>
  <si>
    <t>XMEU</t>
  </si>
  <si>
    <t>2825415</t>
  </si>
  <si>
    <t>XTRACKERS MSCI EUROPE UCITS ETF 1C</t>
  </si>
  <si>
    <t>IE00B0M63177</t>
  </si>
  <si>
    <t>A0HGWC</t>
  </si>
  <si>
    <t>IQQE</t>
  </si>
  <si>
    <t>2308849</t>
  </si>
  <si>
    <t>ISHARES MSCI EM UCITS ETF (DIST)</t>
  </si>
  <si>
    <t>IE00BZCQB185</t>
  </si>
  <si>
    <t>A2AFCY</t>
  </si>
  <si>
    <t>QDV5</t>
  </si>
  <si>
    <t>31609599</t>
  </si>
  <si>
    <t>ISHARES MSCI INDIA UCITS ETF USD (ACC)</t>
  </si>
  <si>
    <t>IE00BF4RFH31</t>
  </si>
  <si>
    <t>A2DWBY</t>
  </si>
  <si>
    <t>IUSN</t>
  </si>
  <si>
    <t>37986235</t>
  </si>
  <si>
    <t>ISHARES MSCI WORLD SMALL CAP UCITS ETF</t>
  </si>
  <si>
    <t>LU1681043599</t>
  </si>
  <si>
    <t>A2H59Q</t>
  </si>
  <si>
    <t>AMEW</t>
  </si>
  <si>
    <t>38784696</t>
  </si>
  <si>
    <t>AMUNDI MSCI WORLD UCITS ETF EUR (C)</t>
  </si>
  <si>
    <t>LU0274208692</t>
  </si>
  <si>
    <t>DBX1MW</t>
  </si>
  <si>
    <t>DBXW</t>
  </si>
  <si>
    <t>2825395</t>
  </si>
  <si>
    <t>XTRACKERS MSCI WORLD SWAP UCITS ETF 1C</t>
  </si>
  <si>
    <t>IE00B53QG562</t>
  </si>
  <si>
    <t>A0YEDX</t>
  </si>
  <si>
    <t>SXR7</t>
  </si>
  <si>
    <t>10737587</t>
  </si>
  <si>
    <t>ISHARES CORE MSCI EMU UCITS ETF EUR (ACC)</t>
  </si>
  <si>
    <t>IE00BHZPJ239</t>
  </si>
  <si>
    <t>A2PCB0</t>
  </si>
  <si>
    <t>EDM2</t>
  </si>
  <si>
    <t>46193176</t>
  </si>
  <si>
    <t>ISHARES MSCI EM ESG ENHANCED UCITS ETF USD (ACC)</t>
  </si>
  <si>
    <t>LU0274210672</t>
  </si>
  <si>
    <t>DBX1MU</t>
  </si>
  <si>
    <t>XMUS</t>
  </si>
  <si>
    <t>2825453</t>
  </si>
  <si>
    <t>XTRACKERS MSCI USA SWAP UCITS ETF 1C</t>
  </si>
  <si>
    <t>IE00BGHQ0G80</t>
  </si>
  <si>
    <t>A1W8SB</t>
  </si>
  <si>
    <t>XMAW</t>
  </si>
  <si>
    <t>23470971</t>
  </si>
  <si>
    <t>XTRACKERS MSCI AC WORLD SCREENED UCITS ETF 1C</t>
  </si>
  <si>
    <t>IE00BHZPJ676</t>
  </si>
  <si>
    <t>A2PDNW</t>
  </si>
  <si>
    <t>EMNU</t>
  </si>
  <si>
    <t>46193920</t>
  </si>
  <si>
    <t>ISHARES MSCI EUROPE ESG ENHANCED UCITS ETF EUR (DIST)</t>
  </si>
  <si>
    <t>LU0629459743</t>
  </si>
  <si>
    <t>A1JA1R</t>
  </si>
  <si>
    <t>UIMM</t>
  </si>
  <si>
    <t>13042150</t>
  </si>
  <si>
    <t>UBS ETF (LU) MSCI WORLD SOCIALLY RESPONSIBLE UCITS ETF (USD) A-DIS</t>
  </si>
  <si>
    <t>IE00BM67HT60</t>
  </si>
  <si>
    <t>A113FM</t>
  </si>
  <si>
    <t>XDWT</t>
  </si>
  <si>
    <t>31698395</t>
  </si>
  <si>
    <t>XTRACKERS MSCI WORLD INFORMATION TECHNOLOGY UCITS ETF 1C</t>
  </si>
  <si>
    <t>LU1781541252</t>
  </si>
  <si>
    <t>LYX0YC</t>
  </si>
  <si>
    <t>LCUJ</t>
  </si>
  <si>
    <t>40916345</t>
  </si>
  <si>
    <t>AMUNDI MSCI JAPAN UCITS ETF ACC</t>
  </si>
  <si>
    <t>JPY</t>
  </si>
  <si>
    <t>IE00BFNM3J75</t>
  </si>
  <si>
    <t>A2N6TD</t>
  </si>
  <si>
    <t>SNAW</t>
  </si>
  <si>
    <t>43695827</t>
  </si>
  <si>
    <t>ISHARES MSCI WORLD ESG SCREENED UCITS ETF USD (ACC)</t>
  </si>
  <si>
    <t>IE00B44Z5B48</t>
  </si>
  <si>
    <t>A1JJTC</t>
  </si>
  <si>
    <t>SPYY</t>
  </si>
  <si>
    <t>12930745</t>
  </si>
  <si>
    <t>SPDR MSCI ALL COUNTRY WORLD UCITS ETF (ACC)</t>
  </si>
  <si>
    <t>IE00BP3QZ601</t>
  </si>
  <si>
    <t>A12ATE</t>
  </si>
  <si>
    <t>IS3Q</t>
  </si>
  <si>
    <t>25546002</t>
  </si>
  <si>
    <t>ISHARES EDGE MSCI WORLD QUALITY FACTOR UCITS ETF (ACC)</t>
  </si>
  <si>
    <t>IE00BHZPJ569</t>
  </si>
  <si>
    <t>A2PCB4</t>
  </si>
  <si>
    <t>EDMW</t>
  </si>
  <si>
    <t>46193963</t>
  </si>
  <si>
    <t>ISHARES MSCI WORLD ESG ENHANCED UCITS ETF USD (ACC)</t>
  </si>
  <si>
    <t>IE00BK1PV551</t>
  </si>
  <si>
    <t>A1XEY2</t>
  </si>
  <si>
    <t>XDWL</t>
  </si>
  <si>
    <t>25004349</t>
  </si>
  <si>
    <t>XTRACKERS MSCI WORLD UCITS ETF 1D</t>
  </si>
  <si>
    <t>IE00B4L5YC18</t>
  </si>
  <si>
    <t>A0RPWJ</t>
  </si>
  <si>
    <t>EUNM</t>
  </si>
  <si>
    <t>10608402</t>
  </si>
  <si>
    <t>ISHARES MSCI EM UCITS ETF (ACC)</t>
  </si>
  <si>
    <t>IE00BYVJRR92</t>
  </si>
  <si>
    <t>A2AFC0</t>
  </si>
  <si>
    <t>QDVR</t>
  </si>
  <si>
    <t>31608368</t>
  </si>
  <si>
    <t>ISHARES MSCI USA SRI UCITS ETF USD (ACC)</t>
  </si>
  <si>
    <t>IE00BFNM3P36</t>
  </si>
  <si>
    <t>A2N6TH</t>
  </si>
  <si>
    <t>AYEM</t>
  </si>
  <si>
    <t>43669847</t>
  </si>
  <si>
    <t>ISHARES MSCI EM IMI ESG SCREENED UCITS ETF USD (ACC)</t>
  </si>
  <si>
    <t>IE00B52VJ196</t>
  </si>
  <si>
    <t>A1H7ZS</t>
  </si>
  <si>
    <t>IUSK</t>
  </si>
  <si>
    <t>12592862</t>
  </si>
  <si>
    <t>ISHARES MSCI EUROPE SRI UCITS ETF (ACC)</t>
  </si>
  <si>
    <t>IE00BJ5JPG56</t>
  </si>
  <si>
    <t>A2PGQN</t>
  </si>
  <si>
    <t>ICGA</t>
  </si>
  <si>
    <t>47256616</t>
  </si>
  <si>
    <t>ISHARES MSCI CHINA UCITS ETF USD (ACC)</t>
  </si>
  <si>
    <t>IE00B441G979</t>
  </si>
  <si>
    <t>A1C5E7</t>
  </si>
  <si>
    <t>IBCH</t>
  </si>
  <si>
    <t>11834432</t>
  </si>
  <si>
    <t>ISHARES MSCI WORLD EUR HEDGED UCITS ETF (ACC)</t>
  </si>
  <si>
    <t>IE00B8FHGS14</t>
  </si>
  <si>
    <t>A1J781</t>
  </si>
  <si>
    <t>IQQ0</t>
  </si>
  <si>
    <t>20023018</t>
  </si>
  <si>
    <t>ISHARES EDGE MSCI WORLD MINIMUM VOLATILITY UCITS ETF USD (ACC)</t>
  </si>
  <si>
    <t>IE00BFNM3D14</t>
  </si>
  <si>
    <t>A2N48D</t>
  </si>
  <si>
    <t>SLMC</t>
  </si>
  <si>
    <t>43694293</t>
  </si>
  <si>
    <t>ISHARES MSCI EUROPE ESG SCREENED UCITS ETF EUR (ACC)</t>
  </si>
  <si>
    <t>IE000Y77LGG9</t>
  </si>
  <si>
    <t>ETF143</t>
  </si>
  <si>
    <t>XAMB</t>
  </si>
  <si>
    <t>131057550</t>
  </si>
  <si>
    <t>AMUNDI MSCI WORLD SRI CLIMATE NET ZERO AMBITION PAB UCITS ETF ACC</t>
  </si>
  <si>
    <t>IE00BP3QZB59</t>
  </si>
  <si>
    <t>A12ATG</t>
  </si>
  <si>
    <t>IS3S</t>
  </si>
  <si>
    <t>25546005</t>
  </si>
  <si>
    <t>ISHARES EDGE MSCI WORLD VALUE FACTOR UCITS ETF</t>
  </si>
  <si>
    <t>DE000ETFL508</t>
  </si>
  <si>
    <t>ETFL50</t>
  </si>
  <si>
    <t>ELFW</t>
  </si>
  <si>
    <t>43626772</t>
  </si>
  <si>
    <t>DEKA MSCI WORLD UCITS ETF DISTRIBUTION</t>
  </si>
  <si>
    <t>Germany</t>
  </si>
  <si>
    <t>LU1437017350</t>
  </si>
  <si>
    <t>A2ATYY</t>
  </si>
  <si>
    <t>10AF</t>
  </si>
  <si>
    <t>34333479</t>
  </si>
  <si>
    <t>AMUNDI INDEX MSCI EMERGING MARKETS UCITS ETF DR (C)</t>
  </si>
  <si>
    <t>IE00B5L8K969</t>
  </si>
  <si>
    <t>A1C1H5</t>
  </si>
  <si>
    <t>CEBL</t>
  </si>
  <si>
    <t>11476346</t>
  </si>
  <si>
    <t>ISHARES MSCI EM ASIA UCITS ETF (ACC)</t>
  </si>
  <si>
    <t>LU0950674175</t>
  </si>
  <si>
    <t>A1W3CN</t>
  </si>
  <si>
    <t>EMMUSC</t>
  </si>
  <si>
    <t>21966836</t>
  </si>
  <si>
    <t>UBS ETF (LU) MSCI EMERGING MARKETS UCITS ETF (USD) A-ACC</t>
  </si>
  <si>
    <t>IE00063GNWK1</t>
  </si>
  <si>
    <t>A40EWX</t>
  </si>
  <si>
    <t>CSY2</t>
  </si>
  <si>
    <t>135746894</t>
  </si>
  <si>
    <t>UBS ETF (IE) MSCI USA ESG LEADERS UCITS ETF (USA) A-ACC</t>
  </si>
  <si>
    <t>IE00BJQRDM08</t>
  </si>
  <si>
    <t>A2PHLP</t>
  </si>
  <si>
    <t>ESGU</t>
  </si>
  <si>
    <t>47566284</t>
  </si>
  <si>
    <t>INVESCO MSCI USA ESG UNIVERSAL SCREENED UCITS ETF ACC</t>
  </si>
  <si>
    <t>IE00B52MJY50</t>
  </si>
  <si>
    <t>A0YEDR</t>
  </si>
  <si>
    <t>SXR1</t>
  </si>
  <si>
    <t>10737120</t>
  </si>
  <si>
    <t>ISHARES CORE MSCI PACIFIC EX JAPAN UCITS ETF (ACC)</t>
  </si>
  <si>
    <t>LU0950671825</t>
  </si>
  <si>
    <t>A1W3BE</t>
  </si>
  <si>
    <t>JPNA</t>
  </si>
  <si>
    <t>21967323</t>
  </si>
  <si>
    <t>UBS ETF (LU) MSCI JAPAN UCITS ETF (JPY) A-ACC</t>
  </si>
  <si>
    <t>IE00BM67HK77</t>
  </si>
  <si>
    <t>A113FD</t>
  </si>
  <si>
    <t>XDWH</t>
  </si>
  <si>
    <t>31660585</t>
  </si>
  <si>
    <t>XTRACKERS MSCI WORLD HEALTH CARE UCITS ETF 1C</t>
  </si>
  <si>
    <t>IE00BYVJRP78</t>
  </si>
  <si>
    <t>A2AFCZ</t>
  </si>
  <si>
    <t>QDVS</t>
  </si>
  <si>
    <t>31605972</t>
  </si>
  <si>
    <t>ISHARES MSCI EM SRI UCITS ETF</t>
  </si>
  <si>
    <t>IE000QQ8Z0D8</t>
  </si>
  <si>
    <t>ETF059</t>
  </si>
  <si>
    <t>LYYB</t>
  </si>
  <si>
    <t>129488884</t>
  </si>
  <si>
    <t>AMUNDI MSCI USA ESG CLIMATE NET ZERO AMBITION CTB UCITS ETF DIST</t>
  </si>
  <si>
    <t>IE00BP3QZ825</t>
  </si>
  <si>
    <t>A12ATF</t>
  </si>
  <si>
    <t>IS3R</t>
  </si>
  <si>
    <t>25546004</t>
  </si>
  <si>
    <t>ISHARES EDGE MSCI WORLD MOMENTUM FACTOR UCITS ETF (ACC)</t>
  </si>
  <si>
    <t>IE00B3YLTY66</t>
  </si>
  <si>
    <t>A1JJTD</t>
  </si>
  <si>
    <t>SPYI</t>
  </si>
  <si>
    <t>12931413</t>
  </si>
  <si>
    <t>SPDR MSCI ALL COUNTRY WORLD INVESTABLE MARKET UCITS ETF (ACC)</t>
  </si>
  <si>
    <t>LU0950668870</t>
  </si>
  <si>
    <t>A1W3AA</t>
  </si>
  <si>
    <t>EMUAA</t>
  </si>
  <si>
    <t>21966848</t>
  </si>
  <si>
    <t>UBS ETF (LU) MSCI EMU UCITS ETF (EUR) A-ACC</t>
  </si>
  <si>
    <t>IE00BHZPJ015</t>
  </si>
  <si>
    <t>A2PCB1</t>
  </si>
  <si>
    <t>EDM4</t>
  </si>
  <si>
    <t>46193933</t>
  </si>
  <si>
    <t>ISHARES MSCI EMU ESG ENHANCED UCITS ETF EUR (ACC)</t>
  </si>
  <si>
    <t>IE0006IP4XZ8</t>
  </si>
  <si>
    <t>ETF058</t>
  </si>
  <si>
    <t>WEB2</t>
  </si>
  <si>
    <t>126629973</t>
  </si>
  <si>
    <t>AMUNDI MSCI USA ESG CLIMATE NET ZERO AMBITION CTB UCITS ETF ACC</t>
  </si>
  <si>
    <t>LU1437015735</t>
  </si>
  <si>
    <t>A2ATYJ</t>
  </si>
  <si>
    <t>A4HZ</t>
  </si>
  <si>
    <t>34333464</t>
  </si>
  <si>
    <t>AMUNDI INDEX ETF MSCI EUROPE UCITS ETF DR (C)</t>
  </si>
  <si>
    <t>IE000OULL4R4</t>
  </si>
  <si>
    <t>A40EWW</t>
  </si>
  <si>
    <t>CSY1</t>
  </si>
  <si>
    <t>135745609</t>
  </si>
  <si>
    <t>UBS ETF (IE) MSCI USA NSL UCITS ETF (USA) A-ACC</t>
  </si>
  <si>
    <t>LU1681045370</t>
  </si>
  <si>
    <t>A2H58J</t>
  </si>
  <si>
    <t>AMEM</t>
  </si>
  <si>
    <t>38785081</t>
  </si>
  <si>
    <t>AMUNDI MSCI EMERGING MARKETS UCITS ETF EUR (C)</t>
  </si>
  <si>
    <t>IE00BL25JM42</t>
  </si>
  <si>
    <t>A1103E</t>
  </si>
  <si>
    <t>XDEV</t>
  </si>
  <si>
    <t>25279535</t>
  </si>
  <si>
    <t>XTRACKERS MSCI WORLD VALUE UCITS ETF 1C</t>
  </si>
  <si>
    <t>LU0274209740</t>
  </si>
  <si>
    <t>DBX1MJ</t>
  </si>
  <si>
    <t>DBXJ</t>
  </si>
  <si>
    <t>2825426</t>
  </si>
  <si>
    <t>XTRACKERS MSCI JAPAN UCITS ETF 1C</t>
  </si>
  <si>
    <t>IE00BG36TC12</t>
  </si>
  <si>
    <t>A2JHSE</t>
  </si>
  <si>
    <t>XZMJ</t>
  </si>
  <si>
    <t>41414829</t>
  </si>
  <si>
    <t>XTRACKERS MSCI JAPAN ESG UCITS ETF 1C</t>
  </si>
  <si>
    <t>IE00B3VWM098</t>
  </si>
  <si>
    <t>A0X8SB</t>
  </si>
  <si>
    <t>SXRG</t>
  </si>
  <si>
    <t>10191868</t>
  </si>
  <si>
    <t>ISHARES MSCI USA SMALL CAP ESG ENHANCED UCITS ETF (ACC)</t>
  </si>
  <si>
    <t>IE00BL25JL35</t>
  </si>
  <si>
    <t>A1103D</t>
  </si>
  <si>
    <t>XDEQ</t>
  </si>
  <si>
    <t>25279522</t>
  </si>
  <si>
    <t>XTRACKERS MSCI WORLD QUALITY UCITS ETF 1C</t>
  </si>
  <si>
    <t>IE00B5SSQT16</t>
  </si>
  <si>
    <t>A1JCMZ</t>
  </si>
  <si>
    <t>H410</t>
  </si>
  <si>
    <t>13305825</t>
  </si>
  <si>
    <t>HSBC MSCI EMERGING MARKETS UCITS ETF USD</t>
  </si>
  <si>
    <t>LU2263803533</t>
  </si>
  <si>
    <t>DBX0RG</t>
  </si>
  <si>
    <t>XWD1</t>
  </si>
  <si>
    <t>110098429</t>
  </si>
  <si>
    <t>XTRACKERS MSCI WORLD SWAP UCITS ETF 1D</t>
  </si>
  <si>
    <t>LU2573966905</t>
  </si>
  <si>
    <t>ETF019</t>
  </si>
  <si>
    <t>AE5A</t>
  </si>
  <si>
    <t>125201934</t>
  </si>
  <si>
    <t>AMUNDI MSCI EMERGING MARKETS II UCITS ETF DIST</t>
  </si>
  <si>
    <t>DE000A0Q4R85</t>
  </si>
  <si>
    <t>A0Q4R8</t>
  </si>
  <si>
    <t>4BRZ</t>
  </si>
  <si>
    <t>43398616</t>
  </si>
  <si>
    <t>ISHARES MSCI BRAZIL UCITS ETF (DE) USD (ACC)</t>
  </si>
  <si>
    <t>IE000CL68Z69</t>
  </si>
  <si>
    <t>ETF141</t>
  </si>
  <si>
    <t>PABW</t>
  </si>
  <si>
    <t>129627813</t>
  </si>
  <si>
    <t>AMUNDI MSCI WORLD CLIMATE NET ZERO AMBITION PAB UCITS ETF ACC</t>
  </si>
  <si>
    <t>LU0322253906</t>
  </si>
  <si>
    <t>DBX1AU</t>
  </si>
  <si>
    <t>XXSC</t>
  </si>
  <si>
    <t>3614480</t>
  </si>
  <si>
    <t>XTRACKERS MSCI EUROPE SMALL CAP UCITS ETF 1C</t>
  </si>
  <si>
    <t>IE00B52SFT06</t>
  </si>
  <si>
    <t>A0YEDU</t>
  </si>
  <si>
    <t>SXR4</t>
  </si>
  <si>
    <t>10737015</t>
  </si>
  <si>
    <t>ISHARES MSCI USA UCITS ETF (ACC)</t>
  </si>
  <si>
    <t>LU1681042609</t>
  </si>
  <si>
    <t>A2H567</t>
  </si>
  <si>
    <t>CEUG</t>
  </si>
  <si>
    <t>38784723</t>
  </si>
  <si>
    <t>AMUNDI INDEX MSCI EUROPE ESG BROAD CTB UCITS ETF DR EUR (C)</t>
  </si>
  <si>
    <t>IE00016PSX47</t>
  </si>
  <si>
    <t>ETF049</t>
  </si>
  <si>
    <t>MWOP</t>
  </si>
  <si>
    <t>125533120</t>
  </si>
  <si>
    <t>AMUNDI MSCI WORLD ESG LEADERS UCITS ETF ACC</t>
  </si>
  <si>
    <t>IE00BYM11J43</t>
  </si>
  <si>
    <t>A14VJS</t>
  </si>
  <si>
    <t>ACWIU</t>
  </si>
  <si>
    <t>28650238</t>
  </si>
  <si>
    <t>UBS ETF (IE) MSCI ACWI SF UCITS ETF (HEDGED TO USD) A-ACC</t>
  </si>
  <si>
    <t>Swap based</t>
  </si>
  <si>
    <t>LU1861137484</t>
  </si>
  <si>
    <t>A2JSDC</t>
  </si>
  <si>
    <t>MIVB</t>
  </si>
  <si>
    <t>43271104</t>
  </si>
  <si>
    <t>AMUNDI INDEX MSCI EUROPE SRI PAB UCITS ETF DR (C)</t>
  </si>
  <si>
    <t>LU0533033667</t>
  </si>
  <si>
    <t>LYX0GP</t>
  </si>
  <si>
    <t>LYPG</t>
  </si>
  <si>
    <t>11602914</t>
  </si>
  <si>
    <t>AMUNDI MSCI WORLD INFORMATION TECHNOLOGY UCITS ETF EUR ACC</t>
  </si>
  <si>
    <t>LU0977261329</t>
  </si>
  <si>
    <t>A1W6DC</t>
  </si>
  <si>
    <t>SW2CHB</t>
  </si>
  <si>
    <t>22492322</t>
  </si>
  <si>
    <t>UBS ETF (LU) MSCI SWITZERLAND 20/35 UCITS ETF (CHF) A-ACC</t>
  </si>
  <si>
    <t>CHF</t>
  </si>
  <si>
    <t>IE00BQT3WG13</t>
  </si>
  <si>
    <t>A12DPT</t>
  </si>
  <si>
    <t>36BZ</t>
  </si>
  <si>
    <t>27819610</t>
  </si>
  <si>
    <t>ISHARES MSCI CHINA A UCITS ETF</t>
  </si>
  <si>
    <t>LU2573967036</t>
  </si>
  <si>
    <t>ETF028</t>
  </si>
  <si>
    <t>LEMA</t>
  </si>
  <si>
    <t>125417847</t>
  </si>
  <si>
    <t>AMUNDI MSCI EMERGING MARKETS II UCITS ETF ACC</t>
  </si>
  <si>
    <t>IE00BD1F4L37</t>
  </si>
  <si>
    <t>A2AP34</t>
  </si>
  <si>
    <t>QDVB</t>
  </si>
  <si>
    <t>33587602</t>
  </si>
  <si>
    <t>ISHARES EDGE MSCI USA QUALITY FACTOR UCITS ETF</t>
  </si>
  <si>
    <t>IE00BHZPJ783</t>
  </si>
  <si>
    <t>A2PCB5</t>
  </si>
  <si>
    <t>EDM6</t>
  </si>
  <si>
    <t>46193964</t>
  </si>
  <si>
    <t>ISHARES MSCI EUROPE ESG ENHANCED UCITS ETF EUR (ACC)</t>
  </si>
  <si>
    <t>IE00BMG6Z448</t>
  </si>
  <si>
    <t>A2QAFK</t>
  </si>
  <si>
    <t>84X0</t>
  </si>
  <si>
    <t>56311239</t>
  </si>
  <si>
    <t>ISHARES MSCI EM EX-CHINA UCITS ETF USD (ACC)</t>
  </si>
  <si>
    <t>IE00BD1F4M44</t>
  </si>
  <si>
    <t>A2AP35</t>
  </si>
  <si>
    <t>QDVI</t>
  </si>
  <si>
    <t>33587599</t>
  </si>
  <si>
    <t>ISHARES EDGE MSCI USA VALUE FACTOR UCITS ETF</t>
  </si>
  <si>
    <t>LU0950670850</t>
  </si>
  <si>
    <t>A1W3AB</t>
  </si>
  <si>
    <t>UC64</t>
  </si>
  <si>
    <t>21966875</t>
  </si>
  <si>
    <t>UBS ETF (LU) MSCI UK UCITS ETF (GBP) A-ACC</t>
  </si>
  <si>
    <t>GBP</t>
  </si>
  <si>
    <t>IE00BD4TXV59</t>
  </si>
  <si>
    <t>A2PK5J</t>
  </si>
  <si>
    <t>UETW</t>
  </si>
  <si>
    <t>48098049</t>
  </si>
  <si>
    <t>UBS ETF (IE) MSCI WORLD UCITS ETF (USD) A-ACC</t>
  </si>
  <si>
    <t>IE00BCHWNT26</t>
  </si>
  <si>
    <t>A1W3F9</t>
  </si>
  <si>
    <t>XUFN</t>
  </si>
  <si>
    <t>38111443</t>
  </si>
  <si>
    <t>XTRACKERS MSCI USA FINANCIALS UCITS ETF 1D</t>
  </si>
  <si>
    <t>LU2581375073</t>
  </si>
  <si>
    <t>DBX0TQ</t>
  </si>
  <si>
    <t>XUSW</t>
  </si>
  <si>
    <t>125264608</t>
  </si>
  <si>
    <t>XTRACKERS MSCI USA SWAP UCITS ETF 1D</t>
  </si>
  <si>
    <t>IE00BD4TXS21</t>
  </si>
  <si>
    <t>A2ARF7</t>
  </si>
  <si>
    <t>4UBB</t>
  </si>
  <si>
    <t>33858673</t>
  </si>
  <si>
    <t>UBS ETF (IE) MSCI USA UCITS ETF (USD) A-ACC</t>
  </si>
  <si>
    <t>IE00BDQZMX67</t>
  </si>
  <si>
    <t>A2PL57</t>
  </si>
  <si>
    <t>AWESG</t>
  </si>
  <si>
    <t>48455495</t>
  </si>
  <si>
    <t>UBS ETF (IE) MSCI ACWI ESG UNIVERSAL UCITS ETF (USD) A-DIS</t>
  </si>
  <si>
    <t>LU0846194776</t>
  </si>
  <si>
    <t>DBX0GJ</t>
  </si>
  <si>
    <t>XD5E</t>
  </si>
  <si>
    <t>20028776</t>
  </si>
  <si>
    <t>XTRACKERS MSCI EMU UCITS ETF 1D</t>
  </si>
  <si>
    <t>IE00BYM11H29</t>
  </si>
  <si>
    <t>A14VJR</t>
  </si>
  <si>
    <t>ACWIA</t>
  </si>
  <si>
    <t>28650087</t>
  </si>
  <si>
    <t>UBS ETF (IE) MSCI ACWI SF UCITS ETF (USD) A-ACC</t>
  </si>
  <si>
    <t>IE00BYM11K57</t>
  </si>
  <si>
    <t>A14VJT</t>
  </si>
  <si>
    <t>ACWIE</t>
  </si>
  <si>
    <t>28650240</t>
  </si>
  <si>
    <t>UBS ETF (IE) MSCI ACWI SF UCITS ETF (HEDGED TO EUR) A-ACC</t>
  </si>
  <si>
    <t>IE00BQN1K901</t>
  </si>
  <si>
    <t>A12DPP</t>
  </si>
  <si>
    <t>CEMS</t>
  </si>
  <si>
    <t>26681775</t>
  </si>
  <si>
    <t>ISHARES EDGE MSCI EUROPE VALUE FACTOR UCITS ETF</t>
  </si>
  <si>
    <t>FR0010527275</t>
  </si>
  <si>
    <t>LYX0CA</t>
  </si>
  <si>
    <t>LYM8</t>
  </si>
  <si>
    <t>3466107</t>
  </si>
  <si>
    <t>AMUNDI MSCI WATER ESG SCREENED UCITS ETF DIST</t>
  </si>
  <si>
    <t>IE00BDZZTM54</t>
  </si>
  <si>
    <t>A2DX7X</t>
  </si>
  <si>
    <t>2B7J</t>
  </si>
  <si>
    <t>38431857</t>
  </si>
  <si>
    <t>ISHARES MSCI WORLD SRI UCITS ETF USD (DIST)</t>
  </si>
  <si>
    <t>LU1829220216</t>
  </si>
  <si>
    <t>LYX00C</t>
  </si>
  <si>
    <t>LYY0</t>
  </si>
  <si>
    <t>44025789</t>
  </si>
  <si>
    <t>AMUNDI MSCI ALL COUNTRY WORLD UCITS ETF EUR ACC</t>
  </si>
  <si>
    <t>LU2009202107</t>
  </si>
  <si>
    <t>LYX99G</t>
  </si>
  <si>
    <t>EMXC</t>
  </si>
  <si>
    <t>48796108</t>
  </si>
  <si>
    <t>AMUNDI MSCI EMERGING EX CHINA UCITS ETF ACC</t>
  </si>
  <si>
    <t>LU0950674332</t>
  </si>
  <si>
    <t>A1W3CQ</t>
  </si>
  <si>
    <t>SEAC</t>
  </si>
  <si>
    <t>21966843</t>
  </si>
  <si>
    <t>UBS ETF (LU) MSCI WORLD SOCIALLY RESPONSIBLE UCITS ETF (USD) A-ACC</t>
  </si>
  <si>
    <t>IE00BFMNHK08</t>
  </si>
  <si>
    <t>A2JHSG</t>
  </si>
  <si>
    <t>XZEU</t>
  </si>
  <si>
    <t>41579345</t>
  </si>
  <si>
    <t>XTRACKERS MSCI EUROPE ESG UCITS ETF 1C</t>
  </si>
  <si>
    <t>LU0480132876</t>
  </si>
  <si>
    <t>UB42AA</t>
  </si>
  <si>
    <t>UIMI</t>
  </si>
  <si>
    <t>10920548</t>
  </si>
  <si>
    <t>UBS ETF (LU) MSCI EMERGING MARKETS UCITS ETF (USD) A-DIS</t>
  </si>
  <si>
    <t>IE00BD45KH83</t>
  </si>
  <si>
    <t>A2JDYF</t>
  </si>
  <si>
    <t>IBC3</t>
  </si>
  <si>
    <t>40316642</t>
  </si>
  <si>
    <t>ISHARES CORE MSCI EMERGING MARKETS IMI UCITS ETF</t>
  </si>
  <si>
    <t>IE00BL25JP72</t>
  </si>
  <si>
    <t>A1103G</t>
  </si>
  <si>
    <t>XDEM</t>
  </si>
  <si>
    <t>25279358</t>
  </si>
  <si>
    <t>XTRACKERS MSCI WORLD MOMENTUM UCITS ETF 1C</t>
  </si>
  <si>
    <t>IE00BFNM3L97</t>
  </si>
  <si>
    <t>A2N6TF</t>
  </si>
  <si>
    <t>SGAJ</t>
  </si>
  <si>
    <t>43671001</t>
  </si>
  <si>
    <t>ISHARES MSCI JAPAN ESG SCREENED UCITS ETF USD (ACC)</t>
  </si>
  <si>
    <t>IE00BG370F43</t>
  </si>
  <si>
    <t>A2JHSF</t>
  </si>
  <si>
    <t>XZEM</t>
  </si>
  <si>
    <t>50293815</t>
  </si>
  <si>
    <t>XTRACKERS MSCI EMERGING MARKETS ESG UCITS ETF 1C</t>
  </si>
  <si>
    <t>LU1861138961</t>
  </si>
  <si>
    <t>A2JSDD</t>
  </si>
  <si>
    <t>AMEI</t>
  </si>
  <si>
    <t>43270787</t>
  </si>
  <si>
    <t>AMUNDI INDEX MSCI EMERGING MARKETS SRI PAB UCITS DR ETF (C)</t>
  </si>
  <si>
    <t>LU0147308422</t>
  </si>
  <si>
    <t>633611</t>
  </si>
  <si>
    <t>UIM4</t>
  </si>
  <si>
    <t>1429074</t>
  </si>
  <si>
    <t>UBS ETF (LU) MSCI EMU UCITS ETF (EUR) A-DIS</t>
  </si>
  <si>
    <t>LU0340285161</t>
  </si>
  <si>
    <t>A0NCFR</t>
  </si>
  <si>
    <t>UIM7</t>
  </si>
  <si>
    <t>3726774</t>
  </si>
  <si>
    <t>UBS ETF (LU) MSCI WORLD UCITS ETF (USD) A-DIS</t>
  </si>
  <si>
    <t>LU1291102447</t>
  </si>
  <si>
    <t>A2ADB6</t>
  </si>
  <si>
    <t>EJAP</t>
  </si>
  <si>
    <t>31062444</t>
  </si>
  <si>
    <t>BNP PARIBAS EASY MSCI JAPAN ESG FILTERED MIN TE UCITS ETF</t>
  </si>
  <si>
    <t>LU0629460089</t>
  </si>
  <si>
    <t>A1JA1S</t>
  </si>
  <si>
    <t>UIMP</t>
  </si>
  <si>
    <t>13042337</t>
  </si>
  <si>
    <t>UBS ETF (LU) MSCI USA SOCIALLY RESPONSIBLE UCITS ETF (USD) A-DIS</t>
  </si>
  <si>
    <t>IE0002W8NB38</t>
  </si>
  <si>
    <t>A3DRMM</t>
  </si>
  <si>
    <t>N810</t>
  </si>
  <si>
    <t>120095682</t>
  </si>
  <si>
    <t>ISHARES MSCI USA SWAP UCITS ETF USD (ACC)</t>
  </si>
  <si>
    <t>LU1048313891</t>
  </si>
  <si>
    <t>A110QD</t>
  </si>
  <si>
    <t>UEF5</t>
  </si>
  <si>
    <t>24018687</t>
  </si>
  <si>
    <t>UBS ETF (LU) MSCI EMERGING MARKETS SOCIALLY RESPONSIBLE UCITS ETF (USD) A-DIS</t>
  </si>
  <si>
    <t>IE0006WW1TQ4</t>
  </si>
  <si>
    <t>DBX0VH</t>
  </si>
  <si>
    <t>EXUS</t>
  </si>
  <si>
    <t>133202637</t>
  </si>
  <si>
    <t>XTRACKERS MSCI WORLD EX USA UCITS ETF 1C</t>
  </si>
  <si>
    <t>IE00B02KXH56</t>
  </si>
  <si>
    <t>A0DK60</t>
  </si>
  <si>
    <t>IQQJ</t>
  </si>
  <si>
    <t>1965564</t>
  </si>
  <si>
    <t>ISHARES MSCI JAPAN UCITS ETF (DIST)</t>
  </si>
  <si>
    <t>IE00BYM11L64</t>
  </si>
  <si>
    <t>A14VJU</t>
  </si>
  <si>
    <t>ACWIS</t>
  </si>
  <si>
    <t>28650241</t>
  </si>
  <si>
    <t>UBS ETF (IE) MSCI ACWI SF UCITS ETF (HEDGED TO CHF) A-ACC</t>
  </si>
  <si>
    <t>IE0004ZJGWT9</t>
  </si>
  <si>
    <t>DBX0V7</t>
  </si>
  <si>
    <t>XZEP</t>
  </si>
  <si>
    <t>135711323</t>
  </si>
  <si>
    <t>XTRACKERS MSCI EUROPE ESG UCITS ETF 1D</t>
  </si>
  <si>
    <t>IE00B14X4N27</t>
  </si>
  <si>
    <t>A0J204</t>
  </si>
  <si>
    <t>IQQU</t>
  </si>
  <si>
    <t>2585447</t>
  </si>
  <si>
    <t>ISHARES MSCI EUROPE EX-UK UCITS ETF</t>
  </si>
  <si>
    <t>IE0001GSQ2O9</t>
  </si>
  <si>
    <t>ETF142</t>
  </si>
  <si>
    <t>LWCR</t>
  </si>
  <si>
    <t>130481237</t>
  </si>
  <si>
    <t>AMUNDI MSCI WORLD ESG CLIMATE NET ZERO AMBITION CTB UCITS ETF ACC</t>
  </si>
  <si>
    <t>IE00BM67HL84</t>
  </si>
  <si>
    <t>A113FE</t>
  </si>
  <si>
    <t>XDWF</t>
  </si>
  <si>
    <t>31660574</t>
  </si>
  <si>
    <t>XTRACKERS MSCI WORLD FINANCIALS UCITS ETF 1C</t>
  </si>
  <si>
    <t>IE000FSN19U2</t>
  </si>
  <si>
    <t>ETF154</t>
  </si>
  <si>
    <t>WEBH</t>
  </si>
  <si>
    <t>132120862</t>
  </si>
  <si>
    <t>AMUNDI MSCI USA UCITS ETF ACC</t>
  </si>
  <si>
    <t>DE000ETFL284</t>
  </si>
  <si>
    <t>ETFL28</t>
  </si>
  <si>
    <t>EL42</t>
  </si>
  <si>
    <t>10280301</t>
  </si>
  <si>
    <t>DEKA MSCI EUROPE UCITS ETF</t>
  </si>
  <si>
    <t>IE00BHZPJ452</t>
  </si>
  <si>
    <t>A2PCB2</t>
  </si>
  <si>
    <t>EDMJ</t>
  </si>
  <si>
    <t>46193935</t>
  </si>
  <si>
    <t>ISHARES MSCI JAPAN ESG ENHANCED UCITS ETF USD (ACC)</t>
  </si>
  <si>
    <t>LU1940199711</t>
  </si>
  <si>
    <t>LYX99A</t>
  </si>
  <si>
    <t>LEAD</t>
  </si>
  <si>
    <t>46462395</t>
  </si>
  <si>
    <t>AMUNDI MSCI EUROPE ESG LEADERS UCITS ETF ACC</t>
  </si>
  <si>
    <t>IE00BX7RRJ27</t>
  </si>
  <si>
    <t>A14XMA</t>
  </si>
  <si>
    <t>UBUT</t>
  </si>
  <si>
    <t>29134652</t>
  </si>
  <si>
    <t>UBS ETF (IE) FACTOR MSCI USA QUALITY ESG UCITS ETF (USD) A-DIS</t>
  </si>
  <si>
    <t>LU1602144575</t>
  </si>
  <si>
    <t>A2DR4R</t>
  </si>
  <si>
    <t>AMED</t>
  </si>
  <si>
    <t>36815618</t>
  </si>
  <si>
    <t>AMUNDI MSCI EMU ESG LEADERS SELECT UCITS ETF DR EUR (C)</t>
  </si>
  <si>
    <t>DE000ETFL581</t>
  </si>
  <si>
    <t>ETFL58</t>
  </si>
  <si>
    <t>D6RP</t>
  </si>
  <si>
    <t>DEKA MSCI WORLD CLIMATE CHANGE ESG UCITS ETF</t>
  </si>
  <si>
    <t>IE00BL6K8D99</t>
  </si>
  <si>
    <t>A3CPAC</t>
  </si>
  <si>
    <t>CBUB</t>
  </si>
  <si>
    <t>111459406</t>
  </si>
  <si>
    <t>ISHARES MSCI EMU PARIS-ALIGNED CLIMATE UCITS ETF EUR (ACC)</t>
  </si>
  <si>
    <t>LU0514695690</t>
  </si>
  <si>
    <t>DBX0G2</t>
  </si>
  <si>
    <t>XCS6</t>
  </si>
  <si>
    <t>11421659</t>
  </si>
  <si>
    <t>XTRACKERS MSCI CHINA UCITS ETF 1C</t>
  </si>
  <si>
    <t>IE00B9MRHC27</t>
  </si>
  <si>
    <t>A1T791</t>
  </si>
  <si>
    <t>XDN0</t>
  </si>
  <si>
    <t>22128165</t>
  </si>
  <si>
    <t>XTRACKERS MSCI NORDIC UCITS ETF 1D</t>
  </si>
  <si>
    <t>IE00BGQYRS42</t>
  </si>
  <si>
    <t>A1W9KD</t>
  </si>
  <si>
    <t>XUTC</t>
  </si>
  <si>
    <t>38111441</t>
  </si>
  <si>
    <t>XTRACKERS MSCI USA INFORMATION TECHNOLOGY UCITS ETF 1D</t>
  </si>
  <si>
    <t>IE00B52SF786</t>
  </si>
  <si>
    <t>A0YEDS</t>
  </si>
  <si>
    <t>SXR2</t>
  </si>
  <si>
    <t>10737503</t>
  </si>
  <si>
    <t>ISHARES MSCI CANADA UCITS ETF (ACC)</t>
  </si>
  <si>
    <t>LU2109787551</t>
  </si>
  <si>
    <t>A2PZDB</t>
  </si>
  <si>
    <t>SADM</t>
  </si>
  <si>
    <t>52830758</t>
  </si>
  <si>
    <t>AMUNDI MSCI EMERGING ESG LEADERS - UCITS ETF DR (C)</t>
  </si>
  <si>
    <t>IE00BFNM3B99</t>
  </si>
  <si>
    <t>A2N48B</t>
  </si>
  <si>
    <t>SLMA</t>
  </si>
  <si>
    <t>43694265</t>
  </si>
  <si>
    <t>ISHARES MSCI EMU ESG SCREENED UCITS ETF EUR (ACC)</t>
  </si>
  <si>
    <t>IE00B14X4M10</t>
  </si>
  <si>
    <t>A0J201</t>
  </si>
  <si>
    <t>IQQN</t>
  </si>
  <si>
    <t>2585425</t>
  </si>
  <si>
    <t>ISHARES MSCI NORTH AMERICA UCITS ETF</t>
  </si>
  <si>
    <t>LU1291099718</t>
  </si>
  <si>
    <t>A2AL1V</t>
  </si>
  <si>
    <t>EEUX</t>
  </si>
  <si>
    <t>31058185</t>
  </si>
  <si>
    <t>BNP PARIBAS EASY MSCI EUROPE ESG FILTERED MIN TE UCITS ETF</t>
  </si>
  <si>
    <t>IE00BM67HN09</t>
  </si>
  <si>
    <t>A113FG</t>
  </si>
  <si>
    <t>XDWS</t>
  </si>
  <si>
    <t>31698184</t>
  </si>
  <si>
    <t>XTRACKERS MSCI WORLD CONSUMER STAPLES UCITS ETF 1C</t>
  </si>
  <si>
    <t>IE00BKBF6H24</t>
  </si>
  <si>
    <t>A2PKSQ</t>
  </si>
  <si>
    <t>IWLE</t>
  </si>
  <si>
    <t>47971761</t>
  </si>
  <si>
    <t>ISHARES CORE MSCI WORLD UCITS ETF EUR HEDGED (DIST)</t>
  </si>
  <si>
    <t>IE00BK72HJ67</t>
  </si>
  <si>
    <t>A2PZBJ</t>
  </si>
  <si>
    <t>4UBH</t>
  </si>
  <si>
    <t>52328439</t>
  </si>
  <si>
    <t>UBS ETF (IE) MSCI WORLD SOCIALLY RESPONSIBLE UCITS ETF (USD) A-ACC</t>
  </si>
  <si>
    <t>IE00B77D4428</t>
  </si>
  <si>
    <t>A1JVB6</t>
  </si>
  <si>
    <t>UBU3</t>
  </si>
  <si>
    <t>18162708</t>
  </si>
  <si>
    <t>UBS ETF (IE) MSCI USA UCITS ETF (USD) A-DIS</t>
  </si>
  <si>
    <t>IE00BL25JN58</t>
  </si>
  <si>
    <t>A1103F</t>
  </si>
  <si>
    <t>XDEB</t>
  </si>
  <si>
    <t>25279238</t>
  </si>
  <si>
    <t>XTRACKERS MSCI WORLD MINIMUM VOLATILITY UCITS ETF 1C</t>
  </si>
  <si>
    <t>IE00BCBJG560</t>
  </si>
  <si>
    <t>A1W56P</t>
  </si>
  <si>
    <t>ZPRS</t>
  </si>
  <si>
    <t>22178032</t>
  </si>
  <si>
    <t>SPDR MSCI WORLD SMALL CAP UCITS ETF</t>
  </si>
  <si>
    <t>IE000R85HL30</t>
  </si>
  <si>
    <t>ETF134</t>
  </si>
  <si>
    <t>WEBD</t>
  </si>
  <si>
    <t>130105970</t>
  </si>
  <si>
    <t>AMUNDI MSCI USA SRI CLIMATE NET ZERO AMBITION PAB UCITS ETF ACC</t>
  </si>
  <si>
    <t>LU1615092217</t>
  </si>
  <si>
    <t>A2DVEZ</t>
  </si>
  <si>
    <t>EMWE</t>
  </si>
  <si>
    <t>38166777</t>
  </si>
  <si>
    <t>BNP PARIBAS EASY MSCI WORLD SRI S-SERIES PAB 5% CAPPED UCITS ETF EUR ACC</t>
  </si>
  <si>
    <t>IE000I8KRLL9</t>
  </si>
  <si>
    <t>A3CVRA</t>
  </si>
  <si>
    <t>SEC0</t>
  </si>
  <si>
    <t>112824616</t>
  </si>
  <si>
    <t>ISHARES MSCI GLOBAL SEMICONDUCTORS UCITS ETF USD (ACC)</t>
  </si>
  <si>
    <t>LU1484799843</t>
  </si>
  <si>
    <t>A2AQ6E</t>
  </si>
  <si>
    <t>4UBF</t>
  </si>
  <si>
    <t>34159505</t>
  </si>
  <si>
    <t>UBS ETF (LU) BLOOMBERG MSCI EURO AREA LIQUID CORPORATES SUSTAINABLE UCITS ETF (EUR) A-ACC</t>
  </si>
  <si>
    <t>Sampling</t>
  </si>
  <si>
    <t>IE000MAO75G5</t>
  </si>
  <si>
    <t>A406QE</t>
  </si>
  <si>
    <t>CEBZ</t>
  </si>
  <si>
    <t>133332305</t>
  </si>
  <si>
    <t>IE00BYYHSQ67</t>
  </si>
  <si>
    <t>A2DRG5</t>
  </si>
  <si>
    <t>QDVW</t>
  </si>
  <si>
    <t>36700818</t>
  </si>
  <si>
    <t>ISHARES MSCI WORLD QUALITY DIVIDEND ESG UCITS ETF USD (DIST)</t>
  </si>
  <si>
    <t>IE00BFNM3H51</t>
  </si>
  <si>
    <t>A2N6TC</t>
  </si>
  <si>
    <t>SLUS</t>
  </si>
  <si>
    <t>43695817</t>
  </si>
  <si>
    <t>ISHARES MSCI USA ESG SCREENED UCITS ETF USD (DIST)</t>
  </si>
  <si>
    <t>IE00BYYHSM20</t>
  </si>
  <si>
    <t>A2DRG4</t>
  </si>
  <si>
    <t>QDVX</t>
  </si>
  <si>
    <t>36700629</t>
  </si>
  <si>
    <t>ISHARES MSCI EUROPE QUALITY DIVIDEND ESG UCITS ETF EUR (DIST)</t>
  </si>
  <si>
    <t>IE00BG11HV38</t>
  </si>
  <si>
    <t>A2PDNV</t>
  </si>
  <si>
    <t>EMND</t>
  </si>
  <si>
    <t>46193448</t>
  </si>
  <si>
    <t>ISHARES MSCI WORLD ESG ENHANCED UCITS ETF USD (DIST)</t>
  </si>
  <si>
    <t>IE00BMW42306</t>
  </si>
  <si>
    <t>A2QBZ4</t>
  </si>
  <si>
    <t>ESIF</t>
  </si>
  <si>
    <t>56748153</t>
  </si>
  <si>
    <t>ISHARES MSCI EUROPE FINANCIALS SECTOR UCITS ETF EUR (ACC)</t>
  </si>
  <si>
    <t>IE00BF2QSQ20</t>
  </si>
  <si>
    <t>A2JAE2</t>
  </si>
  <si>
    <t>IS38</t>
  </si>
  <si>
    <t>39654981</t>
  </si>
  <si>
    <t>ISHARES EDGE MSCI USA QUALITY FACTOR UCITS ETF USD (DIST)</t>
  </si>
  <si>
    <t>LU1861132840</t>
  </si>
  <si>
    <t>A2JSC9</t>
  </si>
  <si>
    <t>GOAI</t>
  </si>
  <si>
    <t>43271325</t>
  </si>
  <si>
    <t>AMUNDI MSCI ROBOTICS &amp; AI ESG SCREENED UCITS ETF ACC</t>
  </si>
  <si>
    <t>IE00BM67HM91</t>
  </si>
  <si>
    <t>A113FF</t>
  </si>
  <si>
    <t>XDW0</t>
  </si>
  <si>
    <t>31699258</t>
  </si>
  <si>
    <t>XTRACKERS MSCI WORLD ENERGY UCITS ETF 1C</t>
  </si>
  <si>
    <t>LU0629460832</t>
  </si>
  <si>
    <t>A1JA1U</t>
  </si>
  <si>
    <t>UIMT</t>
  </si>
  <si>
    <t>13042405</t>
  </si>
  <si>
    <t>UBS ETF (LU) MSCI PACIFIC SOCIALLY RESPONSIBLE UCITS ETF (USD) A-DIS</t>
  </si>
  <si>
    <t>IE00BJXT3C94</t>
  </si>
  <si>
    <t>A2PZBD</t>
  </si>
  <si>
    <t>4UBI</t>
  </si>
  <si>
    <t>52347036</t>
  </si>
  <si>
    <t>UBS ETF (IE) MSCI USA SOCIALLY RESPONSIBLE UCITS ETF (USD) A-ACC</t>
  </si>
  <si>
    <t>LU1681045453</t>
  </si>
  <si>
    <t>A2H58K</t>
  </si>
  <si>
    <t>X9I1</t>
  </si>
  <si>
    <t>38785088</t>
  </si>
  <si>
    <t>AMUNDI MSCI EMERGING MARKETS UCITS ETF USD</t>
  </si>
  <si>
    <t>IE00B466KX20</t>
  </si>
  <si>
    <t>A1JJTG</t>
  </si>
  <si>
    <t>SPYA</t>
  </si>
  <si>
    <t>12931436</t>
  </si>
  <si>
    <t>SPDR MSCI EM ASIA UCITS ETF</t>
  </si>
  <si>
    <t>IE00B3VWMM18</t>
  </si>
  <si>
    <t>A0X8SE</t>
  </si>
  <si>
    <t>SXRJ</t>
  </si>
  <si>
    <t>10192176</t>
  </si>
  <si>
    <t>ISHARES MSCI EMU SMALL CAP UCITS ETF (ACC)</t>
  </si>
  <si>
    <t>FR0010361683</t>
  </si>
  <si>
    <t>LYX0BA</t>
  </si>
  <si>
    <t>LYMD</t>
  </si>
  <si>
    <t>2698154</t>
  </si>
  <si>
    <t>AMUNDI MSCI INDIA II UCITS ETF EUR ACC</t>
  </si>
  <si>
    <t>IE00B44T3H88</t>
  </si>
  <si>
    <t>A1JHYT</t>
  </si>
  <si>
    <t>H4ZP</t>
  </si>
  <si>
    <t>12534159</t>
  </si>
  <si>
    <t>HSBC MSCI CHINA UCITS ETF USD</t>
  </si>
  <si>
    <t>IE00BDQZN113</t>
  </si>
  <si>
    <t>A2H5B8</t>
  </si>
  <si>
    <t>AWESGW</t>
  </si>
  <si>
    <t>38548108</t>
  </si>
  <si>
    <t>UBS ETF (IE) MSCI ACWI ESG UNIVERSAL UCITS ETF (HEDGED TO USD) A-ACC</t>
  </si>
  <si>
    <t>IE00BDQZN774</t>
  </si>
  <si>
    <t>A2H5B5</t>
  </si>
  <si>
    <t>AWESGS</t>
  </si>
  <si>
    <t>38547068</t>
  </si>
  <si>
    <t>UBS ETF (IE) MSCI ACWI ESG UNIVERSAL UCITS ETF (HEDGED TO CHF) A-ACC</t>
  </si>
  <si>
    <t>IE00B86MWN23</t>
  </si>
  <si>
    <t>A1J783</t>
  </si>
  <si>
    <t>EUN0</t>
  </si>
  <si>
    <t>20023257</t>
  </si>
  <si>
    <t>ISHARES EDGE MSCI EUROPE MINIMUM VOLATILITY UCITS ETF</t>
  </si>
  <si>
    <t>IE00BFNM3N12</t>
  </si>
  <si>
    <t>A2N6TJ</t>
  </si>
  <si>
    <t>OM3Y</t>
  </si>
  <si>
    <t>43669859</t>
  </si>
  <si>
    <t>ISHARES MSCI EM IMI ESG SCREENED UCITS ETF USD (DIST)</t>
  </si>
  <si>
    <t>IE00BJ5JNY98</t>
  </si>
  <si>
    <t>A2PHCC</t>
  </si>
  <si>
    <t>AYEW</t>
  </si>
  <si>
    <t>47473799</t>
  </si>
  <si>
    <t>ISHARES MSCI WORLD INFORMATION TECHNOLOGY SECTOR ESG UCITS ETF USD (DIST)</t>
  </si>
  <si>
    <t>IE00BNC1G707</t>
  </si>
  <si>
    <t>A2QGNF</t>
  </si>
  <si>
    <t>XUCM</t>
  </si>
  <si>
    <t>59273293</t>
  </si>
  <si>
    <t>XTRACKERS MSCI USA COMMUNICATION SERVICES UCITS ETF 1D</t>
  </si>
  <si>
    <t>LU1681044480</t>
  </si>
  <si>
    <t>A2H58R</t>
  </si>
  <si>
    <t>AMEA</t>
  </si>
  <si>
    <t>38785034</t>
  </si>
  <si>
    <t>AMUNDI MSCI EMERGING MARKETS ASIA UCITS ETF EUR (C)</t>
  </si>
  <si>
    <t>IE00BMP3HN93</t>
  </si>
  <si>
    <t>A11477</t>
  </si>
  <si>
    <t>4UB5</t>
  </si>
  <si>
    <t>24501376</t>
  </si>
  <si>
    <t>UBS ETF (IE) MSCI UK IMI SOCIALLY RESPONSIBLE UCITS ETF (GBP) A-DIS</t>
  </si>
  <si>
    <t>LU0629460675</t>
  </si>
  <si>
    <t>A1JA1T</t>
  </si>
  <si>
    <t>UIMR</t>
  </si>
  <si>
    <t>13042390</t>
  </si>
  <si>
    <t>UBS ETF (LU) MSCI EMU SOCIALLY RESPONSIBLE UCITS ETF (EUR) A-DIS</t>
  </si>
  <si>
    <t>IE000CNSFAR2</t>
  </si>
  <si>
    <t>A3DH0A</t>
  </si>
  <si>
    <t>MWOE</t>
  </si>
  <si>
    <t>118410361</t>
  </si>
  <si>
    <t>AMUNDI MSCI WORLD UCITS ETF DR - USD (D)</t>
  </si>
  <si>
    <t>IE00BMW42181</t>
  </si>
  <si>
    <t>A2QBZ0</t>
  </si>
  <si>
    <t>ESIH</t>
  </si>
  <si>
    <t>56748149</t>
  </si>
  <si>
    <t>ISHARES MSCI EUROPE HEALTH CARE SECTOR UCITS ETF EUR (ACC)</t>
  </si>
  <si>
    <t>FR0010429068</t>
  </si>
  <si>
    <t>LYX0BX</t>
  </si>
  <si>
    <t>LYM7</t>
  </si>
  <si>
    <t>2914117</t>
  </si>
  <si>
    <t>AMUNDI MSCI EMERGING MARKETS III UCITS ETF EUR ACC</t>
  </si>
  <si>
    <t>IE00BKM4H312</t>
  </si>
  <si>
    <t>A111YB</t>
  </si>
  <si>
    <t>QDVD</t>
  </si>
  <si>
    <t>24210095</t>
  </si>
  <si>
    <t>ISHARES MSCI USA QUALITY DIVIDEND ESG UCITS ETF USD (DIST)</t>
  </si>
  <si>
    <t>IE000UQND7H4</t>
  </si>
  <si>
    <t>A3DN5J</t>
  </si>
  <si>
    <t>H4ZY</t>
  </si>
  <si>
    <t>120091699</t>
  </si>
  <si>
    <t>HSBC MSCI WORLD UCITS ETF USD (ACC)</t>
  </si>
  <si>
    <t>IE00B0M63730</t>
  </si>
  <si>
    <t>A0HGV9</t>
  </si>
  <si>
    <t>IQQF</t>
  </si>
  <si>
    <t>2308878</t>
  </si>
  <si>
    <t>ISHARES MSCI AC FAR EAST EX-JAPAN UCITS ETF</t>
  </si>
  <si>
    <t>IE00BHZPHZ28</t>
  </si>
  <si>
    <t>A2PDNS</t>
  </si>
  <si>
    <t>EMNE</t>
  </si>
  <si>
    <t>46193194</t>
  </si>
  <si>
    <t>ISHARES MSCI EMU ESG ENHANCED UCITS ETF EUR (DIST)</t>
  </si>
  <si>
    <t>IE00BHZPJ122</t>
  </si>
  <si>
    <t>A2PDNR</t>
  </si>
  <si>
    <t>EEDM</t>
  </si>
  <si>
    <t>46193118</t>
  </si>
  <si>
    <t>ISHARES MSCI EM ESG ENHANCED UCITS ETF USD (DIST)</t>
  </si>
  <si>
    <t>IE00B53QDK08</t>
  </si>
  <si>
    <t>A0YEDV</t>
  </si>
  <si>
    <t>SXR5</t>
  </si>
  <si>
    <t>10737498</t>
  </si>
  <si>
    <t>ISHARES MSCI JAPAN UCITS ETF USD (ACC)</t>
  </si>
  <si>
    <t>FR0010756114</t>
  </si>
  <si>
    <t>A0RPV6</t>
  </si>
  <si>
    <t>ACM9</t>
  </si>
  <si>
    <t>10204807</t>
  </si>
  <si>
    <t>AMUNDI ETF MSCI WORLD EX EMU UCITS ETF EUR (C)</t>
  </si>
  <si>
    <t>LU1169821458</t>
  </si>
  <si>
    <t>A14ME5</t>
  </si>
  <si>
    <t>UKUSD</t>
  </si>
  <si>
    <t>26750016</t>
  </si>
  <si>
    <t>UBS ETF (LU) MSCI UNITED KINGDOM UCITS ETF (HEDGED TO USD) A-ACC</t>
  </si>
  <si>
    <t>LU0533033238</t>
  </si>
  <si>
    <t>LYX0GM</t>
  </si>
  <si>
    <t>LYPE</t>
  </si>
  <si>
    <t>11603043</t>
  </si>
  <si>
    <t>AMUNDI MSCI WORLD HEALTH CARE UCITS ETF EUR ACC</t>
  </si>
  <si>
    <t>LU1291097779</t>
  </si>
  <si>
    <t>A2AL1R</t>
  </si>
  <si>
    <t>EMKX</t>
  </si>
  <si>
    <t>31062090</t>
  </si>
  <si>
    <t>BNP PARIBAS EASY MSCI EMERGING ESG FILTERED MIN TE UCITS ETF</t>
  </si>
  <si>
    <t>FR0010261198</t>
  </si>
  <si>
    <t>A0JDGC</t>
  </si>
  <si>
    <t>LYY5</t>
  </si>
  <si>
    <t>2384728</t>
  </si>
  <si>
    <t>AMUNDI MSCI EUROPE II UCITS ETF ACC</t>
  </si>
  <si>
    <t>IE00B469F816</t>
  </si>
  <si>
    <t>A1JJTE</t>
  </si>
  <si>
    <t>SPYM</t>
  </si>
  <si>
    <t>12931510</t>
  </si>
  <si>
    <t>SPDR MSCI EMERGING MARKETS UCITS ETF</t>
  </si>
  <si>
    <t>IE00BKWQ0H23</t>
  </si>
  <si>
    <t>A1191S</t>
  </si>
  <si>
    <t>SPYH</t>
  </si>
  <si>
    <t>24767202</t>
  </si>
  <si>
    <t>SPDR MSCI EUROPE HEALTH CARE UCITS ETF</t>
  </si>
  <si>
    <t>LU1291098827</t>
  </si>
  <si>
    <t>A2AL1W</t>
  </si>
  <si>
    <t>EMUX</t>
  </si>
  <si>
    <t>31057878</t>
  </si>
  <si>
    <t>BNP PARIBAS EASY MSCI EMU ESG FILTERED MIN TE UCITS ETF</t>
  </si>
  <si>
    <t>LU1169819809</t>
  </si>
  <si>
    <t>A14MEV</t>
  </si>
  <si>
    <t>EMUUSD</t>
  </si>
  <si>
    <t>26749136</t>
  </si>
  <si>
    <t>UBS ETF (LU) MSCI EMU UCITS ETF (HEDGED TO USD) A-ACC</t>
  </si>
  <si>
    <t>LU1291104575</t>
  </si>
  <si>
    <t>A2ADB1</t>
  </si>
  <si>
    <t>ENOA</t>
  </si>
  <si>
    <t>31059562</t>
  </si>
  <si>
    <t>BNP PARIBAS EASY MSCI NORTH AMERICA ESG FILTERED MIN TE UCITS ETF</t>
  </si>
  <si>
    <t>LU0446734872</t>
  </si>
  <si>
    <t>A0X97V</t>
  </si>
  <si>
    <t>UIM9</t>
  </si>
  <si>
    <t>10461054</t>
  </si>
  <si>
    <t>UBS ETF (LU) MSCI CANADA UCITS ETF (CAD) A-DIS</t>
  </si>
  <si>
    <t>CAD</t>
  </si>
  <si>
    <t>IE00BKWQ0F09</t>
  </si>
  <si>
    <t>A1191P</t>
  </si>
  <si>
    <t>SPYN</t>
  </si>
  <si>
    <t>24767119</t>
  </si>
  <si>
    <t>SPDR MSCI EUROPE ENERGY UCITS ETF</t>
  </si>
  <si>
    <t>IE00BYTRRD19</t>
  </si>
  <si>
    <t>A2AE57</t>
  </si>
  <si>
    <t>SPFT</t>
  </si>
  <si>
    <t>30773688</t>
  </si>
  <si>
    <t>SPDR MSCI WORLD TECHNOLOGY UCITS ETF</t>
  </si>
  <si>
    <t>IE00BDR55927</t>
  </si>
  <si>
    <t>A2H5CB</t>
  </si>
  <si>
    <t>AW1R</t>
  </si>
  <si>
    <t>38547077</t>
  </si>
  <si>
    <t>UBS ETF (IE) MSCI ACWI SOCIALLY RESPONSIBLE UCITS ETF (HEDGED TO EUR) A-ACC</t>
  </si>
  <si>
    <t>IE00BZ0G8B96</t>
  </si>
  <si>
    <t>A143DA</t>
  </si>
  <si>
    <t>ZPDJ</t>
  </si>
  <si>
    <t>30615097</t>
  </si>
  <si>
    <t>SPDR MSCI JAPAN UCITS ETF</t>
  </si>
  <si>
    <t>IE00BFNM3K80</t>
  </si>
  <si>
    <t>A2N6TE</t>
  </si>
  <si>
    <t>S6DW</t>
  </si>
  <si>
    <t>43695835</t>
  </si>
  <si>
    <t>ISHARES MSCI WORLD ESG SCREENED UCITS ETF USD (DIST)</t>
  </si>
  <si>
    <t>LU0136240974</t>
  </si>
  <si>
    <t>794361</t>
  </si>
  <si>
    <t>UIM5</t>
  </si>
  <si>
    <t>1272995</t>
  </si>
  <si>
    <t>UBS ETF (LU) MSCI JAPAN UCITS ETF (JPY) A-DIS</t>
  </si>
  <si>
    <t>IE00BKBF6616</t>
  </si>
  <si>
    <t>A2PKUR</t>
  </si>
  <si>
    <t>SNAY</t>
  </si>
  <si>
    <t>47997225</t>
  </si>
  <si>
    <t>ISHARES CORE MSCI EMU UCITS ETF USD HEDGED (ACC)</t>
  </si>
  <si>
    <t>LU2608817958</t>
  </si>
  <si>
    <t>ETF087</t>
  </si>
  <si>
    <t>AE5B</t>
  </si>
  <si>
    <t>126870202</t>
  </si>
  <si>
    <t>AMUNDI MSCI EUROPE CLIMATE ACTION UCITS ETF DIST</t>
  </si>
  <si>
    <t>LU1681045537</t>
  </si>
  <si>
    <t>A2H57S</t>
  </si>
  <si>
    <t>CE8G</t>
  </si>
  <si>
    <t>38785126</t>
  </si>
  <si>
    <t>AMUNDI MSCI WORLD EX EUROPE UCITS ETF EUR (C)</t>
  </si>
  <si>
    <t>LU0908501058</t>
  </si>
  <si>
    <t>LYX0Q1</t>
  </si>
  <si>
    <t>LGQG</t>
  </si>
  <si>
    <t>21182582</t>
  </si>
  <si>
    <t>AMUNDI MSCI EMU ESG CTB NET ZERO AMBITION UCITS ETF ACC</t>
  </si>
  <si>
    <t>LU0533033071</t>
  </si>
  <si>
    <t>LYX0G7</t>
  </si>
  <si>
    <t>1DR0</t>
  </si>
  <si>
    <t>11603096</t>
  </si>
  <si>
    <t>AMUNDI MSCI WORLD FINANCIALS UCITS ETF USD ACC</t>
  </si>
  <si>
    <t>DE000ETFL573</t>
  </si>
  <si>
    <t>ETFL57</t>
  </si>
  <si>
    <t>D6RQ</t>
  </si>
  <si>
    <t>DEKA MSCI USA CLIMATE CHANGE ESG UCITS ETF</t>
  </si>
  <si>
    <t>IE00BCHWNW54</t>
  </si>
  <si>
    <t>A1W3GB</t>
  </si>
  <si>
    <t>XUHC</t>
  </si>
  <si>
    <t>38111394</t>
  </si>
  <si>
    <t>XTRACKERS MSCI USA HEALTH CARE UCITS ETF 1D</t>
  </si>
  <si>
    <t>IE00B42Z5J44</t>
  </si>
  <si>
    <t>A1C5E6</t>
  </si>
  <si>
    <t>IBCG</t>
  </si>
  <si>
    <t>11834409</t>
  </si>
  <si>
    <t>ISHARES MSCI JAPAN EUR HEDGED UCITS ETF (ACC)</t>
  </si>
  <si>
    <t>LU0659579733</t>
  </si>
  <si>
    <t>DBX0KQ</t>
  </si>
  <si>
    <t>XWEH</t>
  </si>
  <si>
    <t>22122094</t>
  </si>
  <si>
    <t>XTRACKERS MSCI WORLD SWAP UCITS ETF 4C EUR HEDGED</t>
  </si>
  <si>
    <t>IE000VML2GZ3</t>
  </si>
  <si>
    <t>ETF027</t>
  </si>
  <si>
    <t>MWOJ</t>
  </si>
  <si>
    <t>121145649</t>
  </si>
  <si>
    <t>AMUNDI MSCI USA ESG LEADERS EXTRA UCITS ETF DR USD (A)</t>
  </si>
  <si>
    <t>IE00BYX8XC17</t>
  </si>
  <si>
    <t>A2AUE9</t>
  </si>
  <si>
    <t>SXR6</t>
  </si>
  <si>
    <t>34426292</t>
  </si>
  <si>
    <t>ISHARES MSCI JAPAN SRI UCITS ETF USD (ACC)</t>
  </si>
  <si>
    <t>LU0136234654</t>
  </si>
  <si>
    <t>794358</t>
  </si>
  <si>
    <t>UIM6</t>
  </si>
  <si>
    <t>1272983</t>
  </si>
  <si>
    <t>UBS ETF (LU) MSCI USA UCITS ETF (USD) A-DIS</t>
  </si>
  <si>
    <t>LU1841731745</t>
  </si>
  <si>
    <t>LYX0YW</t>
  </si>
  <si>
    <t>L4K3</t>
  </si>
  <si>
    <t>42408238</t>
  </si>
  <si>
    <t>AMUNDI MSCI CHINA UCITS ETF ACC</t>
  </si>
  <si>
    <t>IE00BGDPWW94</t>
  </si>
  <si>
    <t>A2N9LL</t>
  </si>
  <si>
    <t>36B3</t>
  </si>
  <si>
    <t>44632960</t>
  </si>
  <si>
    <t>ISHARES MSCI EUROPE SRI UCITS ETF EUR (DIST)</t>
  </si>
  <si>
    <t>IE00B27YCN58</t>
  </si>
  <si>
    <t>A0NA46</t>
  </si>
  <si>
    <t>IUSD</t>
  </si>
  <si>
    <t>3616783</t>
  </si>
  <si>
    <t>ISHARES MSCI WORLD ISLAMIC UCITS ETF</t>
  </si>
  <si>
    <t>LU2456436083</t>
  </si>
  <si>
    <t>DBX0SC</t>
  </si>
  <si>
    <t>XCS7</t>
  </si>
  <si>
    <t>118224738</t>
  </si>
  <si>
    <t>XTRACKERS MSCI CHINA UCITS ETF 1D</t>
  </si>
  <si>
    <t>LU1900066033</t>
  </si>
  <si>
    <t>LYX018</t>
  </si>
  <si>
    <t>LSMC</t>
  </si>
  <si>
    <t>45203121</t>
  </si>
  <si>
    <t>AMUNDI MSCI SEMICONDUCTORS ESG SCREENED UCITS ETF ACC</t>
  </si>
  <si>
    <t>LU1737652583</t>
  </si>
  <si>
    <t>A2H9Q0</t>
  </si>
  <si>
    <t>AEMD</t>
  </si>
  <si>
    <t>39557978</t>
  </si>
  <si>
    <t>AMUNDI INDEX MSCI EMERGING MARKETS UCITS ETF DR (D)</t>
  </si>
  <si>
    <t>IE00BDR55471</t>
  </si>
  <si>
    <t>A2PL58</t>
  </si>
  <si>
    <t>AW1P</t>
  </si>
  <si>
    <t>48525711</t>
  </si>
  <si>
    <t>UBS ETF (IE) MSCI ACWI SOCIALLY RESPONSIBLE UCITS ETF (USD) A-ACC</t>
  </si>
  <si>
    <t>IE00BFNM3C07</t>
  </si>
  <si>
    <t>A2N48C</t>
  </si>
  <si>
    <t>SLMB</t>
  </si>
  <si>
    <t>43694267</t>
  </si>
  <si>
    <t>ISHARES MSCI EMU ESG SCREENED UCITS ETF EUR (DIST)</t>
  </si>
  <si>
    <t>LU1681044563</t>
  </si>
  <si>
    <t>A2H58S</t>
  </si>
  <si>
    <t>XPAM</t>
  </si>
  <si>
    <t>38785038</t>
  </si>
  <si>
    <t>AMUNDI MSCI EMERGING MARKETS ASIA UCITS ETF USD</t>
  </si>
  <si>
    <t>LU1484799769</t>
  </si>
  <si>
    <t>A2AQ6D</t>
  </si>
  <si>
    <t>UIMC</t>
  </si>
  <si>
    <t>34159374</t>
  </si>
  <si>
    <t>UBS ETF (LU) BLOOMBERG MSCI EURO AREA LIQUID CORPORATES SUSTAINABLE UCITS ETF (EUR) A-DIS</t>
  </si>
  <si>
    <t>IE00099GAJC6</t>
  </si>
  <si>
    <t>A3DENH</t>
  </si>
  <si>
    <t>CNYE</t>
  </si>
  <si>
    <t>116689435</t>
  </si>
  <si>
    <t>ISHARES MSCI CHINA A UCITS ETF EUR HEDGED (ACC)</t>
  </si>
  <si>
    <t>IE000MYCJA42</t>
  </si>
  <si>
    <t>ETF132</t>
  </si>
  <si>
    <t>NAMU</t>
  </si>
  <si>
    <t>130100961</t>
  </si>
  <si>
    <t>AMUNDI MSCI NORTH AMERICA ESG CLIMATE NET ZERO AMBITION CTB UCITS ETF ACC</t>
  </si>
  <si>
    <t>LU0292107645</t>
  </si>
  <si>
    <t>DBX1EM</t>
  </si>
  <si>
    <t>XMEM</t>
  </si>
  <si>
    <t>3067289</t>
  </si>
  <si>
    <t>XTRACKERS MSCI EMERGING MARKETS SWAP UCITS ETF 1C</t>
  </si>
  <si>
    <t>IE00BJ5JP105</t>
  </si>
  <si>
    <t>A2PHCF</t>
  </si>
  <si>
    <t>5MVW</t>
  </si>
  <si>
    <t>47473818</t>
  </si>
  <si>
    <t>ISHARES MSCI WORLD ENERGY SECTOR UCITS ETF USD (DIST)</t>
  </si>
  <si>
    <t>IE00B5SG8Z57</t>
  </si>
  <si>
    <t>A1C22H</t>
  </si>
  <si>
    <t>H4ZH</t>
  </si>
  <si>
    <t>11747744</t>
  </si>
  <si>
    <t>HSBC MSCI PACIFIC EX JAPAN UCITS ETF USD</t>
  </si>
  <si>
    <t>FR0014003N93</t>
  </si>
  <si>
    <t>LYX9ZA</t>
  </si>
  <si>
    <t>WLDHC</t>
  </si>
  <si>
    <t>111684909</t>
  </si>
  <si>
    <t>AMUNDI MSCI WORLD II UCITS ETF EUR HEDGED ACC</t>
  </si>
  <si>
    <t>IE00BMW42520</t>
  </si>
  <si>
    <t>A2QBZ6</t>
  </si>
  <si>
    <t>ESIN</t>
  </si>
  <si>
    <t>56747527</t>
  </si>
  <si>
    <t>ISHARES MSCI EUROPE INDUSTRIALS SECTOR UCITS ETF EUR (ACC)</t>
  </si>
  <si>
    <t>FR0011660927</t>
  </si>
  <si>
    <t>LYX0R5</t>
  </si>
  <si>
    <t>DJAB</t>
  </si>
  <si>
    <t>23159384</t>
  </si>
  <si>
    <t>AMUNDI MSCI WORLD II UCITS ETF EUR HEDGED DIST</t>
  </si>
  <si>
    <t>IE000PEAJOT0</t>
  </si>
  <si>
    <t>ETF108</t>
  </si>
  <si>
    <t>SADU</t>
  </si>
  <si>
    <t>125533107</t>
  </si>
  <si>
    <t>AMUNDI MSCI USA ESG LEADERS UCITS ETF ACC</t>
  </si>
  <si>
    <t>IE00BKWQ0G16</t>
  </si>
  <si>
    <t>A1191R</t>
  </si>
  <si>
    <t>SPYZ</t>
  </si>
  <si>
    <t>24767127</t>
  </si>
  <si>
    <t>SPDR MSCI EUROPE FINANCIALS UCITS ETF</t>
  </si>
  <si>
    <t>IE00BYTRRB94</t>
  </si>
  <si>
    <t>A2AE58</t>
  </si>
  <si>
    <t>SPFS</t>
  </si>
  <si>
    <t>30782222</t>
  </si>
  <si>
    <t>SPDR MSCI WORLD HEALTH CARE UCITS ETF</t>
  </si>
  <si>
    <t>LU1169819635</t>
  </si>
  <si>
    <t>A14MET</t>
  </si>
  <si>
    <t>EMUCHF</t>
  </si>
  <si>
    <t>26748326</t>
  </si>
  <si>
    <t>UBS ETF (LU)  MSCI EMU UCITS ETF (HEDGED TO CHF) A-ACC</t>
  </si>
  <si>
    <t>IE00BSPLC413</t>
  </si>
  <si>
    <t>A12HU5</t>
  </si>
  <si>
    <t>ZPRV</t>
  </si>
  <si>
    <t>26898567</t>
  </si>
  <si>
    <t>SPDR MSCI USA SMALL CAP VALUE WEIGHTED UCITS ETF</t>
  </si>
  <si>
    <t>FR0010524777</t>
  </si>
  <si>
    <t>LYX0CB</t>
  </si>
  <si>
    <t>LYM9</t>
  </si>
  <si>
    <t>3466091</t>
  </si>
  <si>
    <t>AMUNDI MSCI NEW ENERGY ESG SCREENED UCITS ETF DIST</t>
  </si>
  <si>
    <t>IE000U7L59A3</t>
  </si>
  <si>
    <t>A3CR2Z</t>
  </si>
  <si>
    <t>CBUC</t>
  </si>
  <si>
    <t>112207317</t>
  </si>
  <si>
    <t>ISHARES MSCI USA ESG ENHANCED UCITS ETF EUR HEDGED (ACC)</t>
  </si>
  <si>
    <t>LU0659580079</t>
  </si>
  <si>
    <t>DBX0KT</t>
  </si>
  <si>
    <t>XMK9</t>
  </si>
  <si>
    <t>14900037</t>
  </si>
  <si>
    <t>XTRACKERS MSCI JAPAN UCITS ETF 4C - EUR HEDGED</t>
  </si>
  <si>
    <t>IE000XFXBGR0</t>
  </si>
  <si>
    <t>A40EWV</t>
  </si>
  <si>
    <t>CSY8</t>
  </si>
  <si>
    <t>135747035</t>
  </si>
  <si>
    <t>UBS ETF (IE) MSCI USA SMALL CAP ESG LEADERS UCITS ETF (USA) A-ACC</t>
  </si>
  <si>
    <t>IE00BMW42074</t>
  </si>
  <si>
    <t>A2QBZ2</t>
  </si>
  <si>
    <t>ESIS</t>
  </si>
  <si>
    <t>56748148</t>
  </si>
  <si>
    <t>ISHARES MSCI EUROPE CONSUMER STAPLES SECTOR UCITS ETF EUR (ACC)</t>
  </si>
  <si>
    <t>IE00B78JSG98</t>
  </si>
  <si>
    <t>A1JVB8</t>
  </si>
  <si>
    <t>UBU5</t>
  </si>
  <si>
    <t>18163043</t>
  </si>
  <si>
    <t>UBS ETF (IE) MSCI USA VALUE UCITS ETF (USD) A-DIS</t>
  </si>
  <si>
    <t>IE00BD1F4N50</t>
  </si>
  <si>
    <t>A2AP36</t>
  </si>
  <si>
    <t>QDVA</t>
  </si>
  <si>
    <t>33587597</t>
  </si>
  <si>
    <t>ISHARES EDGE MSCI USA MOMENTUM FACTOR UCITS ETF</t>
  </si>
  <si>
    <t>IE00BKWQ0J47</t>
  </si>
  <si>
    <t>A1191T</t>
  </si>
  <si>
    <t>SPYQ</t>
  </si>
  <si>
    <t>24767393</t>
  </si>
  <si>
    <t>SPDR MSCI EUROPE INDUSTRIALS UCITS ETF</t>
  </si>
  <si>
    <t>LU0979892907</t>
  </si>
  <si>
    <t>A1W6NY</t>
  </si>
  <si>
    <t>SW2CHA</t>
  </si>
  <si>
    <t>22534681</t>
  </si>
  <si>
    <t>UBS ETF (LU) MSCI SWITZERLAND 20/35 UCITS ETF (CHF) A-DIS</t>
  </si>
  <si>
    <t>LU0476289540</t>
  </si>
  <si>
    <t>DBX0ET</t>
  </si>
  <si>
    <t>D5BH</t>
  </si>
  <si>
    <t>11115468</t>
  </si>
  <si>
    <t>XTRACKERS MSCI CANADA SCREENED UCITS ETF 1C</t>
  </si>
  <si>
    <t>LU0292097747</t>
  </si>
  <si>
    <t>DBX1FA</t>
  </si>
  <si>
    <t>XASX</t>
  </si>
  <si>
    <t>3067281</t>
  </si>
  <si>
    <t>XTRACKERS MSCI UK ESG UCITS ETF 1D</t>
  </si>
  <si>
    <t>IE000IP0UC52</t>
  </si>
  <si>
    <t>ETF109</t>
  </si>
  <si>
    <t>SADH</t>
  </si>
  <si>
    <t>125531415</t>
  </si>
  <si>
    <t>AMUNDI MSCI USA ESG LEADERS UCITS ETF ACC EUR HEDGED</t>
  </si>
  <si>
    <t>LU1681044308</t>
  </si>
  <si>
    <t>A2H572</t>
  </si>
  <si>
    <t>X13Z</t>
  </si>
  <si>
    <t>38785139</t>
  </si>
  <si>
    <t>AMUNDI MSCI EUROPE EX SWITZERLAND ESG LEADERS UCITS ETF DR (C)</t>
  </si>
  <si>
    <t>IE000TG1LGI4</t>
  </si>
  <si>
    <t>A40EWY</t>
  </si>
  <si>
    <t>CSY5</t>
  </si>
  <si>
    <t>135747034</t>
  </si>
  <si>
    <t>UBS ETF (IE) MSCI WORLD ESG LEADERS UCITS ETF (USA) A-ACC</t>
  </si>
  <si>
    <t>IE00BM67HR47</t>
  </si>
  <si>
    <t>A113FK</t>
  </si>
  <si>
    <t>XWTS</t>
  </si>
  <si>
    <t>31729560</t>
  </si>
  <si>
    <t>XTRACKERS MSCI WORLD COMMUNICATION SERVICES UCITS ETF 1C</t>
  </si>
  <si>
    <t>IE00BJ5JNZ06</t>
  </si>
  <si>
    <t>A2PHCD</t>
  </si>
  <si>
    <t>CBUF</t>
  </si>
  <si>
    <t>47473815</t>
  </si>
  <si>
    <t>ISHARES MSCI WORLD HEALTH CARE SECTOR ESG UCITS ETF USD (DIST)</t>
  </si>
  <si>
    <t>LU1169821292</t>
  </si>
  <si>
    <t>A14ME3</t>
  </si>
  <si>
    <t>UFMB</t>
  </si>
  <si>
    <t>26749941</t>
  </si>
  <si>
    <t>UBS ETF (LU) MSCI UNITED KINGDOM UCITS ETF (HEDGED TO EUR) A-ACC</t>
  </si>
  <si>
    <t>IE00B7KQ7B66</t>
  </si>
  <si>
    <t>A1JVCA</t>
  </si>
  <si>
    <t>UBU7</t>
  </si>
  <si>
    <t>18163057</t>
  </si>
  <si>
    <t>UBS ETF (IE) MSCI WORLD UCITS ETF (USD) A-DIS</t>
  </si>
  <si>
    <t>IE00BQN1K786</t>
  </si>
  <si>
    <t>A12DPN</t>
  </si>
  <si>
    <t>CEMR</t>
  </si>
  <si>
    <t>26681060</t>
  </si>
  <si>
    <t>ISHARES EDGE MSCI EUROPE MOMENTUM FACTOR UCITS ETF</t>
  </si>
  <si>
    <t>IE00BDR55F85</t>
  </si>
  <si>
    <t>A2H5B9</t>
  </si>
  <si>
    <t>AWSRIS</t>
  </si>
  <si>
    <t>38547049</t>
  </si>
  <si>
    <t>UBS ETF (IE) MSCI ACWI SOCIALLY RESPONSIBLE UCITS ETF (HEDGED TO CHF) A-ACC</t>
  </si>
  <si>
    <t>LU2109787049</t>
  </si>
  <si>
    <t>A2PZC5</t>
  </si>
  <si>
    <t>SBIM</t>
  </si>
  <si>
    <t>52828742</t>
  </si>
  <si>
    <t>AMUNDI INDEX MSCI EMERGING ESG BROAD CTB UCITS ETF DR (C)</t>
  </si>
  <si>
    <t>IE000OHHIBC6</t>
  </si>
  <si>
    <t>A3EP8F</t>
  </si>
  <si>
    <t>IWDD</t>
  </si>
  <si>
    <t>128123899</t>
  </si>
  <si>
    <t>ISHARES CORE MSCI WORLD UCITS ETF USD (DIST)</t>
  </si>
  <si>
    <t>LU0950674761</t>
  </si>
  <si>
    <t>A1W3BS</t>
  </si>
  <si>
    <t>EMUSRI</t>
  </si>
  <si>
    <t>21966854</t>
  </si>
  <si>
    <t>UBS ETF (LU) MSCI EMU SOCIALLY RESPONSIBLE UCITS ETF (EUR) A-ACC</t>
  </si>
  <si>
    <t>LU1681042864</t>
  </si>
  <si>
    <t>A2H57D</t>
  </si>
  <si>
    <t>ACU2</t>
  </si>
  <si>
    <t>38784995</t>
  </si>
  <si>
    <t>AMUNDI PEA MSCI USA ESG LEADERS UCITS ETF EUR (C)</t>
  </si>
  <si>
    <t>IE00BQN1K562</t>
  </si>
  <si>
    <t>A12DPM</t>
  </si>
  <si>
    <t>CEMQ</t>
  </si>
  <si>
    <t>26679302</t>
  </si>
  <si>
    <t>ISHARES EDGE MSCI EUROPE QUALITY FACTOR UCITS ETF</t>
  </si>
  <si>
    <t>IE00BMW42413</t>
  </si>
  <si>
    <t>A2QBZ3</t>
  </si>
  <si>
    <t>ESIT</t>
  </si>
  <si>
    <t>56747507</t>
  </si>
  <si>
    <t>ISHARES MSCI EUROPE INFORMATION TECHNOLOGY SECTOR UCITS ETF EUR (ACC)</t>
  </si>
  <si>
    <t>IE00B0M63623</t>
  </si>
  <si>
    <t>A0HGWE</t>
  </si>
  <si>
    <t>IQQT</t>
  </si>
  <si>
    <t>2308884</t>
  </si>
  <si>
    <t>ISHARES MSCI TAIWAN UCITS ETF</t>
  </si>
  <si>
    <t>LU1737652310</t>
  </si>
  <si>
    <t>A2H9QZ</t>
  </si>
  <si>
    <t>10AI</t>
  </si>
  <si>
    <t>39557973</t>
  </si>
  <si>
    <t>AMUNDI INDEX MSCI EUROPE UCITS ETF DR EUR (D)</t>
  </si>
  <si>
    <t>IE00BP2C1V62</t>
  </si>
  <si>
    <t>A3CRZX</t>
  </si>
  <si>
    <t>HPAW</t>
  </si>
  <si>
    <t>112310883</t>
  </si>
  <si>
    <t>HSBC MSCI WORLD CLIMATE PARIS ALIGNED UCITS ETF</t>
  </si>
  <si>
    <t>IE00BKVL7778</t>
  </si>
  <si>
    <t>A2PY8C</t>
  </si>
  <si>
    <t>MVEW</t>
  </si>
  <si>
    <t>52293904</t>
  </si>
  <si>
    <t>ISHARES EDGE MSCI WORLD MINIMUM VOLATILITY ESG UCITS ETF (ACC)</t>
  </si>
  <si>
    <t>LU2668197069</t>
  </si>
  <si>
    <t>ETF089</t>
  </si>
  <si>
    <t>CJ1P</t>
  </si>
  <si>
    <t>129371416</t>
  </si>
  <si>
    <t>AMUNDI MSCI JAPAN ESG CLIMATE NET ZERO AMBITION CTB UCITS ETF GBP DIST</t>
  </si>
  <si>
    <t>IE00BKSCBX74</t>
  </si>
  <si>
    <t>A3CMCT</t>
  </si>
  <si>
    <t>UIMS</t>
  </si>
  <si>
    <t>110951056</t>
  </si>
  <si>
    <t>UBS ETF (IE) MSCI WORLD SMALL CAP SOCIALLY RESPONSIBLE UCITS ETF (USD) A-ACC</t>
  </si>
  <si>
    <t>IE00BMY76136</t>
  </si>
  <si>
    <t>A2P63R</t>
  </si>
  <si>
    <t>XZWE</t>
  </si>
  <si>
    <t>56713865</t>
  </si>
  <si>
    <t>XTRACKERS MSCI WORLD ESG UCITS ETF 2C EUR HEDGED</t>
  </si>
  <si>
    <t>DE000ETFL565</t>
  </si>
  <si>
    <t>ETFL56</t>
  </si>
  <si>
    <t>D6RR</t>
  </si>
  <si>
    <t>DEKA MSCI EUROPE CLIMATE CHANGE ESG UCITS ETF</t>
  </si>
  <si>
    <t>IE00BYTRR863</t>
  </si>
  <si>
    <t>A2AGZ1</t>
  </si>
  <si>
    <t>SS42</t>
  </si>
  <si>
    <t>30782159</t>
  </si>
  <si>
    <t>SPDR MSCI WORLD ENERGY UCITS ETF</t>
  </si>
  <si>
    <t>IE00BM67HV82</t>
  </si>
  <si>
    <t>A113FN</t>
  </si>
  <si>
    <t>XDWI</t>
  </si>
  <si>
    <t>31716984</t>
  </si>
  <si>
    <t>XTRACKERS MSCI WORLD INDUSTRIALS UCITS ETF 1C</t>
  </si>
  <si>
    <t>IE00BJXT3B87</t>
  </si>
  <si>
    <t>A2PZBC</t>
  </si>
  <si>
    <t>4UBK</t>
  </si>
  <si>
    <t>52347035</t>
  </si>
  <si>
    <t>UBS ETF (IE) MSCI USA SOCIALLY RESPONSIBLE UCITS ETF (USD) A-DIS</t>
  </si>
  <si>
    <t>IE00BHZPJ346</t>
  </si>
  <si>
    <t>A2PDNT</t>
  </si>
  <si>
    <t>EMNJ</t>
  </si>
  <si>
    <t>46193226</t>
  </si>
  <si>
    <t>ISHARES MSCI JAPAN ESG ENHANCED UCITS ETF USD (DIST)</t>
  </si>
  <si>
    <t>LU2345046655</t>
  </si>
  <si>
    <t>A3CR0S</t>
  </si>
  <si>
    <t>EMXU</t>
  </si>
  <si>
    <t>112156190</t>
  </si>
  <si>
    <t>AMUNDI MSCI EMERGING EX CHINA ESG LEADERS SELECT UCITS ETF DR (C)</t>
  </si>
  <si>
    <t>IE00BMZ17W23</t>
  </si>
  <si>
    <t>A2QDP2</t>
  </si>
  <si>
    <t>UEEA</t>
  </si>
  <si>
    <t>57291574</t>
  </si>
  <si>
    <t>ISHARES MSCI WORLD SRI UCITS ETF EUR HEDGED (DIST)</t>
  </si>
  <si>
    <t>IE00B3SC9K16</t>
  </si>
  <si>
    <t>A0YFEL</t>
  </si>
  <si>
    <t>MUUSAS</t>
  </si>
  <si>
    <t>12126257</t>
  </si>
  <si>
    <t>UBS ETF (IE) MSCI USA SF UCITS ETF (USD) A-ACC</t>
  </si>
  <si>
    <t>LU1900068328</t>
  </si>
  <si>
    <t>LYX015</t>
  </si>
  <si>
    <t>LASP</t>
  </si>
  <si>
    <t>45203768</t>
  </si>
  <si>
    <t>AMUNDI MSCI AC ASIA PACIFIC EX JAPAN UCITS ETF ACC</t>
  </si>
  <si>
    <t>IE00BGQYRR35</t>
  </si>
  <si>
    <t>A1W9KB</t>
  </si>
  <si>
    <t>XUCD</t>
  </si>
  <si>
    <t>38111450</t>
  </si>
  <si>
    <t>XTRACKERS MSCI USA CONSUMER DISCRETIONARY UCITS ETF 1D</t>
  </si>
  <si>
    <t>LU1900068914</t>
  </si>
  <si>
    <t>LYX011</t>
  </si>
  <si>
    <t>LCHI</t>
  </si>
  <si>
    <t>45203291</t>
  </si>
  <si>
    <t>AMUNDI MSCI CHINA ESG LEADERS EXTRA UCITS ETF ACC</t>
  </si>
  <si>
    <t>IE00BN4Q0602</t>
  </si>
  <si>
    <t>A2QNQQ</t>
  </si>
  <si>
    <t>AW16</t>
  </si>
  <si>
    <t>59786682</t>
  </si>
  <si>
    <t>UBS ETF (IE) MSCI USA CLIMATE PARIS ALIGNED UCITS ETF (USD) A-ACC</t>
  </si>
  <si>
    <t>IE00BF1B7389</t>
  </si>
  <si>
    <t>A2JQU5</t>
  </si>
  <si>
    <t>SPP1</t>
  </si>
  <si>
    <t>42822492</t>
  </si>
  <si>
    <t>SPDR MSCI ALL COUNTRY WORLD UCITS ETF EUR HEDGED (ACC)</t>
  </si>
  <si>
    <t>IE00BCHWNV48</t>
  </si>
  <si>
    <t>A1W3GA</t>
  </si>
  <si>
    <t>XUIN</t>
  </si>
  <si>
    <t>59296073</t>
  </si>
  <si>
    <t>XTRACKERS MSCI USA INDUSTRIALS UCITS ETF 1D</t>
  </si>
  <si>
    <t>IE00BM67HQ30</t>
  </si>
  <si>
    <t>A113FJ</t>
  </si>
  <si>
    <t>XDWU</t>
  </si>
  <si>
    <t>31729558</t>
  </si>
  <si>
    <t>XTRACKERS MSCI WORLD UTILITIES UCITS ETF 1C</t>
  </si>
  <si>
    <t>LU1646360971</t>
  </si>
  <si>
    <t>LYX0XB</t>
  </si>
  <si>
    <t>LMVF</t>
  </si>
  <si>
    <t>37749102</t>
  </si>
  <si>
    <t>AMUNDI MSCI EMU UCITS ETF DIST</t>
  </si>
  <si>
    <t>LU0322252338</t>
  </si>
  <si>
    <t>DBX1AF</t>
  </si>
  <si>
    <t>DXS6</t>
  </si>
  <si>
    <t>3613864</t>
  </si>
  <si>
    <t>XTRACKERS MSCI PACIFIC EX JAPAN SCREENED UCITS ETF 1C</t>
  </si>
  <si>
    <t>IE00BPVLQD13</t>
  </si>
  <si>
    <t>A119J2</t>
  </si>
  <si>
    <t>XDNY</t>
  </si>
  <si>
    <t>25395523</t>
  </si>
  <si>
    <t>XTRACKERS MSCI JAPAN SCREENED UCITS ETF 1D</t>
  </si>
  <si>
    <t>IE00BFNM3M05</t>
  </si>
  <si>
    <t>A2N6TG</t>
  </si>
  <si>
    <t>SODJ</t>
  </si>
  <si>
    <t>43672002</t>
  </si>
  <si>
    <t>ISHARES MSCI JAPAN ESG SCREENED UCITS ETF USD (DIST)</t>
  </si>
  <si>
    <t>IE00B3DWVS88</t>
  </si>
  <si>
    <t>A1CWJF</t>
  </si>
  <si>
    <t>EMSM</t>
  </si>
  <si>
    <t>11265479</t>
  </si>
  <si>
    <t>INVESCO MSCI EMERGING MARKETS UCITS ETF</t>
  </si>
  <si>
    <t>IE00BDQZN337</t>
  </si>
  <si>
    <t>A2H5B7</t>
  </si>
  <si>
    <t>AWESGE</t>
  </si>
  <si>
    <t>38548095</t>
  </si>
  <si>
    <t>UBS ETF (IE) MSCI ACWI ESG UNIVERSAL UCITS ETF (HEDGED TO EUR) A-ACC</t>
  </si>
  <si>
    <t>IE000RLUE8E9</t>
  </si>
  <si>
    <t>A3CYEW</t>
  </si>
  <si>
    <t>PAUS</t>
  </si>
  <si>
    <t>113317450</t>
  </si>
  <si>
    <t>INVESCO MSCI USA ESG CLIMATE PARIS ALIGNED UCITS ETF ACC</t>
  </si>
  <si>
    <t>LU1230561679</t>
  </si>
  <si>
    <t>A14UX8</t>
  </si>
  <si>
    <t>FRCJ</t>
  </si>
  <si>
    <t>28596582</t>
  </si>
  <si>
    <t>UBS ETF (LU) MSCI JAPAN SOCIALLY RESPONSIBLE UCITS ETF (JPY) A-DIS</t>
  </si>
  <si>
    <t>IE00BZ173T46</t>
  </si>
  <si>
    <t>A2N9LH</t>
  </si>
  <si>
    <t>36B6</t>
  </si>
  <si>
    <t>42046564</t>
  </si>
  <si>
    <t>ISHARES MSCI USA SRI UCITS ETF USD (DIST)</t>
  </si>
  <si>
    <t>IE000NFR7C63</t>
  </si>
  <si>
    <t>A3CU00</t>
  </si>
  <si>
    <t>CBUK</t>
  </si>
  <si>
    <t>112589725</t>
  </si>
  <si>
    <t>ISHARES MSCI CHINA TECH UCITS ETF USD (ACC)</t>
  </si>
  <si>
    <t>IE000KCS7J59</t>
  </si>
  <si>
    <t>A3DN5N</t>
  </si>
  <si>
    <t>H4Z3</t>
  </si>
  <si>
    <t>HSBC MSCI EMERGING MARKETS UCITS ETF USD (ACC)</t>
  </si>
  <si>
    <t>IE00BYYR0489</t>
  </si>
  <si>
    <t>A14ZV2</t>
  </si>
  <si>
    <t>IUSS</t>
  </si>
  <si>
    <t>30593719</t>
  </si>
  <si>
    <t>ISHARES MSCI SAUDI ARABIA CAPPED UCITS ETF USD (ACC)</t>
  </si>
  <si>
    <t>IE00BYXZ2585</t>
  </si>
  <si>
    <t>A2DN92</t>
  </si>
  <si>
    <t>CEUD</t>
  </si>
  <si>
    <t>36329190</t>
  </si>
  <si>
    <t>ISHARES CORE MSCI EMU UCITS ETF EUR (DIST)</t>
  </si>
  <si>
    <t>IE00BG04M077</t>
  </si>
  <si>
    <t>A2JDYV</t>
  </si>
  <si>
    <t>XD9E</t>
  </si>
  <si>
    <t>41416134</t>
  </si>
  <si>
    <t>XTRACKERS MSCI USA UCITS ETF 2C EUR HEDGED</t>
  </si>
  <si>
    <t>IE00B42YS929</t>
  </si>
  <si>
    <t>A1C5E8</t>
  </si>
  <si>
    <t>2B73</t>
  </si>
  <si>
    <t>11834438</t>
  </si>
  <si>
    <t>ISHARES MSCI WORLD GBP HEDGED UCITS ETF (ACC)</t>
  </si>
  <si>
    <t>IE000W8HP9L8</t>
  </si>
  <si>
    <t>A3ERF1</t>
  </si>
  <si>
    <t>ASRY</t>
  </si>
  <si>
    <t>129381522</t>
  </si>
  <si>
    <t>BNP PARIBAS EASY MSCI WORLD ESG FILTERED MIN TE UCITS ETF EUR ACC</t>
  </si>
  <si>
    <t>DE000ETFL268</t>
  </si>
  <si>
    <t>ETFL26</t>
  </si>
  <si>
    <t>EL4Z</t>
  </si>
  <si>
    <t>10280082</t>
  </si>
  <si>
    <t>DEKA MSCI USA UCITS ETF</t>
  </si>
  <si>
    <t>IE00BFNM3F38</t>
  </si>
  <si>
    <t>A2N48E</t>
  </si>
  <si>
    <t>SLMD</t>
  </si>
  <si>
    <t>43694297</t>
  </si>
  <si>
    <t>ISHARES MSCI EUROPE ESG SCREENED UCITS ETF EUR (DIST)</t>
  </si>
  <si>
    <t>IE00BF20LF40</t>
  </si>
  <si>
    <t>A2DRG3</t>
  </si>
  <si>
    <t>2B72</t>
  </si>
  <si>
    <t>36700299</t>
  </si>
  <si>
    <t>ISHARES MSCI EUROPE MID CAP UCITS ETF EUR (ACC)</t>
  </si>
  <si>
    <t>IE00B27YCK28</t>
  </si>
  <si>
    <t>A0NA45</t>
  </si>
  <si>
    <t>IUSC</t>
  </si>
  <si>
    <t>3477137</t>
  </si>
  <si>
    <t>ISHARES MSCI EM LATIN AMERICA UCITS ETF (DIST)</t>
  </si>
  <si>
    <t>LU2233156749</t>
  </si>
  <si>
    <t>A2QEUK</t>
  </si>
  <si>
    <t>JARI</t>
  </si>
  <si>
    <t>57336705</t>
  </si>
  <si>
    <t>AMUNDI INDEX MSCI JAPAN SRI PAB UCITS ETF DR (C)</t>
  </si>
  <si>
    <t>IE00BGQYRQ28</t>
  </si>
  <si>
    <t>A1W9KC</t>
  </si>
  <si>
    <t>XUCS</t>
  </si>
  <si>
    <t>38111581</t>
  </si>
  <si>
    <t>XTRACKERS MSCI USA CONSUMER STAPLES UCITS ETF 1D</t>
  </si>
  <si>
    <t>IE00BMXC7W70</t>
  </si>
  <si>
    <t>A2QQYX</t>
  </si>
  <si>
    <t>WPAB</t>
  </si>
  <si>
    <t>110354455</t>
  </si>
  <si>
    <t>ISHARES MSCI WORLD PARIS-ALIGNED CLIMATE UCITS ETF USD (ACC)</t>
  </si>
  <si>
    <t>LU2572256746</t>
  </si>
  <si>
    <t>ETF015</t>
  </si>
  <si>
    <t>C024</t>
  </si>
  <si>
    <t>124826923</t>
  </si>
  <si>
    <t>AMUNDI MSCI CHINA A II UCITS ETF DIST</t>
  </si>
  <si>
    <t>IE000BZ1HVL2</t>
  </si>
  <si>
    <t>A3EG2U</t>
  </si>
  <si>
    <t>SPFH</t>
  </si>
  <si>
    <t>128569626</t>
  </si>
  <si>
    <t>SPDR MSCI WORLD UCITS ETF EUR HEDGED (ACC)</t>
  </si>
  <si>
    <t>IE00BCLWRG39</t>
  </si>
  <si>
    <t>A1W2ES</t>
  </si>
  <si>
    <t>IS30</t>
  </si>
  <si>
    <t>22457084</t>
  </si>
  <si>
    <t>ISHARES MSCI JAPAN USD HEDGED UCITS ETF (ACC)</t>
  </si>
  <si>
    <t>IE00BDR55B48</t>
  </si>
  <si>
    <t>A2H5CC</t>
  </si>
  <si>
    <t>AWSG</t>
  </si>
  <si>
    <t>38547080</t>
  </si>
  <si>
    <t>UBS ETF (IE) MSCI ACWI SOCIALLY RESPONSIBLE UCITS ETF (HEDGED TO GBP) A-DIS</t>
  </si>
  <si>
    <t>IE00BG0SKF03</t>
  </si>
  <si>
    <t>A2JJAQ</t>
  </si>
  <si>
    <t>5MVL</t>
  </si>
  <si>
    <t>41270747</t>
  </si>
  <si>
    <t>ISHARES EDGE MSCI EM VALUE FACTOR UCITS ETF USD (ACC)</t>
  </si>
  <si>
    <t>IE00B48X4842</t>
  </si>
  <si>
    <t>A1JJTF</t>
  </si>
  <si>
    <t>SPYX</t>
  </si>
  <si>
    <t>12931530</t>
  </si>
  <si>
    <t>SPDR MSCI EMERGING MARKETS SMALL CAP UCITS ETF</t>
  </si>
  <si>
    <t>LU1681042518</t>
  </si>
  <si>
    <t>A2H57R</t>
  </si>
  <si>
    <t>10A2</t>
  </si>
  <si>
    <t>38785125</t>
  </si>
  <si>
    <t>AMUNDI MSCI EUROPE VALUE FACTOR UCITS ETF EUR</t>
  </si>
  <si>
    <t>LU0446734104</t>
  </si>
  <si>
    <t>A0X97P</t>
  </si>
  <si>
    <t>UIMA</t>
  </si>
  <si>
    <t>10461006</t>
  </si>
  <si>
    <t>UBS ETF (LU) MSCI EUROPE UCITS ETF (EUR) A-DIS</t>
  </si>
  <si>
    <t>IE00BYXPXL17</t>
  </si>
  <si>
    <t>A2DN90</t>
  </si>
  <si>
    <t>SXR0</t>
  </si>
  <si>
    <t>36324513</t>
  </si>
  <si>
    <t>ISHARES EDGE MSCI WORLD MINIMUM VOLATILITY UCITS ETF EUR HEDGED (ACC)</t>
  </si>
  <si>
    <t>FR0010375766</t>
  </si>
  <si>
    <t>LYX0BQ</t>
  </si>
  <si>
    <t>NK4G</t>
  </si>
  <si>
    <t>2706388</t>
  </si>
  <si>
    <t>AMUNDI MSCI INDIA II UCITS ETF USD ACC</t>
  </si>
  <si>
    <t>IE00BDR55703</t>
  </si>
  <si>
    <t>A2H5CD</t>
  </si>
  <si>
    <t>AWSR</t>
  </si>
  <si>
    <t>38547090</t>
  </si>
  <si>
    <t>UBS ETF (IE) MSCI ACWI SOCIALLY RESPONSIBLE UCITS ETF (HEDGED TO USD) A-ACC</t>
  </si>
  <si>
    <t>IE000K1P4V37</t>
  </si>
  <si>
    <t>ETF144</t>
  </si>
  <si>
    <t>MWSH</t>
  </si>
  <si>
    <t>131323826</t>
  </si>
  <si>
    <t>AMUNDI MSCI WORLD SRI CLIMATE NET ZERO AMBITION PAB UCITS ETF EUR HEDGED ACC</t>
  </si>
  <si>
    <t>LU1681041890</t>
  </si>
  <si>
    <t>A2H59G</t>
  </si>
  <si>
    <t>AMEQ</t>
  </si>
  <si>
    <t>38784767</t>
  </si>
  <si>
    <t>AMUNDI MSCI EUROPE QUALITY FACTOR UCITS ETF EUR (C)</t>
  </si>
  <si>
    <t>LU2655993207</t>
  </si>
  <si>
    <t>ETF092</t>
  </si>
  <si>
    <t>EWLD</t>
  </si>
  <si>
    <t>129700149</t>
  </si>
  <si>
    <t>AMUNDI MSCI WORLD UCITS ETF - EUR (D)</t>
  </si>
  <si>
    <t>LU0476289466</t>
  </si>
  <si>
    <t>DBX0ES</t>
  </si>
  <si>
    <t>D5BI</t>
  </si>
  <si>
    <t>11115473</t>
  </si>
  <si>
    <t>XTRACKERS MSCI MEXICO UCITS ETF 1C</t>
  </si>
  <si>
    <t>LU2755521270</t>
  </si>
  <si>
    <t>DBX0VR</t>
  </si>
  <si>
    <t>DXPJ</t>
  </si>
  <si>
    <t>133696875</t>
  </si>
  <si>
    <t>XTRACKERS MSCI PACIFIC EX JAPAN SCREENED UCITS ETF 1D</t>
  </si>
  <si>
    <t>LU0322252171</t>
  </si>
  <si>
    <t>DBX1AE</t>
  </si>
  <si>
    <t>XAXJ</t>
  </si>
  <si>
    <t>3613858</t>
  </si>
  <si>
    <t>XTRACKERS MSCI AC ASIA EX JAPAN ESG SWAP UCITS ETF 1C</t>
  </si>
  <si>
    <t>IE00BYTRR970</t>
  </si>
  <si>
    <t>A2AGZ2</t>
  </si>
  <si>
    <t>SS43</t>
  </si>
  <si>
    <t>30782210</t>
  </si>
  <si>
    <t>SPDR MSCI WORLD FINANCIALS UCITS ETF</t>
  </si>
  <si>
    <t>IE0009W21NT4</t>
  </si>
  <si>
    <t>A40EWT</t>
  </si>
  <si>
    <t>CSY7</t>
  </si>
  <si>
    <t>135747054</t>
  </si>
  <si>
    <t>UBS ETF (IE) MSCI WORLD ESG LEADERS UCITS ETF (HEDGED TO EUR) A-ACC</t>
  </si>
  <si>
    <t>IE00BD4TY345</t>
  </si>
  <si>
    <t>A2DWP8</t>
  </si>
  <si>
    <t>AUAD</t>
  </si>
  <si>
    <t>22896454</t>
  </si>
  <si>
    <t>UBS ETF (IE) MSCI AUSTRALIA UCITS ETF (AUD) A-DIS</t>
  </si>
  <si>
    <t>AUD</t>
  </si>
  <si>
    <t>IE00B3F81G20</t>
  </si>
  <si>
    <t>A0RGER</t>
  </si>
  <si>
    <t>EUNI</t>
  </si>
  <si>
    <t>10012776</t>
  </si>
  <si>
    <t>ISHARES MSCI EMERGING MARKETS SMALL CAP UCITS ETF</t>
  </si>
  <si>
    <t>LU1169820997</t>
  </si>
  <si>
    <t>A14ME1</t>
  </si>
  <si>
    <t>UKCHF</t>
  </si>
  <si>
    <t>26749332</t>
  </si>
  <si>
    <t>UBS ETF (LU) MSCI UNITED KINGDOM UCITS ETF (HEDGED TO CHF) A-ACC</t>
  </si>
  <si>
    <t>LU2090063673</t>
  </si>
  <si>
    <t>LYX05A</t>
  </si>
  <si>
    <t>NADA</t>
  </si>
  <si>
    <t>53840236</t>
  </si>
  <si>
    <t>AMUNDI MSCI JAPAN UCITS ETF DIST</t>
  </si>
  <si>
    <t>IE000E4BATC9</t>
  </si>
  <si>
    <t>DBX0WC</t>
  </si>
  <si>
    <t>XZWD</t>
  </si>
  <si>
    <t>XTRACKERS MSCI WORLD ESG UCITS ETF 1D</t>
  </si>
  <si>
    <t>IE00BD4TYL27</t>
  </si>
  <si>
    <t>A1W5DG</t>
  </si>
  <si>
    <t>USCHWH</t>
  </si>
  <si>
    <t>22375108</t>
  </si>
  <si>
    <t>UBS ETF (IE) MSCI USA HEDGED CHF UCITS ETF (CHF) A-ACC</t>
  </si>
  <si>
    <t>IE00BM67HP23</t>
  </si>
  <si>
    <t>A113FH</t>
  </si>
  <si>
    <t>XDWC</t>
  </si>
  <si>
    <t>31716949</t>
  </si>
  <si>
    <t>XTRACKERS MSCI WORLD CONSUMER DISCRETIONARY UCITS ETF 1C</t>
  </si>
  <si>
    <t>IE00BKWQ0Q14</t>
  </si>
  <si>
    <t>A1191Q</t>
  </si>
  <si>
    <t>SPYE</t>
  </si>
  <si>
    <t>24770548</t>
  </si>
  <si>
    <t>SPDR MSCI EUROPE UCITS ETF</t>
  </si>
  <si>
    <t>IE00B5377D42</t>
  </si>
  <si>
    <t>A0YJ80</t>
  </si>
  <si>
    <t>IBC6</t>
  </si>
  <si>
    <t>10954070</t>
  </si>
  <si>
    <t>ISHARES MSCI AUSTRALIA UCITS ETF</t>
  </si>
  <si>
    <t>LU1048313974</t>
  </si>
  <si>
    <t>A110QE</t>
  </si>
  <si>
    <t>UETE</t>
  </si>
  <si>
    <t>24018693</t>
  </si>
  <si>
    <t>UBS ETF (LU) MSCI EMERGING MARKETS SRI UCITS ETF (USD) A-ACC</t>
  </si>
  <si>
    <t>IE00BD1F4K20</t>
  </si>
  <si>
    <t>A2AP33</t>
  </si>
  <si>
    <t>QDVC</t>
  </si>
  <si>
    <t>33587604</t>
  </si>
  <si>
    <t>ISHARES MSCI USA MID-CAP EQUAL WEIGHT UCITS ETF USD (ACC)</t>
  </si>
  <si>
    <t>IE00BM67HS53</t>
  </si>
  <si>
    <t>A113FL</t>
  </si>
  <si>
    <t>XDWM</t>
  </si>
  <si>
    <t>31729565</t>
  </si>
  <si>
    <t>XTRACKERS MSCI WORLD MATERIALS UCITS ETF 1C</t>
  </si>
  <si>
    <t>IE00BD4TYG73</t>
  </si>
  <si>
    <t>A1W5DE</t>
  </si>
  <si>
    <t>UBUJ</t>
  </si>
  <si>
    <t>22374957</t>
  </si>
  <si>
    <t>UBS ETF (IE) MSCI USA HEDGED EUR UCITS ETF (EUR) A-ACC</t>
  </si>
  <si>
    <t>IE000N6LBS91</t>
  </si>
  <si>
    <t>A3EYDY</t>
  </si>
  <si>
    <t>WORLD</t>
  </si>
  <si>
    <t>130989758</t>
  </si>
  <si>
    <t>UBS ETF (IE) MSCI WORLD UCITS ETF (HEDGED TO CHF) A-ACC</t>
  </si>
  <si>
    <t>IE00BKWQ0L68</t>
  </si>
  <si>
    <t>A1191V</t>
  </si>
  <si>
    <t>SPYP</t>
  </si>
  <si>
    <t>24767874</t>
  </si>
  <si>
    <t>SPDR MSCI EUROPE MATERIALS UCITS ETF</t>
  </si>
  <si>
    <t>LU1602144906</t>
  </si>
  <si>
    <t>A2DR4M</t>
  </si>
  <si>
    <t>18MM</t>
  </si>
  <si>
    <t>36815460</t>
  </si>
  <si>
    <t>AMUNDI INDEX MSCI PACIFIC EX JAPAN SRI PAB UCITS ETF DR EUR (C)</t>
  </si>
  <si>
    <t>LU0950672807</t>
  </si>
  <si>
    <t>A1W3CB</t>
  </si>
  <si>
    <t>CANA</t>
  </si>
  <si>
    <t>21968015</t>
  </si>
  <si>
    <t>UBS ETF (LU) MSCI CANADA UCITS ETF (CAD) A-ACC</t>
  </si>
  <si>
    <t>IE000EJ2EHO7</t>
  </si>
  <si>
    <t>A40EWS</t>
  </si>
  <si>
    <t>CSY9</t>
  </si>
  <si>
    <t>135747214</t>
  </si>
  <si>
    <t>UBS ETF (IE) FACTOR MSCI WORLD MINIMUM VOLATILITY ESG LEADERS UCITS ETF (USA) A-ACC</t>
  </si>
  <si>
    <t>IE000SGVQIZ9</t>
  </si>
  <si>
    <t>A3DQXB</t>
  </si>
  <si>
    <t>HMXA</t>
  </si>
  <si>
    <t>HSBC MSCI PACIFIC EX JAPAN UCITS ETF USD (ACC)</t>
  </si>
  <si>
    <t>LU1598689153</t>
  </si>
  <si>
    <t>LYX0W3</t>
  </si>
  <si>
    <t>LGWU</t>
  </si>
  <si>
    <t>37680176</t>
  </si>
  <si>
    <t>AMUNDI MSCI EMU SMALL CAP ESG CTB NET ZERO AMBITION UCITS ETF</t>
  </si>
  <si>
    <t>IE00B7WK2W23</t>
  </si>
  <si>
    <t>A1JZY0</t>
  </si>
  <si>
    <t>UIQI</t>
  </si>
  <si>
    <t>18824468</t>
  </si>
  <si>
    <t>UBS ETF (IE) MSCI AC ASIA EX JAPAN SF UCITS ETF (USD) A-ACC</t>
  </si>
  <si>
    <t>IE00B2QWDY88</t>
  </si>
  <si>
    <t>A0Q1YX</t>
  </si>
  <si>
    <t>IUS4</t>
  </si>
  <si>
    <t>4218299</t>
  </si>
  <si>
    <t>ISHARES MSCI JAPAN SMALL CAP UCITS ETF (DIST)</t>
  </si>
  <si>
    <t>IE0008TKP6O7</t>
  </si>
  <si>
    <t>ETF139</t>
  </si>
  <si>
    <t>LESU</t>
  </si>
  <si>
    <t>130423628</t>
  </si>
  <si>
    <t>AMUNDI MSCI USA ESG LEADERS EXTRA UCITS ETF DR - USD (D)</t>
  </si>
  <si>
    <t>LU0514695187</t>
  </si>
  <si>
    <t>DBX0G0</t>
  </si>
  <si>
    <t>XCS5</t>
  </si>
  <si>
    <t>11421675</t>
  </si>
  <si>
    <t>XTRACKERS MSCI INDIA SWAP UCITS ETF 1C</t>
  </si>
  <si>
    <t>LU1681044647</t>
  </si>
  <si>
    <t>A2H569</t>
  </si>
  <si>
    <t>CN1G</t>
  </si>
  <si>
    <t>38784749</t>
  </si>
  <si>
    <t>AMUNDI MSCI NORDIC UCITS ETF EUR (C)</t>
  </si>
  <si>
    <t>IE00BP3QZD73</t>
  </si>
  <si>
    <t>A12ATH</t>
  </si>
  <si>
    <t>IS3T</t>
  </si>
  <si>
    <t>25546006</t>
  </si>
  <si>
    <t>ISHARES MSCI WORLD MID-CAP EQUAL WEIGHT UCITS ETF USD (ACC)</t>
  </si>
  <si>
    <t>LU1127514245</t>
  </si>
  <si>
    <t>DBX0PU</t>
  </si>
  <si>
    <t>XD5D</t>
  </si>
  <si>
    <t>27552807</t>
  </si>
  <si>
    <t>XTRACKERS MSCI EMU UCITS ETF 1C USD HEDGED</t>
  </si>
  <si>
    <t>IE00B910VR50</t>
  </si>
  <si>
    <t>A1KBQ3</t>
  </si>
  <si>
    <t>ZPRE</t>
  </si>
  <si>
    <t>20380007</t>
  </si>
  <si>
    <t>SPDR MSCI EMU UCITS ETF</t>
  </si>
  <si>
    <t>IE00BK72HH44</t>
  </si>
  <si>
    <t>A2PZBH</t>
  </si>
  <si>
    <t>4UB9</t>
  </si>
  <si>
    <t>52328400</t>
  </si>
  <si>
    <t>UBS ETF (IE) MSCI WORLD SOCIALLY RESPONSIBLE UCITS ETF (USD) A-DIS</t>
  </si>
  <si>
    <t>LU2130768844</t>
  </si>
  <si>
    <t>A2P6NH</t>
  </si>
  <si>
    <t>EABE</t>
  </si>
  <si>
    <t>55300867</t>
  </si>
  <si>
    <t>AMUNDI MSCI EUROPE PAB NET ZERO AMBITION UCITS ETF ACC</t>
  </si>
  <si>
    <t>LU0927735406</t>
  </si>
  <si>
    <t>DBX0NT</t>
  </si>
  <si>
    <t>XMUJ</t>
  </si>
  <si>
    <t>21557276</t>
  </si>
  <si>
    <t>XTRACKERS MSCI JAPAN UCITS ETF 2D USD HEDGED</t>
  </si>
  <si>
    <t>IE00BZ173V67</t>
  </si>
  <si>
    <t>A2JN2K</t>
  </si>
  <si>
    <t>3SUR</t>
  </si>
  <si>
    <t>42046571</t>
  </si>
  <si>
    <t>ISHARES MSCI USA SRI UCITS ETF EUR HEDGED (DIST)</t>
  </si>
  <si>
    <t>DE000ETFL599</t>
  </si>
  <si>
    <t>ETFL59</t>
  </si>
  <si>
    <t>D6RA</t>
  </si>
  <si>
    <t>DEKA MSCI EUR CORPORATES CLIMATE CHANGE ESG UCITS ETF</t>
  </si>
  <si>
    <t>IE000QMIHY81</t>
  </si>
  <si>
    <t>A3DV0F</t>
  </si>
  <si>
    <t>H41H</t>
  </si>
  <si>
    <t>120299035</t>
  </si>
  <si>
    <t>HSBC MSCI WORLD UCITS ETF EUR HEDGED (ACC)</t>
  </si>
  <si>
    <t>IE00B0M63516</t>
  </si>
  <si>
    <t>A0HGWA</t>
  </si>
  <si>
    <t>IQQB</t>
  </si>
  <si>
    <t>2308866</t>
  </si>
  <si>
    <t>ISHARES MSCI BRAZIL UCITS ETF (DIST)</t>
  </si>
  <si>
    <t>IE00B8KGV557</t>
  </si>
  <si>
    <t>A1J782</t>
  </si>
  <si>
    <t>EUNZ</t>
  </si>
  <si>
    <t>20023133</t>
  </si>
  <si>
    <t>ISHARES EDGE MSCI EM MINIMUM VOLATILITY UCITS ETF</t>
  </si>
  <si>
    <t>DE000ETFL557</t>
  </si>
  <si>
    <t>ETFL55</t>
  </si>
  <si>
    <t>D6RS</t>
  </si>
  <si>
    <t>DEKA MSCI EMU CLIMATE CHANGE ESG UCITS ETF</t>
  </si>
  <si>
    <t>LU1900067940</t>
  </si>
  <si>
    <t>LYX013</t>
  </si>
  <si>
    <t>LHKG</t>
  </si>
  <si>
    <t>45203345</t>
  </si>
  <si>
    <t>AMUNDI MSCI CHINA ESG LEADERS EXTRA UCITS ETF DIST</t>
  </si>
  <si>
    <t>IE000PB4LRO2</t>
  </si>
  <si>
    <t>ETF140</t>
  </si>
  <si>
    <t>CLWD</t>
  </si>
  <si>
    <t>130481223</t>
  </si>
  <si>
    <t>AMUNDI MSCI WORLD ESG CLIMATE NET ZERO AMBITION CTB UCITS ETF DIST</t>
  </si>
  <si>
    <t>LU1589349734</t>
  </si>
  <si>
    <t>A2DN3T</t>
  </si>
  <si>
    <t>MIVU</t>
  </si>
  <si>
    <t>36225802</t>
  </si>
  <si>
    <t>AMUNDI MSCI USA MINIMUM VOLATILITY FACTOR UCITS ETF DR</t>
  </si>
  <si>
    <t>IE00BKVL7331</t>
  </si>
  <si>
    <t>A2PY8D</t>
  </si>
  <si>
    <t>MVEA</t>
  </si>
  <si>
    <t>52299016</t>
  </si>
  <si>
    <t>ISHARES EDGE MSCI USA MINIMUM VOLATILITY ESG UCITS ETF</t>
  </si>
  <si>
    <t>LU0292107991</t>
  </si>
  <si>
    <t>DBX1MA</t>
  </si>
  <si>
    <t>XMAS</t>
  </si>
  <si>
    <t>3067298</t>
  </si>
  <si>
    <t>XTRACKERS MSCI EM ASIA SCREENED SWAP UCITS ETF 1C</t>
  </si>
  <si>
    <t>IE000FOSCLU1</t>
  </si>
  <si>
    <t>A3CRWB</t>
  </si>
  <si>
    <t>5IF0</t>
  </si>
  <si>
    <t>111981912</t>
  </si>
  <si>
    <t>ISHARES MSCI EMU PARIS-ALIGNED CLIMATE UCITS ETF EUR (DIST)</t>
  </si>
  <si>
    <t>IE00B27YCP72</t>
  </si>
  <si>
    <t>A0NA47</t>
  </si>
  <si>
    <t>IUSE</t>
  </si>
  <si>
    <t>3616834</t>
  </si>
  <si>
    <t>ISHARES MSCI EMERGING MARKETS ISLAMIC UCITS ETF</t>
  </si>
  <si>
    <t>IE00BGDQ0T50</t>
  </si>
  <si>
    <t>A2N9LJ</t>
  </si>
  <si>
    <t>36B5</t>
  </si>
  <si>
    <t>44632829</t>
  </si>
  <si>
    <t>ISHARES MSCI EM SRI UCITS ETF USD (DIST)</t>
  </si>
  <si>
    <t>FR0014003IY1</t>
  </si>
  <si>
    <t>LYX9ZB</t>
  </si>
  <si>
    <t>WLDC</t>
  </si>
  <si>
    <t>111540548</t>
  </si>
  <si>
    <t>AMUNDI MSCI WORLD II UCITS ETF ACC</t>
  </si>
  <si>
    <t>IE00BL977C92</t>
  </si>
  <si>
    <t>A2P1KX</t>
  </si>
  <si>
    <t>IS4T</t>
  </si>
  <si>
    <t>54062212</t>
  </si>
  <si>
    <t>ISHARES MSCI CHINA UCITS ETF USD (DIST)</t>
  </si>
  <si>
    <t>LU1184092051</t>
  </si>
  <si>
    <t>DBX0PW</t>
  </si>
  <si>
    <t>XEOU</t>
  </si>
  <si>
    <t>27165551</t>
  </si>
  <si>
    <t>XTRACKERS MSCI EUROPE UCITS ETF 2C USD HEDGED</t>
  </si>
  <si>
    <t>LU0671493277</t>
  </si>
  <si>
    <t>A1JHNE</t>
  </si>
  <si>
    <t>UEFD</t>
  </si>
  <si>
    <t>13711559</t>
  </si>
  <si>
    <t>UBS ETF (LU) MSCI EMU SMALL CAP UCITS ETF (EUR) A-DIS</t>
  </si>
  <si>
    <t>IE0007P4PBU1</t>
  </si>
  <si>
    <t>A3DN5H</t>
  </si>
  <si>
    <t>H4Z6</t>
  </si>
  <si>
    <t>HSBC MSCI CHINA UCITS ETF USD (ACC)</t>
  </si>
  <si>
    <t>IE00B5BD5K76</t>
  </si>
  <si>
    <t>A1CY17</t>
  </si>
  <si>
    <t>H4ZE</t>
  </si>
  <si>
    <t>11306992</t>
  </si>
  <si>
    <t>HSBC MSCI EUROPE UCITS ETF EUR</t>
  </si>
  <si>
    <t>LU1681044993</t>
  </si>
  <si>
    <t>A2H57B</t>
  </si>
  <si>
    <t>18MN</t>
  </si>
  <si>
    <t>38784820</t>
  </si>
  <si>
    <t>AMUNDI MSCI SWITZERLAND UCITS ETF CHF</t>
  </si>
  <si>
    <t>FR0010717090</t>
  </si>
  <si>
    <t>A0RF42</t>
  </si>
  <si>
    <t>18M2</t>
  </si>
  <si>
    <t>2591226</t>
  </si>
  <si>
    <t>AMUNDI ETF MSCI EMU HIGH DIVIDEND UCITS ETF EUR (C)</t>
  </si>
  <si>
    <t>IE000H1H16W5</t>
  </si>
  <si>
    <t>A3CUJR</t>
  </si>
  <si>
    <t>CBUI</t>
  </si>
  <si>
    <t>112589729</t>
  </si>
  <si>
    <t>ISHARES MSCI WORLD VALUE FACTOR ESG UCITS ETF USD (ACC)</t>
  </si>
  <si>
    <t>LU2109787635</t>
  </si>
  <si>
    <t>A2PZDC</t>
  </si>
  <si>
    <t>SRHE</t>
  </si>
  <si>
    <t>52828699</t>
  </si>
  <si>
    <t>AMUNDI INDEX MSCI EMU SRI PAB UCITS ETF DR (C)</t>
  </si>
  <si>
    <t>IE00BMW42298</t>
  </si>
  <si>
    <t>A2QBZ7</t>
  </si>
  <si>
    <t>ESIC</t>
  </si>
  <si>
    <t>56748151</t>
  </si>
  <si>
    <t>ISHARES MSCI EUROPE CONSUMER DISCRETIONARY SECTOR UCITS ETF EUR (ACC)</t>
  </si>
  <si>
    <t>LU1900068161</t>
  </si>
  <si>
    <t>LYX014</t>
  </si>
  <si>
    <t>LASI</t>
  </si>
  <si>
    <t>46001023</t>
  </si>
  <si>
    <t>AMUNDI MSCI AC ASIA EX JAPAN UCITS ETF ACC</t>
  </si>
  <si>
    <t>IE00BBQ2W338</t>
  </si>
  <si>
    <t>A1W2EL</t>
  </si>
  <si>
    <t>H411</t>
  </si>
  <si>
    <t>22455030</t>
  </si>
  <si>
    <t>HSBC MSCI AC FAR EAST EX JAPAN UCITS ETF USD</t>
  </si>
  <si>
    <t>LU1169821888</t>
  </si>
  <si>
    <t>A14ME9</t>
  </si>
  <si>
    <t>JPNCHF</t>
  </si>
  <si>
    <t>26751433</t>
  </si>
  <si>
    <t>UBS ETF (LU) MSCI JAPAN UCITS ETF (HEDGED TO CHF) A-ACC</t>
  </si>
  <si>
    <t>LU1900066462</t>
  </si>
  <si>
    <t>LYX02C</t>
  </si>
  <si>
    <t>LEER</t>
  </si>
  <si>
    <t>45209801</t>
  </si>
  <si>
    <t>AMUNDI MSCI EASTERN EUROPE EX RUSSIA UCITS ETF ACC</t>
  </si>
  <si>
    <t>IE0003NQ0IY5</t>
  </si>
  <si>
    <t>DBX0TV</t>
  </si>
  <si>
    <t>XWEQ</t>
  </si>
  <si>
    <t>127168285</t>
  </si>
  <si>
    <t>XTRACKERS MSCI WORLD QUALITY ESG UCITS ETF 1C</t>
  </si>
  <si>
    <t>LU0292103222</t>
  </si>
  <si>
    <t>DBX1SH</t>
  </si>
  <si>
    <t>DXSE</t>
  </si>
  <si>
    <t>3067394</t>
  </si>
  <si>
    <t>XTRACKERS MSCI EUROPE HEALTH CARE SCREENED UCITS ETF 1C</t>
  </si>
  <si>
    <t>LU0533033741</t>
  </si>
  <si>
    <t>LYX0GZ</t>
  </si>
  <si>
    <t>8Q70</t>
  </si>
  <si>
    <t>11602915</t>
  </si>
  <si>
    <t>AMUNDI MSCI WORLD INFORMATION TECHNOLOGY UCITS ETF USD ACC</t>
  </si>
  <si>
    <t>IE00BSPLC298</t>
  </si>
  <si>
    <t>A12HU7</t>
  </si>
  <si>
    <t>ZPRX</t>
  </si>
  <si>
    <t>26898376</t>
  </si>
  <si>
    <t>SPDR MSCI EUROPE SMALL CAP VALUE WEIGHTED UCITS ETF</t>
  </si>
  <si>
    <t>IE00BJQRDL90</t>
  </si>
  <si>
    <t>A2PHLN</t>
  </si>
  <si>
    <t>ESGE</t>
  </si>
  <si>
    <t>47566283</t>
  </si>
  <si>
    <t>INVESCO MSCI EUROPE ESG UNIVERSAL SCREENED UCITS ETF ACC</t>
  </si>
  <si>
    <t>IE00BN4Q0X77</t>
  </si>
  <si>
    <t>A2QNQP</t>
  </si>
  <si>
    <t>AW15</t>
  </si>
  <si>
    <t>59785780</t>
  </si>
  <si>
    <t>UBS ETF (IE) MSCI JAPAN CLIMATE PARIS ALIGNED UCITS ETF (JPY) A-ACC</t>
  </si>
  <si>
    <t>LU1291106356</t>
  </si>
  <si>
    <t>A2ADBW</t>
  </si>
  <si>
    <t>PAC</t>
  </si>
  <si>
    <t>31059451</t>
  </si>
  <si>
    <t>BNP PARIBAS EASY MSCI PACIFIC EX JAPAN ESG FILTERED MIN TE UCITS ETF</t>
  </si>
  <si>
    <t>IE000LYBU7X5</t>
  </si>
  <si>
    <t>A3DUNS</t>
  </si>
  <si>
    <t>H41D</t>
  </si>
  <si>
    <t>HSBC MSCI WORLD VALUE ESG UCITS ETF USD (ACC)</t>
  </si>
  <si>
    <t>FR0010821819</t>
  </si>
  <si>
    <t>A0YF2V</t>
  </si>
  <si>
    <t>540H</t>
  </si>
  <si>
    <t>10770589</t>
  </si>
  <si>
    <t>AMUNDI ETF MSCI EUROPE EX EMU ESG LEADERS UCITS ETF</t>
  </si>
  <si>
    <t>LU1953188833</t>
  </si>
  <si>
    <t>A2PESQ</t>
  </si>
  <si>
    <t>UETC</t>
  </si>
  <si>
    <t>46636501</t>
  </si>
  <si>
    <t>UBS ETF (LU) MSCI CHINA ESG UNIVERSAL LOW CARBON SELECT UCITS ETF (USD) A-DIS</t>
  </si>
  <si>
    <t>DE000ETFL540</t>
  </si>
  <si>
    <t>ETFL54</t>
  </si>
  <si>
    <t>D6RT</t>
  </si>
  <si>
    <t>DEKA MSCI GERMANY CLIMATE CHANGE ESG UCITS ETF</t>
  </si>
  <si>
    <t>IE000GWA2J58</t>
  </si>
  <si>
    <t>DBX0RB</t>
  </si>
  <si>
    <t>XEMD</t>
  </si>
  <si>
    <t>114404522</t>
  </si>
  <si>
    <t>XTRACKERS MSCI EMERGING MARKETS UCITS ETF 1D</t>
  </si>
  <si>
    <t>IE00B0M63391</t>
  </si>
  <si>
    <t>A0HGWD</t>
  </si>
  <si>
    <t>IQQK</t>
  </si>
  <si>
    <t>2308859</t>
  </si>
  <si>
    <t>ISHARES MSCI KOREA UCITS ETF (DIST)</t>
  </si>
  <si>
    <t>LU2296661775</t>
  </si>
  <si>
    <t>A2QNNH</t>
  </si>
  <si>
    <t>XMA1</t>
  </si>
  <si>
    <t>110099383</t>
  </si>
  <si>
    <t>XTRACKERS MSCI EM ASIA SCREENED SWAP UCITS ETF 1D</t>
  </si>
  <si>
    <t>IE00BG04LZ52</t>
  </si>
  <si>
    <t>A2JDYU</t>
  </si>
  <si>
    <t>XD9C</t>
  </si>
  <si>
    <t>41416145</t>
  </si>
  <si>
    <t>XTRACKERS MSCI USA UCITS ETF 3C CHF HEDGED</t>
  </si>
  <si>
    <t>LU2250132763</t>
  </si>
  <si>
    <t>A2QJ83</t>
  </si>
  <si>
    <t>CHSR</t>
  </si>
  <si>
    <t>58846222</t>
  </si>
  <si>
    <t>UBS ETF (LU) MSCI SWITZERLAND IMI SOCIALLY RESPONSIBLE UCITS ETF (CHF) A-ACC</t>
  </si>
  <si>
    <t>LU1781541849</t>
  </si>
  <si>
    <t>LYX0YF</t>
  </si>
  <si>
    <t>LCUA</t>
  </si>
  <si>
    <t>40803697</t>
  </si>
  <si>
    <t>AMUNDI MSCI EM ASIA ESG CTB NET ZERO AMBITION UCITS ETF ACC</t>
  </si>
  <si>
    <t>IE00B296QM64</t>
  </si>
  <si>
    <t>A0NA48</t>
  </si>
  <si>
    <t>IUSF</t>
  </si>
  <si>
    <t>3616849</t>
  </si>
  <si>
    <t>ISHARES MSCI USA ISLAMIC UCITS ETF</t>
  </si>
  <si>
    <t>IE000F0DNOJ1</t>
  </si>
  <si>
    <t>A40EWR</t>
  </si>
  <si>
    <t>WDESGC</t>
  </si>
  <si>
    <t>135747047</t>
  </si>
  <si>
    <t>UBS ETF (IE) MSCI WORLD ESG LEADERS UCITS ETF (HEDGED TO CHF) A-ACC</t>
  </si>
  <si>
    <t>IE00BWZN1T31</t>
  </si>
  <si>
    <t>A14SMA</t>
  </si>
  <si>
    <t>CEBP</t>
  </si>
  <si>
    <t>28270844</t>
  </si>
  <si>
    <t>ISHARES MSCI EMU USD HEDGED UCITS ETF (ACC)</t>
  </si>
  <si>
    <t>LU2023678449</t>
  </si>
  <si>
    <t>LYX0ZL</t>
  </si>
  <si>
    <t>GENY</t>
  </si>
  <si>
    <t>52665515</t>
  </si>
  <si>
    <t>AMUNDI MSCI MILLENNIALS ESG SCREENED UCITS ETF ACC</t>
  </si>
  <si>
    <t>LU1169830103</t>
  </si>
  <si>
    <t>A14MGW</t>
  </si>
  <si>
    <t>SVE</t>
  </si>
  <si>
    <t>26688077</t>
  </si>
  <si>
    <t>UBS ETF (LU) MSCI SWITZERLAND 20/35 UCITS ETF (HEDGED TO EUR) A-ACC</t>
  </si>
  <si>
    <t>IE00B4WXJD03</t>
  </si>
  <si>
    <t>A0RL8Z</t>
  </si>
  <si>
    <t>EUNJ</t>
  </si>
  <si>
    <t>10127484</t>
  </si>
  <si>
    <t>ISHARES MSCI PACIFIC EX-JAPAN UCITS ETF (DIST)</t>
  </si>
  <si>
    <t>IE00BFM15T99</t>
  </si>
  <si>
    <t>A2N8RU</t>
  </si>
  <si>
    <t>36B2</t>
  </si>
  <si>
    <t>44632973</t>
  </si>
  <si>
    <t>ISHARES CORE MSCI JAPAN IMI UCITS ETF USD (DIST)</t>
  </si>
  <si>
    <t>LU2023679090</t>
  </si>
  <si>
    <t>LYX0ZJ</t>
  </si>
  <si>
    <t>ELCR</t>
  </si>
  <si>
    <t>52665509</t>
  </si>
  <si>
    <t>AMUNDI MSCI FUTURE MOBILITY ESG SCREENED UCITS ETF ACC</t>
  </si>
  <si>
    <t>LU0533032859</t>
  </si>
  <si>
    <t>LYX0GL</t>
  </si>
  <si>
    <t>LYPD</t>
  </si>
  <si>
    <t>11603094</t>
  </si>
  <si>
    <t>AMUNDI MSCI WORLD FINANCIALS UCITS ETF EUR ACC</t>
  </si>
  <si>
    <t>LU1602144732</t>
  </si>
  <si>
    <t>A2DR4P</t>
  </si>
  <si>
    <t>J1GR</t>
  </si>
  <si>
    <t>36815475</t>
  </si>
  <si>
    <t>AMUNDI MSCI JAPAN ESG CLIMATE NET ZERO AMBITION CTB UCITS ETF DR EUR (C)</t>
  </si>
  <si>
    <t>LU2059756754</t>
  </si>
  <si>
    <t>A2PTYZ</t>
  </si>
  <si>
    <t>ACUG</t>
  </si>
  <si>
    <t>50725002</t>
  </si>
  <si>
    <t>AMUNDI INDEX MSCI EMERGING MARKETS SRI PAB UCITS ETF DR (D)</t>
  </si>
  <si>
    <t>LU1215461325</t>
  </si>
  <si>
    <t>A14YV6</t>
  </si>
  <si>
    <t>UET0</t>
  </si>
  <si>
    <t>29317244</t>
  </si>
  <si>
    <t>UBS ETF (LU) BLOOMBERG MSCI US LIQUID CORPORATES SUSTAINABLE UCITS ETF (HEDGED TO EUR) A-ACC</t>
  </si>
  <si>
    <t>IE0000U24AJ9</t>
  </si>
  <si>
    <t>ETF135</t>
  </si>
  <si>
    <t>USRIH</t>
  </si>
  <si>
    <t>130106007</t>
  </si>
  <si>
    <t>AMUNDI MSCI USA SRI CLIMATE NET ZERO AMBITION PAB UCITS ETF EUR HEDGED ACC</t>
  </si>
  <si>
    <t>IE00BKWQ0M75</t>
  </si>
  <si>
    <t>A1191W</t>
  </si>
  <si>
    <t>SPYS</t>
  </si>
  <si>
    <t>24770423</t>
  </si>
  <si>
    <t>SPDR MSCI EUROPE SMALL CAP UCITS ETF</t>
  </si>
  <si>
    <t>IE00BCLWRD08</t>
  </si>
  <si>
    <t>A1W370</t>
  </si>
  <si>
    <t>IS3H</t>
  </si>
  <si>
    <t>22293255</t>
  </si>
  <si>
    <t>ISHARES MSCI EMU MID CAP UCITS ETF</t>
  </si>
  <si>
    <t>LU1753045415</t>
  </si>
  <si>
    <t>A2JFSU</t>
  </si>
  <si>
    <t>ZSRI</t>
  </si>
  <si>
    <t>40894537</t>
  </si>
  <si>
    <t>BNP PARIBAS EASY MSCI EUROPE SRI S-SERIES PAB 5% CAPPED UCITS ETF EUR DIS</t>
  </si>
  <si>
    <t>IE00BD4TY451</t>
  </si>
  <si>
    <t>A1W5DD</t>
  </si>
  <si>
    <t>AUST</t>
  </si>
  <si>
    <t>22374953</t>
  </si>
  <si>
    <t>UBS ETF (IE) MSCI AUSTRALIA UCITS ETF (AUD) A-ACC</t>
  </si>
  <si>
    <t>LU1659681669</t>
  </si>
  <si>
    <t>A2H5E5</t>
  </si>
  <si>
    <t>EKUS</t>
  </si>
  <si>
    <t>38751349</t>
  </si>
  <si>
    <t>BNP PARIBAS EASY MSCI USA SRI S-SERIES PAB 5% CAPPED UCITS ETF EUR DIS</t>
  </si>
  <si>
    <t>IE00BKPSFC54</t>
  </si>
  <si>
    <t>A2P3WJ</t>
  </si>
  <si>
    <t>AYEG</t>
  </si>
  <si>
    <t>54540877</t>
  </si>
  <si>
    <t>ISHARES MSCI WORLD QUALITY DIVIDEND ESG UCITS ETF USD (ACC)</t>
  </si>
  <si>
    <t>LU1598690169</t>
  </si>
  <si>
    <t>LYX0W4</t>
  </si>
  <si>
    <t>LGWS</t>
  </si>
  <si>
    <t>37680180</t>
  </si>
  <si>
    <t>AMUNDI MSCI EMU VALUE FACTOR UCITS ETF DIST</t>
  </si>
  <si>
    <t>IE00BJXT3H40</t>
  </si>
  <si>
    <t>A2PZBF</t>
  </si>
  <si>
    <t>SRUG</t>
  </si>
  <si>
    <t>52347039</t>
  </si>
  <si>
    <t>UBS ETF (IE) MSCI USA SOCIALLY RESPONSIBLE UCITS ETF (HEDGED TO GBP) A-DIS</t>
  </si>
  <si>
    <t>LU1215452928</t>
  </si>
  <si>
    <t>A14XG8</t>
  </si>
  <si>
    <t>UIMZ</t>
  </si>
  <si>
    <t>29141972</t>
  </si>
  <si>
    <t>UBS ETF (LU) FACTOR MSCI EMU PRIME VALUE ESG UCITS ETF (EUR) A-DIS</t>
  </si>
  <si>
    <t>IE00B3VWLG82</t>
  </si>
  <si>
    <t>A0X8R9</t>
  </si>
  <si>
    <t>SXRD</t>
  </si>
  <si>
    <t>10191675</t>
  </si>
  <si>
    <t>ISHARES MSCI UK SMALL CAP UCITS ETF (ACC)</t>
  </si>
  <si>
    <t>LU2059756598</t>
  </si>
  <si>
    <t>A2PTYY</t>
  </si>
  <si>
    <t>ACU7</t>
  </si>
  <si>
    <t>50724988</t>
  </si>
  <si>
    <t>AMUNDI INDEX MSCI EUROPE SRI PAB UCITS ETF DR (D)</t>
  </si>
  <si>
    <t>LU0659578842</t>
  </si>
  <si>
    <t>DBX0KG</t>
  </si>
  <si>
    <t>XBAS</t>
  </si>
  <si>
    <t>13793999</t>
  </si>
  <si>
    <t>XTRACKERS MSCI SINGAPORE UCITS ETF 1C</t>
  </si>
  <si>
    <t>LU0446734369</t>
  </si>
  <si>
    <t>A0X97R</t>
  </si>
  <si>
    <t>UIME</t>
  </si>
  <si>
    <t>10461013</t>
  </si>
  <si>
    <t>UBS ETF (LU) MSCI EMU VALUE UCITS ETF (EUR) A-DIS</t>
  </si>
  <si>
    <t>LU2269164310</t>
  </si>
  <si>
    <t>A2QKHV</t>
  </si>
  <si>
    <t>JARH</t>
  </si>
  <si>
    <t>58759213</t>
  </si>
  <si>
    <t>AMUNDI INDEX MSCI JAPAN SRI PAB UCITS ETF DR HEDGED EUR (C)</t>
  </si>
  <si>
    <t>IE000OKVTDF7</t>
  </si>
  <si>
    <t>A3CQ9Z</t>
  </si>
  <si>
    <t>IUVE</t>
  </si>
  <si>
    <t>111868089</t>
  </si>
  <si>
    <t>ISHARES MSCI USA VALUE FACTOR ESG UCITS ETF USD (ACC)</t>
  </si>
  <si>
    <t>IE000F9IDGB5</t>
  </si>
  <si>
    <t>A3E1JT</t>
  </si>
  <si>
    <t>IWDS</t>
  </si>
  <si>
    <t>130850159</t>
  </si>
  <si>
    <t>ISHARES MSCI WORLD SWAP UCITS ETF USD (ACC)</t>
  </si>
  <si>
    <t>IE00B52XQP83</t>
  </si>
  <si>
    <t>A0YJ8Y</t>
  </si>
  <si>
    <t>IBC4</t>
  </si>
  <si>
    <t>10954785</t>
  </si>
  <si>
    <t>ISHARES MSCI SOUTH AFRICA UCITS ETF</t>
  </si>
  <si>
    <t>IE000XN05VU8</t>
  </si>
  <si>
    <t>A3DTWE</t>
  </si>
  <si>
    <t>AUESG</t>
  </si>
  <si>
    <t>121623695</t>
  </si>
  <si>
    <t>UBS ETF (IE) MSCI AUSTRALIA ESG UNIVERSAL LOW CARBON SELECT UCITS ETF (AUD) A-ACC</t>
  </si>
  <si>
    <t>LU2300294746</t>
  </si>
  <si>
    <t>A2QQC6</t>
  </si>
  <si>
    <t>JUPI</t>
  </si>
  <si>
    <t>110233940</t>
  </si>
  <si>
    <t>AMUNDI MSCI JAPAN ESG CLIMATE NET ZERO AMBITION CTB UCITS ETF DIST</t>
  </si>
  <si>
    <t>IE00BDQZN550</t>
  </si>
  <si>
    <t>A2JHVY</t>
  </si>
  <si>
    <t>AWESGG</t>
  </si>
  <si>
    <t>41257479</t>
  </si>
  <si>
    <t>UBS ETF (IE) MSCI ACWI ESG UNIVERSAL UCITS ETF (HEDGED TO GBP) A-ACC</t>
  </si>
  <si>
    <t>LU2343997487</t>
  </si>
  <si>
    <t>A3CR0T</t>
  </si>
  <si>
    <t>CNEU</t>
  </si>
  <si>
    <t>112180090</t>
  </si>
  <si>
    <t>AMUNDI MSCI CHINA ESG LEADERS SELECT UCITS ETF DR (C)</t>
  </si>
  <si>
    <t>IE00BKWQ0P07</t>
  </si>
  <si>
    <t>A1191Y</t>
  </si>
  <si>
    <t>SPYU</t>
  </si>
  <si>
    <t>24770468</t>
  </si>
  <si>
    <t>SPDR MSCI EUROPE UTILITIES UCITS ETF</t>
  </si>
  <si>
    <t>IE00B8J37J31</t>
  </si>
  <si>
    <t>A1J78Y</t>
  </si>
  <si>
    <t>36BH</t>
  </si>
  <si>
    <t>19328344</t>
  </si>
  <si>
    <t>ISHARES MSCI JAPAN CHF HEDGED UCITS ETF (ACC)</t>
  </si>
  <si>
    <t>LU2572257397</t>
  </si>
  <si>
    <t>ETF013</t>
  </si>
  <si>
    <t>X014</t>
  </si>
  <si>
    <t>124444008</t>
  </si>
  <si>
    <t>AMUNDI MSCI PACIFIC ESG CLIMATE NET ZERO AMBITION CTB UCITS ETF DIST</t>
  </si>
  <si>
    <t>LU1681043086</t>
  </si>
  <si>
    <t>A2H57G</t>
  </si>
  <si>
    <t>18MK</t>
  </si>
  <si>
    <t>38784752</t>
  </si>
  <si>
    <t>AMUNDI MSCI INDIA UCITS ETF EUR (C)</t>
  </si>
  <si>
    <t>IE00BF4NQ904</t>
  </si>
  <si>
    <t>A2N390</t>
  </si>
  <si>
    <t>H41K</t>
  </si>
  <si>
    <t>42968347</t>
  </si>
  <si>
    <t>HSBC MSCI CHINA A INCLUSION UCITS ETF</t>
  </si>
  <si>
    <t>IE00BP3QZJ36</t>
  </si>
  <si>
    <t>A12ATD</t>
  </si>
  <si>
    <t>IS3U</t>
  </si>
  <si>
    <t>25019150</t>
  </si>
  <si>
    <t>ISHARES MSCI FRANCE UCITS ETF</t>
  </si>
  <si>
    <t>LU2277591868</t>
  </si>
  <si>
    <t>A2QLH9</t>
  </si>
  <si>
    <t>AEMU</t>
  </si>
  <si>
    <t>59060245</t>
  </si>
  <si>
    <t>AMUNDI INDEX MSCI EMERGING MARKETS UCITS ETF DR - USD (D)</t>
  </si>
  <si>
    <t>IE00BNC0M913</t>
  </si>
  <si>
    <t>A3CM9U</t>
  </si>
  <si>
    <t>AW1H</t>
  </si>
  <si>
    <t>111195817</t>
  </si>
  <si>
    <t>UBS ETF (IE) MSCI EMU ESG UNIVERSAL LOW CARBON SELECT UCITS ETF (EUR) A-ACC</t>
  </si>
  <si>
    <t>IE00B4M7GH52</t>
  </si>
  <si>
    <t>A1H5UP</t>
  </si>
  <si>
    <t>IBCJ</t>
  </si>
  <si>
    <t>12366802</t>
  </si>
  <si>
    <t>ISHARES MSCI POLAND UCITS ETF USD (ACC)</t>
  </si>
  <si>
    <t>LU1681041973</t>
  </si>
  <si>
    <t>A2H57N</t>
  </si>
  <si>
    <t>EHF1</t>
  </si>
  <si>
    <t>38785063</t>
  </si>
  <si>
    <t>AMUNDI MSCI EUROPE HIGH DIVIDEND FACTOR UCITS ETF EUR (C)</t>
  </si>
  <si>
    <t>IE000G2LIHG9</t>
  </si>
  <si>
    <t>A3DENJ</t>
  </si>
  <si>
    <t>SAUA</t>
  </si>
  <si>
    <t>116689452</t>
  </si>
  <si>
    <t>ISHARES MSCI USA ESG SCREENED UCITS ETF EUR HEDGED (ACC)</t>
  </si>
  <si>
    <t>IE00BJQRDK83</t>
  </si>
  <si>
    <t>A2PHLM</t>
  </si>
  <si>
    <t>ESGW</t>
  </si>
  <si>
    <t>47566279</t>
  </si>
  <si>
    <t>INVESCO MSCI WORLD ESG UNIVERSAL SCREENED UCITS ETF ACC</t>
  </si>
  <si>
    <t>IE000L5NW549</t>
  </si>
  <si>
    <t>A3CUJS</t>
  </si>
  <si>
    <t>CBUH</t>
  </si>
  <si>
    <t>112589719</t>
  </si>
  <si>
    <t>ISHARES MSCI WORLD MOMENTUM FACTOR ESG UCITS ETF USD (ACC)</t>
  </si>
  <si>
    <t>FR0010405431</t>
  </si>
  <si>
    <t>LYX0BF</t>
  </si>
  <si>
    <t>LYMH</t>
  </si>
  <si>
    <t>2843668</t>
  </si>
  <si>
    <t>AMUNDI MSCI GREECE UCITS ETF DIST</t>
  </si>
  <si>
    <t>IE00BKWQ0C77</t>
  </si>
  <si>
    <t>A1191M</t>
  </si>
  <si>
    <t>SPYR</t>
  </si>
  <si>
    <t>24767054</t>
  </si>
  <si>
    <t>SPDR MSCI EUROPE CONSUMER DISCRETIONARY UCITS ETF</t>
  </si>
  <si>
    <t>IE00BK72HT65</t>
  </si>
  <si>
    <t>A2PZBL</t>
  </si>
  <si>
    <t>WSRIC</t>
  </si>
  <si>
    <t>52328740</t>
  </si>
  <si>
    <t>UBS ETF (IE) MSCI WORLD SOCIALLY RESPONSIBLE UCITS ETF (HEDGED TO CHF) A-ACC</t>
  </si>
  <si>
    <t>IE000ONQ3X90</t>
  </si>
  <si>
    <t>DBX0VF</t>
  </si>
  <si>
    <t>XWEU</t>
  </si>
  <si>
    <t>129961279</t>
  </si>
  <si>
    <t>XTRACKERS MSCI WORLD UCITS ETF 2C - EUR HEDGED</t>
  </si>
  <si>
    <t>IE00B46G8275</t>
  </si>
  <si>
    <t>A1H8BN</t>
  </si>
  <si>
    <t>H4ZT</t>
  </si>
  <si>
    <t>12789497</t>
  </si>
  <si>
    <t>HSBC MSCI INDONESIA UCITS ETF USD</t>
  </si>
  <si>
    <t>IE00B5VX7566</t>
  </si>
  <si>
    <t>A1CXGS</t>
  </si>
  <si>
    <t>H4ZC</t>
  </si>
  <si>
    <t>11166540</t>
  </si>
  <si>
    <t>HSBC MSCI JAPAN UCITS ETF USD</t>
  </si>
  <si>
    <t>LU1681041627</t>
  </si>
  <si>
    <t>A2H57F</t>
  </si>
  <si>
    <t>MIVA</t>
  </si>
  <si>
    <t>3878502</t>
  </si>
  <si>
    <t>AMUNDI MSCI EUROPE MINIMUM VOLATILITY FACTOR UCITS ETF EUR (C)</t>
  </si>
  <si>
    <t>LU2023678878</t>
  </si>
  <si>
    <t>LYX0ZH</t>
  </si>
  <si>
    <t>EBUY</t>
  </si>
  <si>
    <t>52608630</t>
  </si>
  <si>
    <t>AMUNDI MSCI DIGITAL ECONOMY AND METAVERSE ESG SCREENED UCITS ETF ACC</t>
  </si>
  <si>
    <t>IE00BFF5RX68</t>
  </si>
  <si>
    <t>A2JAE3</t>
  </si>
  <si>
    <t>QDV2</t>
  </si>
  <si>
    <t>39655061</t>
  </si>
  <si>
    <t>ISHARES EDGE MSCI USA VALUE FACTOR UCITS ETF USD (DIST)</t>
  </si>
  <si>
    <t>LU1169822779</t>
  </si>
  <si>
    <t>A14MFF</t>
  </si>
  <si>
    <t>JPUSD</t>
  </si>
  <si>
    <t>26751722</t>
  </si>
  <si>
    <t>UBS ETF (LU) MSCI JAPAN UCITS ETF (HEDGED TO USD) A-ACC</t>
  </si>
  <si>
    <t>LU1681044720</t>
  </si>
  <si>
    <t>A2H57A</t>
  </si>
  <si>
    <t>540J</t>
  </si>
  <si>
    <t>38784766</t>
  </si>
  <si>
    <t>AMUNDI MSCI SWITZERLAND UCITS ETF EUR (C)</t>
  </si>
  <si>
    <t>LU1681045024</t>
  </si>
  <si>
    <t>A2H58P</t>
  </si>
  <si>
    <t>AMEL</t>
  </si>
  <si>
    <t>38785085</t>
  </si>
  <si>
    <t>AMUNDI MSCI EMERGING MARKETS LATIN AMERICA UCITS ETF EUR (C)</t>
  </si>
  <si>
    <t>LU1900067601</t>
  </si>
  <si>
    <t>LYX02F</t>
  </si>
  <si>
    <t>LTUR</t>
  </si>
  <si>
    <t>45209807</t>
  </si>
  <si>
    <t>AMUNDI MSCI TURKEY UCITS ETF ACC</t>
  </si>
  <si>
    <t>LU2023678282</t>
  </si>
  <si>
    <t>LYX0ZG</t>
  </si>
  <si>
    <t>DRUP</t>
  </si>
  <si>
    <t>52665507</t>
  </si>
  <si>
    <t>AMUNDI MSCI DISRUPTIVE TECHNOLOGY ESG SCREENED UCITS ETF ACC</t>
  </si>
  <si>
    <t>IE0004CIQ1O4</t>
  </si>
  <si>
    <t>ETF159</t>
  </si>
  <si>
    <t>MWOS</t>
  </si>
  <si>
    <t>133767778</t>
  </si>
  <si>
    <t>AMUNDI MSCI WORLD ESG LEADERS UCITS ETF HEDGED EUR ACC</t>
  </si>
  <si>
    <t>IE00BX7RR706</t>
  </si>
  <si>
    <t>A14XL9</t>
  </si>
  <si>
    <t>UBUS</t>
  </si>
  <si>
    <t>29134619</t>
  </si>
  <si>
    <t>UBS ETF (IE) FACTOR MSCI USA PRIME VALUE ESG UCITS ETF (USD) A-DIS</t>
  </si>
  <si>
    <t>LU1215451524</t>
  </si>
  <si>
    <t>A14XG5</t>
  </si>
  <si>
    <t>UIM2</t>
  </si>
  <si>
    <t>29142113</t>
  </si>
  <si>
    <t>UBS ETF (LU) FACTOR MSCI EMU QUALITY ESG UCITS ETF (EUR) A-DIS</t>
  </si>
  <si>
    <t>FR0011720911</t>
  </si>
  <si>
    <t>LYX0SL</t>
  </si>
  <si>
    <t>CNAA</t>
  </si>
  <si>
    <t>25342427</t>
  </si>
  <si>
    <t>AMUNDI MSCI CHINA A UCITS ETF ACC</t>
  </si>
  <si>
    <t>LU1900066207</t>
  </si>
  <si>
    <t>LYX02B</t>
  </si>
  <si>
    <t>LBRA</t>
  </si>
  <si>
    <t>45209789</t>
  </si>
  <si>
    <t>AMUNDI MSCI BRAZIL UCITS ETF ACC</t>
  </si>
  <si>
    <t>IE00BSPLC520</t>
  </si>
  <si>
    <t>A12HU4</t>
  </si>
  <si>
    <t>ZPRU</t>
  </si>
  <si>
    <t>26898560</t>
  </si>
  <si>
    <t>SPDR MSCI USA VALUE WEIGHTED UCITS ETF</t>
  </si>
  <si>
    <t>IE00B5W4TY14</t>
  </si>
  <si>
    <t>A1C1H3</t>
  </si>
  <si>
    <t>CEBJ</t>
  </si>
  <si>
    <t>11476344</t>
  </si>
  <si>
    <t>ISHARES MSCI KOREA UCITS ETF (ACC)</t>
  </si>
  <si>
    <t>LU1681042948</t>
  </si>
  <si>
    <t>A2H57E</t>
  </si>
  <si>
    <t>XAMX</t>
  </si>
  <si>
    <t>38785001</t>
  </si>
  <si>
    <t>AMUNDI PEA MSCI USA ESG LEADERS UCITS ETF USD</t>
  </si>
  <si>
    <t>IE00BJXFZ989</t>
  </si>
  <si>
    <t>A2PGH1</t>
  </si>
  <si>
    <t>ACWUKD</t>
  </si>
  <si>
    <t>47127930</t>
  </si>
  <si>
    <t>UBS ETF (IE) MSCI ACWI SF UCITS ETF (USD) A-UKDIS</t>
  </si>
  <si>
    <t>IE000UMV0L21</t>
  </si>
  <si>
    <t>DBX0SD</t>
  </si>
  <si>
    <t>XZMD</t>
  </si>
  <si>
    <t>118194169</t>
  </si>
  <si>
    <t>XTRACKERS MSCI USA ESG UCITS ETF 1D</t>
  </si>
  <si>
    <t>IE00BJZ2DC62</t>
  </si>
  <si>
    <t>A1XEJS</t>
  </si>
  <si>
    <t>XRSM</t>
  </si>
  <si>
    <t>24917265</t>
  </si>
  <si>
    <t>XTRACKERS MSCI USA SCREENED UCITS ETF 1C</t>
  </si>
  <si>
    <t>LU2903252349</t>
  </si>
  <si>
    <t>DBX1SC</t>
  </si>
  <si>
    <t>SCWX</t>
  </si>
  <si>
    <t>SCALABLE MSCI AC WORLD XTRACKERS UCITS ETF 1C</t>
  </si>
  <si>
    <t>Physical &amp; Synthetic</t>
  </si>
  <si>
    <t>IE00BKWQ0D84</t>
  </si>
  <si>
    <t>A1191N</t>
  </si>
  <si>
    <t>SPYC</t>
  </si>
  <si>
    <t>24767099</t>
  </si>
  <si>
    <t>SPDR MSCI EUROPE CONSUMER STAPLES UCITS ETF</t>
  </si>
  <si>
    <t>LU2300294589</t>
  </si>
  <si>
    <t>A3CNFJ</t>
  </si>
  <si>
    <t>SADA</t>
  </si>
  <si>
    <t>111247731</t>
  </si>
  <si>
    <t>AMUNDI INDEX MSCI EM ASIA SRI PAB UCITS ETF DR (D)</t>
  </si>
  <si>
    <t>LU2182388582</t>
  </si>
  <si>
    <t>A2P6TR</t>
  </si>
  <si>
    <t>XAMJ</t>
  </si>
  <si>
    <t>55366686</t>
  </si>
  <si>
    <t>AMUNDI MSCI EMU CLIMATE NET ZERO AMBITION PAB UCITS ETF ACC</t>
  </si>
  <si>
    <t>LU1291103338</t>
  </si>
  <si>
    <t>A2AL1U</t>
  </si>
  <si>
    <t>EKLD</t>
  </si>
  <si>
    <t>31062956</t>
  </si>
  <si>
    <t>BNP PARIBAS EASY MSCI USA SRI S-SERIES PAB 5% CAPPED UCITS ETF USD ACC</t>
  </si>
  <si>
    <t>LU2206597804</t>
  </si>
  <si>
    <t>A2P93H</t>
  </si>
  <si>
    <t>UIW1</t>
  </si>
  <si>
    <t>56192537</t>
  </si>
  <si>
    <t>UBS ETF (LU) MSCI EUROPE SOCIALLY RESPONSIBLE UCITS ETF (EUR) A-ACC</t>
  </si>
  <si>
    <t>IE00BCLWRF22</t>
  </si>
  <si>
    <t>A1W37Z</t>
  </si>
  <si>
    <t>IS3G</t>
  </si>
  <si>
    <t>22293640</t>
  </si>
  <si>
    <t>ISHARES MSCI EMU LARGE CAP UCITS ETF</t>
  </si>
  <si>
    <t>IE00BJXT3L85</t>
  </si>
  <si>
    <t>A2PZBG</t>
  </si>
  <si>
    <t>USSRIC</t>
  </si>
  <si>
    <t>52347040</t>
  </si>
  <si>
    <t>UBS ETF (IE) MSCI USA SOCIALLY RESPONSIBLE UCITS ETF (HEDGED TO CHF) A-ACC</t>
  </si>
  <si>
    <t>LU1242369327</t>
  </si>
  <si>
    <t>DBX0P1</t>
  </si>
  <si>
    <t>XIEE</t>
  </si>
  <si>
    <t>29660898</t>
  </si>
  <si>
    <t>XTRACKERS MSCI EUROPE UCITS ETF 1D</t>
  </si>
  <si>
    <t>IE000YASIPS3</t>
  </si>
  <si>
    <t>A3EYV2</t>
  </si>
  <si>
    <t>AIME</t>
  </si>
  <si>
    <t>131680258</t>
  </si>
  <si>
    <t>AXA IM MSCI EUROPE EQUITY PAB UCITS ETF EUR ACC</t>
  </si>
  <si>
    <t>LU0292109856</t>
  </si>
  <si>
    <t>DBX1FX</t>
  </si>
  <si>
    <t>XX25</t>
  </si>
  <si>
    <t>3067374</t>
  </si>
  <si>
    <t>XTRACKERS MSCI CHINA A UCITS ETF 1C</t>
  </si>
  <si>
    <t>LU1829220133</t>
  </si>
  <si>
    <t>LYX00B</t>
  </si>
  <si>
    <t>LYAC</t>
  </si>
  <si>
    <t>44036880</t>
  </si>
  <si>
    <t>AMUNDI MSCI ALL COUNTRY WORLD UCITS ETF USD ACC</t>
  </si>
  <si>
    <t>LU1215461085</t>
  </si>
  <si>
    <t>A14U71</t>
  </si>
  <si>
    <t>4UBE</t>
  </si>
  <si>
    <t>28754755</t>
  </si>
  <si>
    <t>UBS ETF (LU) BLOOMBERG MSCI US LIQUID CORPORATES SUSTAINABLE UCITS ETF (USD) A-DIS</t>
  </si>
  <si>
    <t>DE000ETFL094</t>
  </si>
  <si>
    <t>ETFL09</t>
  </si>
  <si>
    <t>EL4I</t>
  </si>
  <si>
    <t>4518821</t>
  </si>
  <si>
    <t>DEKA MSCI USA LARGE CAP UCITS ETF</t>
  </si>
  <si>
    <t>LU1900066975</t>
  </si>
  <si>
    <t>LYX016</t>
  </si>
  <si>
    <t>LKOR</t>
  </si>
  <si>
    <t>45204988</t>
  </si>
  <si>
    <t>AMUNDI MSCI KOREA UCITS ETF ACC</t>
  </si>
  <si>
    <t>IE00BK72HM96</t>
  </si>
  <si>
    <t>A2PZBK</t>
  </si>
  <si>
    <t>4UB1</t>
  </si>
  <si>
    <t>52328694</t>
  </si>
  <si>
    <t>UBS ETF (IE) MSCI WORLD SOCIALLY RESPONSIBLE UCITS ETF (HEDGED TO EUR) A-ACC</t>
  </si>
  <si>
    <t>IE00BMW42637</t>
  </si>
  <si>
    <t>A2QBZ1</t>
  </si>
  <si>
    <t>ESIE</t>
  </si>
  <si>
    <t>56747552</t>
  </si>
  <si>
    <t>ISHARES MSCI EUROPE ENERGY SECTOR UCITS ETF EUR (ACC)</t>
  </si>
  <si>
    <t>IE00BCHWNQ94</t>
  </si>
  <si>
    <t>A1W3F6</t>
  </si>
  <si>
    <t>XDWY</t>
  </si>
  <si>
    <t>40835886</t>
  </si>
  <si>
    <t>XTRACKERS MSCI WORLD SCREENED UCITS ETF 1D</t>
  </si>
  <si>
    <t>IE00BMZ17T93</t>
  </si>
  <si>
    <t>A2QDPY</t>
  </si>
  <si>
    <t>AYES</t>
  </si>
  <si>
    <t>57291570</t>
  </si>
  <si>
    <t>ISHARES MSCI WORLD SRI UCITS ETF GBP HEDGED (DIST)</t>
  </si>
  <si>
    <t>IE00BFYTYS33</t>
  </si>
  <si>
    <t>A2JDDJ</t>
  </si>
  <si>
    <t>QDV3</t>
  </si>
  <si>
    <t>40655977</t>
  </si>
  <si>
    <t>ISHARES EDGE MSCI WORLD VALUE FACTOR UCITS ETF USD (DIST)</t>
  </si>
  <si>
    <t>IE000AZOUN82</t>
  </si>
  <si>
    <t>A401XH</t>
  </si>
  <si>
    <t>FLXA</t>
  </si>
  <si>
    <t>134548439</t>
  </si>
  <si>
    <t>FRANKLIN MSCI WORLD CATHOLIC PRINCIPLES UCITS ETF USD CAPITALISATION</t>
  </si>
  <si>
    <t>IE000U1MQKJ2</t>
  </si>
  <si>
    <t>A3DKFQ</t>
  </si>
  <si>
    <t>IWQE</t>
  </si>
  <si>
    <t>118373397</t>
  </si>
  <si>
    <t>ISHARES MSCI WORLD QUALITY FACTOR ESG UCITS ETF USD (ACC)</t>
  </si>
  <si>
    <t>IE00BWK1SP74</t>
  </si>
  <si>
    <t>A14R3K</t>
  </si>
  <si>
    <t>SXR9</t>
  </si>
  <si>
    <t>27741453</t>
  </si>
  <si>
    <t>ISHARES MSCI EMU CHF HEDGED UCITS ETF (ACC)</t>
  </si>
  <si>
    <t>IE000I8IKC59</t>
  </si>
  <si>
    <t>A3CYEY</t>
  </si>
  <si>
    <t>PAUJ</t>
  </si>
  <si>
    <t>113317269</t>
  </si>
  <si>
    <t>INVESCO MSCI JAPAN ESG CLIMATE PARIS ALIGNED UCITS ETF ACC</t>
  </si>
  <si>
    <t>DE000ETFL318</t>
  </si>
  <si>
    <t>ETFL31</t>
  </si>
  <si>
    <t>EL45</t>
  </si>
  <si>
    <t>10280341</t>
  </si>
  <si>
    <t>DEKA MSCI JAPAN CLIMATE CHANGE ESG UCITS ETF</t>
  </si>
  <si>
    <t>IE00BH361H73</t>
  </si>
  <si>
    <t>A1W9VB</t>
  </si>
  <si>
    <t>XDND</t>
  </si>
  <si>
    <t>23405185</t>
  </si>
  <si>
    <t>XTRACKERS MSCI NORTH AMERICA HIGH DIVIDEND YIELD UCITS ETF 1C</t>
  </si>
  <si>
    <t>LU0292109187</t>
  </si>
  <si>
    <t>DBX1MT</t>
  </si>
  <si>
    <t>DBX5</t>
  </si>
  <si>
    <t>3067312</t>
  </si>
  <si>
    <t>XTRACKERS MSCI TAIWAN UCITS ETF 1C</t>
  </si>
  <si>
    <t>IE00BRHZ0398</t>
  </si>
  <si>
    <t>A12DPU</t>
  </si>
  <si>
    <t>2B7N</t>
  </si>
  <si>
    <t>27443198</t>
  </si>
  <si>
    <t>ISHARES MSCI TARGET UK REAL ESTATE UCITS ETF</t>
  </si>
  <si>
    <t>LU1291101555</t>
  </si>
  <si>
    <t>A2AL1T</t>
  </si>
  <si>
    <t>EESM</t>
  </si>
  <si>
    <t>31058413</t>
  </si>
  <si>
    <t>BNP PARIBAS EASY MSCI EUROPE SMALL CAPS SRI S-SERIES PAB 5% CAPPED UCITS ETF</t>
  </si>
  <si>
    <t>IE00BJXT3G33</t>
  </si>
  <si>
    <t>A2PZBE</t>
  </si>
  <si>
    <t>4UBD</t>
  </si>
  <si>
    <t>52347037</t>
  </si>
  <si>
    <t>UBS ETF (IE) MSCI USA SOCIALLY RESPONSIBLE UCITS ETF (HEDGED TO EUR) A-ACC</t>
  </si>
  <si>
    <t>IE00BN92ZL31</t>
  </si>
  <si>
    <t>A2QR13</t>
  </si>
  <si>
    <t>AYEF</t>
  </si>
  <si>
    <t>110676619</t>
  </si>
  <si>
    <t>ISHARES MSCI WORLD PARIS-ALIGNED CLIMATE UCITS ETF USD (DIST)</t>
  </si>
  <si>
    <t>IE00B3S1J086</t>
  </si>
  <si>
    <t>A1H8BP</t>
  </si>
  <si>
    <t>H4ZU</t>
  </si>
  <si>
    <t>12789541</t>
  </si>
  <si>
    <t>HSBC MSCI TAIWAN CAPPED UCITS ETF USD</t>
  </si>
  <si>
    <t>LU1481203070</t>
  </si>
  <si>
    <t>A2DJG1</t>
  </si>
  <si>
    <t>EJAH</t>
  </si>
  <si>
    <t>35551144</t>
  </si>
  <si>
    <t>BNP PARIBAS EASY MSCI JAPAN ESG FILTERED MIN TE UCITS ETF EUR HEDGED</t>
  </si>
  <si>
    <t>LU1953137681</t>
  </si>
  <si>
    <t>A2PP8D</t>
  </si>
  <si>
    <t>EMUS</t>
  </si>
  <si>
    <t>50268795</t>
  </si>
  <si>
    <t>BNP PARIBAS EASY MSCI EMU SRI S-SERIES PAB 5% CAPPED UCITS ETF</t>
  </si>
  <si>
    <t>LU1646361276</t>
  </si>
  <si>
    <t>LYX0ZY</t>
  </si>
  <si>
    <t>B8TI</t>
  </si>
  <si>
    <t>52039910</t>
  </si>
  <si>
    <t>AMUNDI MSCI EMU UCITS ETF ACC</t>
  </si>
  <si>
    <t>IE00BK1PV445</t>
  </si>
  <si>
    <t>A1XEY1</t>
  </si>
  <si>
    <t>XD9D</t>
  </si>
  <si>
    <t>25005021</t>
  </si>
  <si>
    <t>XTRACKERS MSCI USA UCITS ETF 1D</t>
  </si>
  <si>
    <t>IE00BJ5JP329</t>
  </si>
  <si>
    <t>A2PHCH</t>
  </si>
  <si>
    <t>3SUE</t>
  </si>
  <si>
    <t>47473830</t>
  </si>
  <si>
    <t>ISHARES MSCI WORLD CONSUMER STAPLES SECTOR ESG UCITS ETF USD (DIST)</t>
  </si>
  <si>
    <t>LU1280303014</t>
  </si>
  <si>
    <t>A14YUN</t>
  </si>
  <si>
    <t>UET1</t>
  </si>
  <si>
    <t>29348787</t>
  </si>
  <si>
    <t>UBS ETF (LU) MSCI USA SOCIALLY RESPONSIBLE UCITS ETF (HEDGED TO EUR) A-DIS</t>
  </si>
  <si>
    <t>IE00B1FZS574</t>
  </si>
  <si>
    <t>A0LEW5</t>
  </si>
  <si>
    <t>IQQ5</t>
  </si>
  <si>
    <t>2778493</t>
  </si>
  <si>
    <t>ISHARES MSCI TURKEY UCITS ETF</t>
  </si>
  <si>
    <t>IE00BGDQ0V72</t>
  </si>
  <si>
    <t>A2N9LK</t>
  </si>
  <si>
    <t>36B4</t>
  </si>
  <si>
    <t>44632923</t>
  </si>
  <si>
    <t>ISHARES MSCI JAPAN SRI UCITS ETF USD (DIST)</t>
  </si>
  <si>
    <t>FR0010435297</t>
  </si>
  <si>
    <t>LYX0CV</t>
  </si>
  <si>
    <t>LNY4</t>
  </si>
  <si>
    <t>2914124</t>
  </si>
  <si>
    <t>AMUNDI MSCI EMERGING MARKETS III UCITS ETF USD ACC</t>
  </si>
  <si>
    <t>IE000SU7USQ3</t>
  </si>
  <si>
    <t>A408ND</t>
  </si>
  <si>
    <t>AWDT</t>
  </si>
  <si>
    <t>136109699</t>
  </si>
  <si>
    <t>AXA IM MSCI WORLD EQUITY PAB UCITS ETF USD ACC</t>
  </si>
  <si>
    <t>DE000ETFL342</t>
  </si>
  <si>
    <t>ETFL34</t>
  </si>
  <si>
    <t>EL40</t>
  </si>
  <si>
    <t xml:space="preserve">DEKA MSCI EMERGING MARKETS UCITS ETF </t>
  </si>
  <si>
    <t>IE00B539F030</t>
  </si>
  <si>
    <t>A0YEDT</t>
  </si>
  <si>
    <t>SXR3</t>
  </si>
  <si>
    <t>10737561</t>
  </si>
  <si>
    <t>ISHARES MSCI UK UCITS ETF (ACC)</t>
  </si>
  <si>
    <t>LU2873560481</t>
  </si>
  <si>
    <t>ETF175</t>
  </si>
  <si>
    <t>CEUH</t>
  </si>
  <si>
    <t>138066254</t>
  </si>
  <si>
    <t>AMUNDI INDEX MSCI EUROPE ESG BROAD CTB UCITS ETF EUR HEDGED ACC</t>
  </si>
  <si>
    <t>IE000TT7HZ88</t>
  </si>
  <si>
    <t>A40QC4</t>
  </si>
  <si>
    <t>AWDE</t>
  </si>
  <si>
    <t>139293866</t>
  </si>
  <si>
    <t>AXA IM MSCI WORLD EQUITY PAB UCITS ETF EUR HEDGED ACC</t>
  </si>
  <si>
    <t>IE00BYVHJM24</t>
  </si>
  <si>
    <t>A2H9EJ</t>
  </si>
  <si>
    <t>AWESGJ</t>
  </si>
  <si>
    <t>39475008</t>
  </si>
  <si>
    <t>UBS ETF (IE) MSCI ACWI ESG UNIVERSAL UCITS ETF (HEDGED TO JPY) A-ACC</t>
  </si>
  <si>
    <t>IE00BYTRR756</t>
  </si>
  <si>
    <t>A2AGZ0</t>
  </si>
  <si>
    <t>SS40</t>
  </si>
  <si>
    <t>30778818</t>
  </si>
  <si>
    <t>SPDR MSCI WORLD CONSUMER STAPLES UCITS ETF</t>
  </si>
  <si>
    <t>IE00BJ5JP097</t>
  </si>
  <si>
    <t>A2PHCE</t>
  </si>
  <si>
    <t>7KQ0</t>
  </si>
  <si>
    <t>47473821</t>
  </si>
  <si>
    <t>ISHARES MSCI WORLD FINANCIALS SECTOR ESG UCITS ETF USD (DIST)</t>
  </si>
  <si>
    <t>IE0009QS7W62</t>
  </si>
  <si>
    <t>A3C5HM</t>
  </si>
  <si>
    <t>CBUR</t>
  </si>
  <si>
    <t>114350664</t>
  </si>
  <si>
    <t>ISHARES MSCI WORLD HEALTH CARE SECTOR ESG UCITS ETF USD (ACC)</t>
  </si>
  <si>
    <t>IE00B3Z3FS74</t>
  </si>
  <si>
    <t>A1JGBJ</t>
  </si>
  <si>
    <t>EMGEAS</t>
  </si>
  <si>
    <t>12894611</t>
  </si>
  <si>
    <t>UBS ETF (IE) MSCI EMERGING MARKETS SF UCITS ETF (USD) A-ACC</t>
  </si>
  <si>
    <t>LU1659681230</t>
  </si>
  <si>
    <t>A2JRMH</t>
  </si>
  <si>
    <t>ZSRN</t>
  </si>
  <si>
    <t>39266817</t>
  </si>
  <si>
    <t>BNP PARIBAS EASY MSCI EMERGING SRI S-SERIES PAB 5% CAPPED UCITS ETF EUR ACC</t>
  </si>
  <si>
    <t>FR0014003FW1</t>
  </si>
  <si>
    <t>A3CWYD</t>
  </si>
  <si>
    <t>PABV</t>
  </si>
  <si>
    <t>113106071</t>
  </si>
  <si>
    <t>AMUNDI MSCI WORLD CLIMATE PARIS ALIGNED PAB UMWELTZEICHEN UCITS ETF DR EUR</t>
  </si>
  <si>
    <t>IE00BD4TYF66</t>
  </si>
  <si>
    <t>A113UU</t>
  </si>
  <si>
    <t>UE31</t>
  </si>
  <si>
    <t>22492677</t>
  </si>
  <si>
    <t>UBS ETF (IE) MSCI USA HEDGED EUR UCITS ETF (EUR) A-DIS</t>
  </si>
  <si>
    <t>FR0014002CH1</t>
  </si>
  <si>
    <t>LYX00V</t>
  </si>
  <si>
    <t>WATC</t>
  </si>
  <si>
    <t>111103591</t>
  </si>
  <si>
    <t>AMUNDI MSCI WATER ESG SCREENED UCITS ETF ACC</t>
  </si>
  <si>
    <t>IE00BYNQMK61</t>
  </si>
  <si>
    <t>A2AH51</t>
  </si>
  <si>
    <t>UKSRE</t>
  </si>
  <si>
    <t>30186748</t>
  </si>
  <si>
    <t>UBS ETF (IE) MSCI UK IMI SOCIALLY RESPONSIBLE UCITS ETF (HEDGED TO EUR) A-ACC</t>
  </si>
  <si>
    <t>LU1169822340</t>
  </si>
  <si>
    <t>A14MFC</t>
  </si>
  <si>
    <t>UB0D</t>
  </si>
  <si>
    <t>26751704</t>
  </si>
  <si>
    <t>UBS ETF (LU) MSCI JAPAN UCITS ETF (HEDGED TO GBP) A-DIS</t>
  </si>
  <si>
    <t>LU2641925016</t>
  </si>
  <si>
    <t>A3EQM3</t>
  </si>
  <si>
    <t>EMWD</t>
  </si>
  <si>
    <t>128034097</t>
  </si>
  <si>
    <t>BNP PARIBAS EASY MSCI WORLD SRI S-SERIES PAB 5% CAPPED UCITS ETF EUR DIST</t>
  </si>
  <si>
    <t>LU2675291913</t>
  </si>
  <si>
    <t>DBX0VE</t>
  </si>
  <si>
    <t>XMCM</t>
  </si>
  <si>
    <t>130231921</t>
  </si>
  <si>
    <t>XTRACKERS MSCI EMERGING MARKETS SWAP UCITS ETF 1D</t>
  </si>
  <si>
    <t>IE000DNSAS54</t>
  </si>
  <si>
    <t>DBX0TK</t>
  </si>
  <si>
    <t>XEMC</t>
  </si>
  <si>
    <t>129122212</t>
  </si>
  <si>
    <t>XTRACKERS MSCI EMERGING MARKETS CLIMATE TRANSITION UCITS ETF 1C</t>
  </si>
  <si>
    <t>LU1681041544</t>
  </si>
  <si>
    <t>A2H566</t>
  </si>
  <si>
    <t>X13N</t>
  </si>
  <si>
    <t>38784716</t>
  </si>
  <si>
    <t>AMUNDI MSCI EUROPE SMALL CAP ESG CLIMATE NET ZERO AMBITION CTB UCITS ETF ACC</t>
  </si>
  <si>
    <t>LU2314312849</t>
  </si>
  <si>
    <t>A3CT5A</t>
  </si>
  <si>
    <t>9W1</t>
  </si>
  <si>
    <t>112414632</t>
  </si>
  <si>
    <t>BNP PARIBAS EASY MSCI CHINA SELECT SRI S-SERIES 10% CAPPED UCITS ETF EUR ACC</t>
  </si>
  <si>
    <t>LU1273488715</t>
  </si>
  <si>
    <t>A14X32</t>
  </si>
  <si>
    <t>U1FB</t>
  </si>
  <si>
    <t>30068999</t>
  </si>
  <si>
    <t>UBS ETF (LU) MSCI JAPAN SOCIALLY RESPONSIBLE UCITS ETF (HEDGED TO EUR) A-ACC</t>
  </si>
  <si>
    <t>IE00BKFB6K94</t>
  </si>
  <si>
    <t>A2PRV8</t>
  </si>
  <si>
    <t>CNUA</t>
  </si>
  <si>
    <t>50164051</t>
  </si>
  <si>
    <t>UBS ETF (IE) MSCI CHINA A SF UCITS ETF (USD) A-ACC</t>
  </si>
  <si>
    <t>LU0533033311</t>
  </si>
  <si>
    <t>LYX0G3</t>
  </si>
  <si>
    <t>7H60</t>
  </si>
  <si>
    <t>11603044</t>
  </si>
  <si>
    <t>AMUNDI MSCI WORLD HEALTH CARE UCITS ETF USD ACC</t>
  </si>
  <si>
    <t>LU1681043912</t>
  </si>
  <si>
    <t>A2H57J</t>
  </si>
  <si>
    <t>18MG</t>
  </si>
  <si>
    <t>38785012</t>
  </si>
  <si>
    <t>AMUNDI MSCI CHINA TECH ESG SCREENED UCITS ETF EUR ACC</t>
  </si>
  <si>
    <t>IE00BYTRRG40</t>
  </si>
  <si>
    <t>A2AGZ4</t>
  </si>
  <si>
    <t>SS45</t>
  </si>
  <si>
    <t>30773786</t>
  </si>
  <si>
    <t>SPDR MSCI WORLD TELECOMMUNICATIONS UCITS ETF</t>
  </si>
  <si>
    <t>IE00BN4Q1675</t>
  </si>
  <si>
    <t>A2QNQL</t>
  </si>
  <si>
    <t>AW12</t>
  </si>
  <si>
    <t>59787799</t>
  </si>
  <si>
    <t>UBS ETF (IE) MSCI EMERGING MARKETS CLIMATE PARIS ALIGNED UCITS ETF (USD) A-ACC</t>
  </si>
  <si>
    <t>FR0013209921</t>
  </si>
  <si>
    <t>LYX0V3</t>
  </si>
  <si>
    <t>WLDX</t>
  </si>
  <si>
    <t>34297816</t>
  </si>
  <si>
    <t>AMUNDI MSCI WORLD EX EMU SRI PAB NET ZERO AMBITION UCITS ETF ACC</t>
  </si>
  <si>
    <t>LU1169830442</t>
  </si>
  <si>
    <t>A14MGZ</t>
  </si>
  <si>
    <t>UC94</t>
  </si>
  <si>
    <t>26688828</t>
  </si>
  <si>
    <t>UBS ETF (LU) MSCI SWITZERLAND 20/35 UCITS ETF (HEDGED TO GBP) A-DIS</t>
  </si>
  <si>
    <t>IE00BMDBMK72</t>
  </si>
  <si>
    <t>A2QGKU</t>
  </si>
  <si>
    <t>APJX</t>
  </si>
  <si>
    <t>57946060</t>
  </si>
  <si>
    <t>ISHARES MSCI PACIFIC EX-JAPAN ESG ENHANCED UCITS ETF USD (ACC)</t>
  </si>
  <si>
    <t>IE00BM8QS095</t>
  </si>
  <si>
    <t>A3CMY8</t>
  </si>
  <si>
    <t>ICNT</t>
  </si>
  <si>
    <t>111413856</t>
  </si>
  <si>
    <t>INVESCO MSCI CHINA TECHNOLOGY ALL SHARES STOCK CONNECT UCITS ETF ACC</t>
  </si>
  <si>
    <t>LU1169822266</t>
  </si>
  <si>
    <t>A14MFB</t>
  </si>
  <si>
    <t>UFMA</t>
  </si>
  <si>
    <t>26751446</t>
  </si>
  <si>
    <t>UBS ETF (LU) MSCI JAPAN UCITS ETF (HEDGED TO EUR) A-ACC</t>
  </si>
  <si>
    <t>DE000ETFL326</t>
  </si>
  <si>
    <t>ETFL32</t>
  </si>
  <si>
    <t>EL46</t>
  </si>
  <si>
    <t>DEKA MSCI CHINA EX A SHARES UCITS ETF</t>
  </si>
  <si>
    <t>HKD</t>
  </si>
  <si>
    <t>LU2216829809</t>
  </si>
  <si>
    <t>LYX988</t>
  </si>
  <si>
    <t>CATH</t>
  </si>
  <si>
    <t>57169879</t>
  </si>
  <si>
    <t>AMUNDI MSCI WORLD CATHOLIC PRINCIPLES UCITS ETF ACC</t>
  </si>
  <si>
    <t>LU1681043672</t>
  </si>
  <si>
    <t>A2H59R</t>
  </si>
  <si>
    <t>XAMZ</t>
  </si>
  <si>
    <t>38784715</t>
  </si>
  <si>
    <t>AMUNDI MSCI WORLD UCITS ETF USD (C)</t>
  </si>
  <si>
    <t>LU2206598109</t>
  </si>
  <si>
    <t>A2P93L</t>
  </si>
  <si>
    <t>UIW3</t>
  </si>
  <si>
    <t>56192551</t>
  </si>
  <si>
    <t>UBS ETF (LU) MSCI EUROPE SOCIALLY RESPONSIBLE UCITS ETF (HEDGED TO EUR) A-ACC</t>
  </si>
  <si>
    <t>LU1681041460</t>
  </si>
  <si>
    <t>A2H59H</t>
  </si>
  <si>
    <t>MJMT</t>
  </si>
  <si>
    <t>38784727</t>
  </si>
  <si>
    <t>AMUNDI MSCI EUROPE MOMENTUM FACTOR UCITS ETF EUR (C)</t>
  </si>
  <si>
    <t>IE0005POVJH8</t>
  </si>
  <si>
    <t>A3EG2T</t>
  </si>
  <si>
    <t>SWLH</t>
  </si>
  <si>
    <t>128339447</t>
  </si>
  <si>
    <t>SPDR MSCI WORLD UCITS ETF GBP HEDGED (DIST)</t>
  </si>
  <si>
    <t>IE00BDGV0415</t>
  </si>
  <si>
    <t>A2JSD1</t>
  </si>
  <si>
    <t>USUE</t>
  </si>
  <si>
    <t>43793149</t>
  </si>
  <si>
    <t>UBS ETF (IE) MSCI USA SELECT FACTOR MIX UCITS ETF (USD) A-ACC</t>
  </si>
  <si>
    <t>LU2572257470</t>
  </si>
  <si>
    <t>ETF045</t>
  </si>
  <si>
    <t>X026</t>
  </si>
  <si>
    <t>124826945</t>
  </si>
  <si>
    <t>AMUNDI MSCI EUROPE SMALL CAP ESG CLIMATE NET ZERO AMBITION CTB UCITS ETF DIST</t>
  </si>
  <si>
    <t>LU1169830368</t>
  </si>
  <si>
    <t>A14MGY</t>
  </si>
  <si>
    <t>CHUSD</t>
  </si>
  <si>
    <t>26688823</t>
  </si>
  <si>
    <t>UBS ETF (LU) MSCI SWITZERLAND 20/35 UCITS ETF (HEDGED TO USD) A-ACC</t>
  </si>
  <si>
    <t>IE00BYTRRC02</t>
  </si>
  <si>
    <t>A2AGZ3</t>
  </si>
  <si>
    <t>WNDU</t>
  </si>
  <si>
    <t>30772902</t>
  </si>
  <si>
    <t>SPDR MSCI WORLD INDUSTRIALS UCITS ETF</t>
  </si>
  <si>
    <t>IE00BYTRRF33</t>
  </si>
  <si>
    <t>A2AGTT</t>
  </si>
  <si>
    <t>SS48</t>
  </si>
  <si>
    <t>30773707</t>
  </si>
  <si>
    <t>SPDR MSCI WORLD MATERIALS UCITS ETF</t>
  </si>
  <si>
    <t>IE00BKWQ0K51</t>
  </si>
  <si>
    <t>A1191U</t>
  </si>
  <si>
    <t>SPYK</t>
  </si>
  <si>
    <t>24767694</t>
  </si>
  <si>
    <t>SPDR MSCI EUROPE TECHNOLOGY UCITS ETF</t>
  </si>
  <si>
    <t>LU1940199984</t>
  </si>
  <si>
    <t>LYX1LS</t>
  </si>
  <si>
    <t>BUN5</t>
  </si>
  <si>
    <t>111074736</t>
  </si>
  <si>
    <t>AMUNDI MSCI EUROPE ESG LEADERS UCITS ETF EUR HEDGED ACC</t>
  </si>
  <si>
    <t>LU1681042435</t>
  </si>
  <si>
    <t>A2H57Q</t>
  </si>
  <si>
    <t>X135</t>
  </si>
  <si>
    <t>38785077</t>
  </si>
  <si>
    <t>AMUNDI MSCI EUROPE GROWTH UCITS ETF - EUR (C)</t>
  </si>
  <si>
    <t>LU2408468291</t>
  </si>
  <si>
    <t>A3C84J</t>
  </si>
  <si>
    <t>AW1M</t>
  </si>
  <si>
    <t>115441714</t>
  </si>
  <si>
    <t>UBS ETF (LU) BLOOMBERG MSCI US LIQUID CORPORATES 1-5 YEAR SUSTAINABLE UCITS ETF (HEDGED TO EUR) A-ACC</t>
  </si>
  <si>
    <t>LU0514694701</t>
  </si>
  <si>
    <t>DBX0GY</t>
  </si>
  <si>
    <t>XCS4</t>
  </si>
  <si>
    <t>11421680</t>
  </si>
  <si>
    <t>XTRACKERS MSCI THAILAND UCITS ETF 1C</t>
  </si>
  <si>
    <t>LU1598688189</t>
  </si>
  <si>
    <t>LYX0W2</t>
  </si>
  <si>
    <t>LGWT</t>
  </si>
  <si>
    <t>37680163</t>
  </si>
  <si>
    <t>AMUNDI MSCI EUROPE GROWTH UCITS ETF DIST</t>
  </si>
  <si>
    <t>IE0000ZVYDH0</t>
  </si>
  <si>
    <t>A3DH0C</t>
  </si>
  <si>
    <t>WELA</t>
  </si>
  <si>
    <t>118413347</t>
  </si>
  <si>
    <t>AMUNDI MSCI ACWI SRI PAB UCITS ETF DR USD (A)</t>
  </si>
  <si>
    <t>IE00BMH5VP31</t>
  </si>
  <si>
    <t>A2QNSA</t>
  </si>
  <si>
    <t>3I40</t>
  </si>
  <si>
    <t>59802473</t>
  </si>
  <si>
    <t>ISHARES EDGE MSCI WORLD MINIMUM VOLATILITY ESG UCITS ETF EUR HEDGED (ACC)</t>
  </si>
  <si>
    <t>IE000TB15RC6</t>
  </si>
  <si>
    <t>A404WY</t>
  </si>
  <si>
    <t>BCFI</t>
  </si>
  <si>
    <t>134436702</t>
  </si>
  <si>
    <t>UBS ETF (IE) MSCI WORLD UCITS ETF (HEDGED TO EUR) A-ACC</t>
  </si>
  <si>
    <t>IE000NVVIF88</t>
  </si>
  <si>
    <t>A3DUNT</t>
  </si>
  <si>
    <t>H41E</t>
  </si>
  <si>
    <t>123262875</t>
  </si>
  <si>
    <t>HSBC MSCI EMERGING MARKETS VALUE ESG UCITS ETF USD (ACC)</t>
  </si>
  <si>
    <t>LU2133056387</t>
  </si>
  <si>
    <t>LYX03F</t>
  </si>
  <si>
    <t>JNHD</t>
  </si>
  <si>
    <t>56588182</t>
  </si>
  <si>
    <t>AMUNDI MSCI JAPAN UCITS ETF EUR HEDGED DIST</t>
  </si>
  <si>
    <t>LU2059756325</t>
  </si>
  <si>
    <t>A2PTYW</t>
  </si>
  <si>
    <t>10A9</t>
  </si>
  <si>
    <t>50723787</t>
  </si>
  <si>
    <t>AMUNDI MSCI EMU ESG LEADERS SELECT UCITS ETF DR EUR (D)</t>
  </si>
  <si>
    <t>IE000JTPK610</t>
  </si>
  <si>
    <t>A3D8NX</t>
  </si>
  <si>
    <t>CBUY</t>
  </si>
  <si>
    <t>125531270</t>
  </si>
  <si>
    <t>ISHARES MSCI ACWI SRI UCITS ETF USD (ACC)</t>
  </si>
  <si>
    <t>LU1130156323</t>
  </si>
  <si>
    <t>A12D6K</t>
  </si>
  <si>
    <t>UC87</t>
  </si>
  <si>
    <t>25874916</t>
  </si>
  <si>
    <t>UBS ETF (LU) MSCI CANADA UCITS ETF (HEDGED TO GBP) A-ACC</t>
  </si>
  <si>
    <t>LU0292109344</t>
  </si>
  <si>
    <t>DBX1MR</t>
  </si>
  <si>
    <t>XMBR</t>
  </si>
  <si>
    <t>3067317</t>
  </si>
  <si>
    <t>XTRACKERS MSCI BRAZIL UCITS ETF 1C</t>
  </si>
  <si>
    <t>LU1215461598</t>
  </si>
  <si>
    <t>A14YV7</t>
  </si>
  <si>
    <t>BSUS</t>
  </si>
  <si>
    <t>29317247</t>
  </si>
  <si>
    <t>UBS ETF (LU) BLOOMBERG MSCI US LIQUID CORPORATES SUSTAINABLE UCITS ETF (HEDGED TO GBP) A-DIS</t>
  </si>
  <si>
    <t>IE000MELAE65</t>
  </si>
  <si>
    <t>A3DENL</t>
  </si>
  <si>
    <t>WENE</t>
  </si>
  <si>
    <t>116677191</t>
  </si>
  <si>
    <t>ISHARES MSCI WORLD ENERGY SECTOR ESG UCITS ETF USD (DIST)</t>
  </si>
  <si>
    <t>LU0486851024</t>
  </si>
  <si>
    <t>DBX0FK</t>
  </si>
  <si>
    <t>D5BL</t>
  </si>
  <si>
    <t>11138169</t>
  </si>
  <si>
    <t>XTRACKERS MSCI EUROPE VALUE UCITS ETF 1C</t>
  </si>
  <si>
    <t>LU1280300853</t>
  </si>
  <si>
    <t>A14YT3</t>
  </si>
  <si>
    <t>EUSR</t>
  </si>
  <si>
    <t>29373452</t>
  </si>
  <si>
    <t>UBS ETF (LU) MSCI EMU SOCIALLY RESPONSIBLE UCITS ETF (HEDGED TO GBP) A-DIS</t>
  </si>
  <si>
    <t>IE00BK80XL30</t>
  </si>
  <si>
    <t>A2P8EJ</t>
  </si>
  <si>
    <t>MCHN</t>
  </si>
  <si>
    <t>55933097</t>
  </si>
  <si>
    <t>INVESCO MSCI CHINA ALL SHARES STOCK CONNECT UCITS ETF ACC</t>
  </si>
  <si>
    <t>LU0292103651</t>
  </si>
  <si>
    <t>DBX1SF</t>
  </si>
  <si>
    <t>XS7R</t>
  </si>
  <si>
    <t>3067397</t>
  </si>
  <si>
    <t>XTRACKERS MSCI EUROPE FINANCIALS SCREENED UCITS ETF 1C</t>
  </si>
  <si>
    <t>LU1600334798</t>
  </si>
  <si>
    <t>A2DQDG</t>
  </si>
  <si>
    <t>UIMF</t>
  </si>
  <si>
    <t>36465638</t>
  </si>
  <si>
    <t>UBS ETF (LU) MSCI EUROPE UCITS ETF (HEDGED TO EUR) A-ACC</t>
  </si>
  <si>
    <t>LU2037748345</t>
  </si>
  <si>
    <t>A2PN77</t>
  </si>
  <si>
    <t>AMEC</t>
  </si>
  <si>
    <t>49558332</t>
  </si>
  <si>
    <t>AMUNDI MSCI SMART CITIES ESG SCREENED UCITS ETF - ACC</t>
  </si>
  <si>
    <t>LU1681045297</t>
  </si>
  <si>
    <t>A2H58Q</t>
  </si>
  <si>
    <t>10AR</t>
  </si>
  <si>
    <t>38785086</t>
  </si>
  <si>
    <t>AMUNDI MSCI EMERGING MARKETS LATIN AMERICA UCITS ETF USD</t>
  </si>
  <si>
    <t>IE000T9EOCL3</t>
  </si>
  <si>
    <t>A3C14G</t>
  </si>
  <si>
    <t>CBUG</t>
  </si>
  <si>
    <t>113538925</t>
  </si>
  <si>
    <t>ISHARES MSCI WORLD SMALL CAP ESG ENHANCED UCITS ETF USD (ACC)</t>
  </si>
  <si>
    <t>IE00BCHWNS19</t>
  </si>
  <si>
    <t>A1W3F8</t>
  </si>
  <si>
    <t>XUEN</t>
  </si>
  <si>
    <t>38111358</t>
  </si>
  <si>
    <t>XTRACKERS MSCI USA ENERGY UCITS ETF 1D</t>
  </si>
  <si>
    <t>LU0322253732</t>
  </si>
  <si>
    <t>DBX1AT</t>
  </si>
  <si>
    <t>DX2I</t>
  </si>
  <si>
    <t>3614455</t>
  </si>
  <si>
    <t>XTRACKERS MSCI EUROPE SCREENED UCITS ETF 1C</t>
  </si>
  <si>
    <t>LU2581375230</t>
  </si>
  <si>
    <t>DBX0TS</t>
  </si>
  <si>
    <t>XM1D</t>
  </si>
  <si>
    <t>125264623</t>
  </si>
  <si>
    <t>XTRACKERS MSCI JAPAN UCITS ETF 1D</t>
  </si>
  <si>
    <t>IE00BJ5JP659</t>
  </si>
  <si>
    <t>A2PHCL</t>
  </si>
  <si>
    <t>WINS</t>
  </si>
  <si>
    <t>47473819</t>
  </si>
  <si>
    <t>ISHARES MSCI WORLD INDUSTRIALS SECTOR ESG UCITS ETF USD (DIST)</t>
  </si>
  <si>
    <t>LU1130155606</t>
  </si>
  <si>
    <t>A12D6D</t>
  </si>
  <si>
    <t>CAHEUA</t>
  </si>
  <si>
    <t>25873970</t>
  </si>
  <si>
    <t>UBS ETF (LU) MSCI CANADA UCITS ETF (HEDGED TO EUR) A-ACC</t>
  </si>
  <si>
    <t>IE00BKWQ0N82</t>
  </si>
  <si>
    <t>A1191X</t>
  </si>
  <si>
    <t>SPYT</t>
  </si>
  <si>
    <t>24770428</t>
  </si>
  <si>
    <t>SPDR MSCI EUROPE COMMUNICATION SERVICES UCITS ETF</t>
  </si>
  <si>
    <t>IE00BL6K8C82</t>
  </si>
  <si>
    <t>A3CPAH</t>
  </si>
  <si>
    <t>CBUA</t>
  </si>
  <si>
    <t>111459407</t>
  </si>
  <si>
    <t>ISHARES MSCI EUROPE PARIS-ALIGNED CLIMATE UCITS ETF EUR (ACC)</t>
  </si>
  <si>
    <t>LU1169819981</t>
  </si>
  <si>
    <t>A14MEW</t>
  </si>
  <si>
    <t>UB0F</t>
  </si>
  <si>
    <t>26749156</t>
  </si>
  <si>
    <t>UBS ETF (LU) MSCI EMU UCITS ETF (HEDGED TO GBP) A-DIS</t>
  </si>
  <si>
    <t>IE00BJXRT813</t>
  </si>
  <si>
    <t>A2PY32</t>
  </si>
  <si>
    <t>WVAL</t>
  </si>
  <si>
    <t>56716442</t>
  </si>
  <si>
    <t>SPDR MSCI WORLD VALUE UCITS ETF</t>
  </si>
  <si>
    <t>IE00BJ5JP436</t>
  </si>
  <si>
    <t>A2PHCJ</t>
  </si>
  <si>
    <t>WCMS</t>
  </si>
  <si>
    <t>47473820</t>
  </si>
  <si>
    <t>ISHARES MSCI WORLD COMMUNICATION SERVICES SECTOR ESG UCITS ETF USD (DIST)</t>
  </si>
  <si>
    <t>LU0446734526</t>
  </si>
  <si>
    <t>A0X97T</t>
  </si>
  <si>
    <t>UIMD</t>
  </si>
  <si>
    <t>10461044</t>
  </si>
  <si>
    <t>UBS ETF (LU) MSCI PACIFIC (EX JAPAN) UCITS ETF (USD) A-DIS</t>
  </si>
  <si>
    <t>LU0937836467</t>
  </si>
  <si>
    <t>A1W2HH</t>
  </si>
  <si>
    <t>UC63</t>
  </si>
  <si>
    <t>21846324</t>
  </si>
  <si>
    <t>UBS ETF (LU) MSCI UK UCITS ETF (GBP) A-DIS</t>
  </si>
  <si>
    <t>LU1900065811</t>
  </si>
  <si>
    <t>LYX019</t>
  </si>
  <si>
    <t>LYXI</t>
  </si>
  <si>
    <t>46343579</t>
  </si>
  <si>
    <t>AMUNDI MSCI INDONESIA UCITS ETF ACC</t>
  </si>
  <si>
    <t>LU2469465822</t>
  </si>
  <si>
    <t>DBX0SJ</t>
  </si>
  <si>
    <t>XCNA</t>
  </si>
  <si>
    <t>119044010</t>
  </si>
  <si>
    <t>XTRACKERS MSCI CHINA A SCREENED SWAP UCITS ETF 1C</t>
  </si>
  <si>
    <t>IE0000MMQ5M5</t>
  </si>
  <si>
    <t>DBX0RX</t>
  </si>
  <si>
    <t>XZME</t>
  </si>
  <si>
    <t>117887033</t>
  </si>
  <si>
    <t>XTRACKERS MSCI USA ESG UCITS ETF 2C - EUR HEDGED</t>
  </si>
  <si>
    <t>IE00BF1B7272</t>
  </si>
  <si>
    <t>A2JQU4</t>
  </si>
  <si>
    <t>SPP2</t>
  </si>
  <si>
    <t>42820049</t>
  </si>
  <si>
    <t>SPDR MSCI ALL COUNTRY WORLD UCITS ETF USD HEDGED (ACC)</t>
  </si>
  <si>
    <t>IE00BYTRR640</t>
  </si>
  <si>
    <t>A2AGZZ</t>
  </si>
  <si>
    <t>SS41</t>
  </si>
  <si>
    <t>30778769</t>
  </si>
  <si>
    <t>SPDR MSCI WORLD CONSUMER DISCRETIONARY UCITS ETF</t>
  </si>
  <si>
    <t>IE000PJL7R74</t>
  </si>
  <si>
    <t>A3CYEX</t>
  </si>
  <si>
    <t>PAUM</t>
  </si>
  <si>
    <t>113317479</t>
  </si>
  <si>
    <t>INVESCO MSCI EMERGING MARKETS ESG CLIMATE PARIS ALIGNED UCITS ETF ACC</t>
  </si>
  <si>
    <t>IE000C692SN6</t>
  </si>
  <si>
    <t>A3DUNV</t>
  </si>
  <si>
    <t>H41G</t>
  </si>
  <si>
    <t>HSBC MSCI WORLD SMALL CAP ESG UCITS ETF USD (ACC)</t>
  </si>
  <si>
    <t>IE00B5WHFQ43</t>
  </si>
  <si>
    <t>A1C1H0</t>
  </si>
  <si>
    <t>CEBG</t>
  </si>
  <si>
    <t>11476341</t>
  </si>
  <si>
    <t>ISHARES MSCI MEXICO CAPPED UCITS ETF (ACC)</t>
  </si>
  <si>
    <t>IE00BJLKK341</t>
  </si>
  <si>
    <t>A2PV2S</t>
  </si>
  <si>
    <t>AYE4</t>
  </si>
  <si>
    <t>51360795</t>
  </si>
  <si>
    <t>ISHARES MSCI EMU SRI UCITS ETF EUR (ACC)</t>
  </si>
  <si>
    <t>LU1681043169</t>
  </si>
  <si>
    <t>A2H57H</t>
  </si>
  <si>
    <t>10A3</t>
  </si>
  <si>
    <t>38784768</t>
  </si>
  <si>
    <t>AMUNDI MSCI INDIA UCITS ETF USD</t>
  </si>
  <si>
    <t>DE000ETFL300</t>
  </si>
  <si>
    <t>ETFL30</t>
  </si>
  <si>
    <t>EL44</t>
  </si>
  <si>
    <t>DEKA MSCI JAPAN UCITS ETF</t>
  </si>
  <si>
    <t>IE000XOQ9TK4</t>
  </si>
  <si>
    <t>DBX0R3</t>
  </si>
  <si>
    <t>XNGI</t>
  </si>
  <si>
    <t>120090861</t>
  </si>
  <si>
    <t>XTRACKERS MSCI NEXT GENERATION INTERNET INNOVATION UCITS ETF 1C</t>
  </si>
  <si>
    <t>DE000ETFL615</t>
  </si>
  <si>
    <t>ETFL61</t>
  </si>
  <si>
    <t>D6RE</t>
  </si>
  <si>
    <t>DEKA IBOXX MSCI ESG EUR CORPORATES GREEN BOND UCITS ETF</t>
  </si>
  <si>
    <t>LU1589327680</t>
  </si>
  <si>
    <t>A2DQQA</t>
  </si>
  <si>
    <t>EURCHA</t>
  </si>
  <si>
    <t>36494209</t>
  </si>
  <si>
    <t>UBS ETF (LU) MSCI EUROPE UCITS ETF (HEDGED TO CHF) A-ACC</t>
  </si>
  <si>
    <t>IE000VCBWFL8</t>
  </si>
  <si>
    <t>DBX0UJ</t>
  </si>
  <si>
    <t>XZDZ</t>
  </si>
  <si>
    <t>129144417</t>
  </si>
  <si>
    <t>XTRACKERS MSCI EMU HIGH DIVIDEND YIELD ESG UCITS ETF 1D</t>
  </si>
  <si>
    <t>LU1215828218</t>
  </si>
  <si>
    <t>DBX0Q1</t>
  </si>
  <si>
    <t>XDUE</t>
  </si>
  <si>
    <t>28626998</t>
  </si>
  <si>
    <t>XTRACKERS MSCI EMU UCITS ETF 3C CHF HEDGED</t>
  </si>
  <si>
    <t>LU0950669845</t>
  </si>
  <si>
    <t>A1W294</t>
  </si>
  <si>
    <t>AW1T</t>
  </si>
  <si>
    <t>21968010</t>
  </si>
  <si>
    <t>UBS ETF (LU) MSCI EMU VALUE UCITS ETF (EUR) A-ACC</t>
  </si>
  <si>
    <t>IE00BNC1G699</t>
  </si>
  <si>
    <t>A2QGNE</t>
  </si>
  <si>
    <t>XZEZ</t>
  </si>
  <si>
    <t>59237290</t>
  </si>
  <si>
    <t>XTRACKERS MSCI EMU ESG UCITS ETF 1C</t>
  </si>
  <si>
    <t>LU1291108642</t>
  </si>
  <si>
    <t>A2AL1S</t>
  </si>
  <si>
    <t>EWRD</t>
  </si>
  <si>
    <t>31064043</t>
  </si>
  <si>
    <t>BNP PARIBAS EASY MSCI WORLD SRI S-SERIES PAB 5% CAPPED UCITS ETF USD ACC</t>
  </si>
  <si>
    <t>IE000TL3PL69</t>
  </si>
  <si>
    <t>DBX0TU</t>
  </si>
  <si>
    <t>XWEM</t>
  </si>
  <si>
    <t>127166159</t>
  </si>
  <si>
    <t>XTRACKERS MSCI WORLD MOMENTUM ESG UCITS ETF</t>
  </si>
  <si>
    <t>LU0292105359</t>
  </si>
  <si>
    <t>DBX1FB</t>
  </si>
  <si>
    <t>DXSK</t>
  </si>
  <si>
    <t>3067420</t>
  </si>
  <si>
    <t>XTRACKERS MSCI EUROPE CONSUMER STAPLES SCREENED UCITS ETF 1C</t>
  </si>
  <si>
    <t>LU2099992005</t>
  </si>
  <si>
    <t>A2PYA3</t>
  </si>
  <si>
    <t>CORPSC</t>
  </si>
  <si>
    <t>52066394</t>
  </si>
  <si>
    <t>UBS ETF (LU) BLOOMBERG MSCI GLOBAL LIQUID CORPORATES SUSTAINABLE UCITS ETF (HEDGED TO CHF) A-ACC</t>
  </si>
  <si>
    <t>IE00BMDBMY19</t>
  </si>
  <si>
    <t>A2QGUZ</t>
  </si>
  <si>
    <t>ESGM</t>
  </si>
  <si>
    <t>57798371</t>
  </si>
  <si>
    <t>INVESCO MSCI EMERGING MARKETS ESG UNIVERSAL SCREENED UCITS ETF ACC</t>
  </si>
  <si>
    <t>IE00BYVJRQ85</t>
  </si>
  <si>
    <t>A2AFC1</t>
  </si>
  <si>
    <t>QDVN</t>
  </si>
  <si>
    <t>31608372</t>
  </si>
  <si>
    <t>ISHARES MSCI JAPAN SRI EUR HEDGED UCITS ETF (ACC)</t>
  </si>
  <si>
    <t>IE00036F4K40</t>
  </si>
  <si>
    <t>DBX0SM</t>
  </si>
  <si>
    <t>XDG3</t>
  </si>
  <si>
    <t>124206651</t>
  </si>
  <si>
    <t>XTRACKERS MSCI GLOBAL SDG 3 GOOD HEALTH UCITS ETF 1C</t>
  </si>
  <si>
    <t>DE000ETFL276</t>
  </si>
  <si>
    <t>ETFL27</t>
  </si>
  <si>
    <t>EL41</t>
  </si>
  <si>
    <t>DEKA MSCI USA MC UCITS ETF</t>
  </si>
  <si>
    <t>IE00BMZ17X30</t>
  </si>
  <si>
    <t>A2QDP1</t>
  </si>
  <si>
    <t>AYET</t>
  </si>
  <si>
    <t>57309740</t>
  </si>
  <si>
    <t>ISHARES MSCI WORLD SRI UCITS ETF USD HEDGED (DIST)</t>
  </si>
  <si>
    <t>LU2402389261</t>
  </si>
  <si>
    <t>A3C6EU</t>
  </si>
  <si>
    <t>APXJ</t>
  </si>
  <si>
    <t>114593112</t>
  </si>
  <si>
    <t>AMUNDI INDEX MSCI PACIFIC EX JAPAN SRI PAB UCITS ETF DR EUR (D)</t>
  </si>
  <si>
    <t>IE00B2QWDR12</t>
  </si>
  <si>
    <t>A0Q1YZ</t>
  </si>
  <si>
    <t>IUS9</t>
  </si>
  <si>
    <t>4218076</t>
  </si>
  <si>
    <t>ISHARES MSCI AC FAR EAST EX-JAPAN SMALL CAP UCITS ETF</t>
  </si>
  <si>
    <t>IE000AXIKJM8</t>
  </si>
  <si>
    <t>A3EXMZ</t>
  </si>
  <si>
    <t>AIUT</t>
  </si>
  <si>
    <t>130630284</t>
  </si>
  <si>
    <t>AXA IM MSCI USA EQUITY PAB UCITS ETF USD ACC</t>
  </si>
  <si>
    <t>IE000TI21P14</t>
  </si>
  <si>
    <t>A3CYEU</t>
  </si>
  <si>
    <t>PAUE</t>
  </si>
  <si>
    <t>113298041</t>
  </si>
  <si>
    <t>INVESCO MSCI EUROPE ESG CLIMATE PARIS ALIGNED UCITS ETF ACC</t>
  </si>
  <si>
    <t>LU1659681586</t>
  </si>
  <si>
    <t>A2PGAL</t>
  </si>
  <si>
    <t>ZSRM</t>
  </si>
  <si>
    <t>39365844</t>
  </si>
  <si>
    <t>BNP PARIBAS EASY MSCI USA SRI S-SERIES PAB 5% CAPPED UCITS ETF EUR ACC</t>
  </si>
  <si>
    <t>LU2099992260</t>
  </si>
  <si>
    <t>A2PYA5</t>
  </si>
  <si>
    <t>4UBR</t>
  </si>
  <si>
    <t>52066431</t>
  </si>
  <si>
    <t>UBS ETF (LU) BLOOMBERG MSCI GLOBAL LIQUID CORPORATES SUSTAINABLE UCITS ETF (HEDGED TO EUR) A-ACC</t>
  </si>
  <si>
    <t>IE0008FB2WZ1</t>
  </si>
  <si>
    <t>A3ERFY</t>
  </si>
  <si>
    <t>ASRW</t>
  </si>
  <si>
    <t>129381527</t>
  </si>
  <si>
    <t>BNP PARIBAS EASY MSCI WORLD ESG FILTERED MIN TE UCITS ETF USD ACC</t>
  </si>
  <si>
    <t>LU1130155861</t>
  </si>
  <si>
    <t>A12D6F</t>
  </si>
  <si>
    <t>CAHUSA</t>
  </si>
  <si>
    <t>25874094</t>
  </si>
  <si>
    <t>UBS ETF (LU) MSCI CANADA UCITS ETF (HEDGED TO USD) A-ACC</t>
  </si>
  <si>
    <t>IE00BKM4H197</t>
  </si>
  <si>
    <t>A111YA</t>
  </si>
  <si>
    <t>CEMG</t>
  </si>
  <si>
    <t>24365457</t>
  </si>
  <si>
    <t>ISHARES MSCI EMERGING MARKETS CONSUMER GROWTH UCITS ETF USD (ACC)</t>
  </si>
  <si>
    <t>LU1230563022</t>
  </si>
  <si>
    <t>A142NP</t>
  </si>
  <si>
    <t>JPSRA</t>
  </si>
  <si>
    <t>29318728</t>
  </si>
  <si>
    <t>UBS ETF (LU) MSCI JAPAN SOCIALLY RESPONSIBLE UCITS ETF (JPY) A-ACC</t>
  </si>
  <si>
    <t>LU2090063327</t>
  </si>
  <si>
    <t>LYX045</t>
  </si>
  <si>
    <t>LYSM</t>
  </si>
  <si>
    <t>53842372</t>
  </si>
  <si>
    <t>AMUNDI MSCI SEMICONDUCTORS ESG SCREENED UCITS ETF DIST</t>
  </si>
  <si>
    <t>IE00BFWMQ331</t>
  </si>
  <si>
    <t>A2JHCE</t>
  </si>
  <si>
    <t>MSAU</t>
  </si>
  <si>
    <t>41282820</t>
  </si>
  <si>
    <t>INVESCO MSCI SAUDI ARABIA UCITS UCITS ETF</t>
  </si>
  <si>
    <t>IE00BRB36B93</t>
  </si>
  <si>
    <t>A12C16</t>
  </si>
  <si>
    <t>XDNE</t>
  </si>
  <si>
    <t>27100724</t>
  </si>
  <si>
    <t>XTRACKERS MSCI JAPAN SCREENED UCITS ETF 3C - EUR HEDGED</t>
  </si>
  <si>
    <t>IE00BJ5JP212</t>
  </si>
  <si>
    <t>A2PHCG</t>
  </si>
  <si>
    <t>36BB</t>
  </si>
  <si>
    <t>47473825</t>
  </si>
  <si>
    <t>ISHARES MSCI WORLD CONSUMER DISCRETIONARY SECTOR ESG UCITS ETF USD (DIST)</t>
  </si>
  <si>
    <t>IE000WMRNBB0</t>
  </si>
  <si>
    <t>A3ECM1</t>
  </si>
  <si>
    <t>HWDC</t>
  </si>
  <si>
    <t>126437443</t>
  </si>
  <si>
    <t>HSBC MSCI WORLD UCITS ETF CHF HEDGED</t>
  </si>
  <si>
    <t>IE00BM67HJ62</t>
  </si>
  <si>
    <t>A113FC</t>
  </si>
  <si>
    <t>XDEX</t>
  </si>
  <si>
    <t>27146311</t>
  </si>
  <si>
    <t>XTRACKERS MSCI EMERGING MARKETS EX CHINA UCITS ETF 1C</t>
  </si>
  <si>
    <t>IE00BMDBMG37</t>
  </si>
  <si>
    <t>A2QFR1</t>
  </si>
  <si>
    <t>AYE9</t>
  </si>
  <si>
    <t>57726458</t>
  </si>
  <si>
    <t>ISHARES MSCI EUROPE SRI UCITS ETF USD (ACC)</t>
  </si>
  <si>
    <t>LU0292104469</t>
  </si>
  <si>
    <t>DBX1TE</t>
  </si>
  <si>
    <t>XS8R</t>
  </si>
  <si>
    <t>3067415</t>
  </si>
  <si>
    <t>XTRACKERS MSCI EUROPE INFORMATION TECHNOLOGY SCREENED UCITS ETF 1C</t>
  </si>
  <si>
    <t>IE000W080FK3</t>
  </si>
  <si>
    <t>A3DUNU</t>
  </si>
  <si>
    <t>H41F</t>
  </si>
  <si>
    <t>123003228</t>
  </si>
  <si>
    <t>HSBC MSCI EMERGING MARKETS SMALL CAP ESG UCITS ETF USD (ACC)</t>
  </si>
  <si>
    <t>FR0011669845</t>
  </si>
  <si>
    <t>LYX0TD</t>
  </si>
  <si>
    <t>WLDU</t>
  </si>
  <si>
    <t>23582973</t>
  </si>
  <si>
    <t>AMUNDI MSCI WORLD II UCITS ETF USD HEDGED DIST</t>
  </si>
  <si>
    <t>LU1215461754</t>
  </si>
  <si>
    <t>A140MA</t>
  </si>
  <si>
    <t>CBSUST</t>
  </si>
  <si>
    <t>29317465</t>
  </si>
  <si>
    <t>UBS ETF (LU) BLOOMBERG MSCI US LIQUID CORPORATES SUSTAINABLE UCITS ETF (HEDGED TO CHF) A-DIS</t>
  </si>
  <si>
    <t>LU1273488475</t>
  </si>
  <si>
    <t>A14X3Z</t>
  </si>
  <si>
    <t>JPSRT</t>
  </si>
  <si>
    <t>30068714</t>
  </si>
  <si>
    <t>UBS ETF (LU) MSCI JAPAN SOCIALLY RESPONSIBLE UCITS ETF (HEDGED TO CHF) A-DIS</t>
  </si>
  <si>
    <t>IE00BDQZN667</t>
  </si>
  <si>
    <t>A2H5B6</t>
  </si>
  <si>
    <t>AWESGT</t>
  </si>
  <si>
    <t>38547078</t>
  </si>
  <si>
    <t>UBS ETF (IE) MSCI ACWI ESG UNIVERSAL UCITS ETF (HEDGED TO CHF) A-DIS</t>
  </si>
  <si>
    <t>IE000004V778</t>
  </si>
  <si>
    <t>ETF145</t>
  </si>
  <si>
    <t>WGES</t>
  </si>
  <si>
    <t>131323838</t>
  </si>
  <si>
    <t>AMUNDI MSCI WORLD SRI CLIMATE NET ZERO AMBITION PAB UCITS ETF DIST</t>
  </si>
  <si>
    <t>LU1215461168</t>
  </si>
  <si>
    <t>A14UX7</t>
  </si>
  <si>
    <t>CBSUSA</t>
  </si>
  <si>
    <t>49458148</t>
  </si>
  <si>
    <t>UBS ETF (LU) BLOOMBERG MSCI US LIQUID CORPORATES SUSTAINABLE UCITS ETF (USD) A-ACC</t>
  </si>
  <si>
    <t>LU1753045332</t>
  </si>
  <si>
    <t>A2PFV1</t>
  </si>
  <si>
    <t>ASRR</t>
  </si>
  <si>
    <t>40894532</t>
  </si>
  <si>
    <t>BNP PARIBAS EASY MSCI EUROPE SRI S-SERIES PAB 5% CAPPED UCITS ETF EUR ACC</t>
  </si>
  <si>
    <t>IE000LAUZQT6</t>
  </si>
  <si>
    <t>DBX0TT</t>
  </si>
  <si>
    <t>XWEV</t>
  </si>
  <si>
    <t>127165837</t>
  </si>
  <si>
    <t>XTRACKERS MSCI WORLD VALUE ESG UCITS ETF 1C</t>
  </si>
  <si>
    <t>LU1273642816</t>
  </si>
  <si>
    <t>A14X3D</t>
  </si>
  <si>
    <t>EUSRS</t>
  </si>
  <si>
    <t>30070825</t>
  </si>
  <si>
    <t>UBS ETF (LU) MSCI EMU SOCIALLY RESPONSIBLE UCITS ETF (HEDGED TO CHF) A-ACC</t>
  </si>
  <si>
    <t>IE00BKVL7D31</t>
  </si>
  <si>
    <t>A2PYV3</t>
  </si>
  <si>
    <t>MVEE</t>
  </si>
  <si>
    <t>52292764</t>
  </si>
  <si>
    <t>ISHARES EDGE MSCI EUROPE MINIMUM VOLATILITY ESG UCITS ETF (ACC)</t>
  </si>
  <si>
    <t>IE00BX7RQY03</t>
  </si>
  <si>
    <t>A14XL8</t>
  </si>
  <si>
    <t>UBUR</t>
  </si>
  <si>
    <t>29134622</t>
  </si>
  <si>
    <t>UBS ETF (IE) FACTOR MSCI USA LOW VOLATILITY UCITS ETF (USD) A-DIS</t>
  </si>
  <si>
    <t>LU1805389258</t>
  </si>
  <si>
    <t>A2JLRU</t>
  </si>
  <si>
    <t>UIQL</t>
  </si>
  <si>
    <t>41495618</t>
  </si>
  <si>
    <t>UBS ETF (LU) BLOOMBERG MSCI EURO AREA LIQUID CORPORATES 1-5 YEAR SUSTAINABLE UCITS ETF (EUR) A-DIS</t>
  </si>
  <si>
    <t>LU0292108619</t>
  </si>
  <si>
    <t>DBX1ML</t>
  </si>
  <si>
    <t>DBX3</t>
  </si>
  <si>
    <t>3067303</t>
  </si>
  <si>
    <t>XTRACKERS MSCI EM LATIN AMERICA ESG SWAP UCITS ETF 1C</t>
  </si>
  <si>
    <t>LU1291098314</t>
  </si>
  <si>
    <t>A2APND</t>
  </si>
  <si>
    <t>ESRI</t>
  </si>
  <si>
    <t>31137215</t>
  </si>
  <si>
    <t>BNP PARIBAS EASY MSCI EMERGING SRI S-SERIES PAB 5% CAPPED UCITS ETF USD ACC</t>
  </si>
  <si>
    <t>IE000VXC51U5</t>
  </si>
  <si>
    <t>DBX0R5</t>
  </si>
  <si>
    <t>XMAE</t>
  </si>
  <si>
    <t>119324805</t>
  </si>
  <si>
    <t>XTRACKERS MSCI AC WORLD SCREENED UCITS ETF 2C - EUR HEDGED</t>
  </si>
  <si>
    <t>LU1484800955</t>
  </si>
  <si>
    <t>A2AQ6Q</t>
  </si>
  <si>
    <t>CBSEUS</t>
  </si>
  <si>
    <t>34159519</t>
  </si>
  <si>
    <t>UBS ETF (LU) BLOOMBERG MSCI EURO AREA LIQUID CORPORATES SUSTAINABLE UCITS ETF (HEDGED TO CHF) A-ACC</t>
  </si>
  <si>
    <t>LU0292100806</t>
  </si>
  <si>
    <t>DBX1SB</t>
  </si>
  <si>
    <t>DXSC</t>
  </si>
  <si>
    <t>3067387</t>
  </si>
  <si>
    <t>XTRACKERS MSCI EUROPE MATERIALS SCREENED UCITS ETF 1C</t>
  </si>
  <si>
    <t>LU1169825954</t>
  </si>
  <si>
    <t>A14MF5</t>
  </si>
  <si>
    <t>SGPDU</t>
  </si>
  <si>
    <t>26745398</t>
  </si>
  <si>
    <t>UBS ETF (LU) MSCI SINGAPORE UCITS ETF (SGD) A-DIS</t>
  </si>
  <si>
    <t>SGD</t>
  </si>
  <si>
    <t>IE000R4ZNTN3</t>
  </si>
  <si>
    <t>A40X3Z</t>
  </si>
  <si>
    <t>IXUA</t>
  </si>
  <si>
    <t>140323686</t>
  </si>
  <si>
    <t>ISHARES MSCI WORLD EX-USA UCITS ETF USD (ACC)</t>
  </si>
  <si>
    <t>IE00BG13YH41</t>
  </si>
  <si>
    <t>A2JDDC</t>
  </si>
  <si>
    <t>IS0T</t>
  </si>
  <si>
    <t>40149634</t>
  </si>
  <si>
    <t>ISHARES EDGE MSCI EUROPE VALUE FACTOR UCITS ETF EUR (DIST)</t>
  </si>
  <si>
    <t>IE0003B4BV34</t>
  </si>
  <si>
    <t>A40EWZ</t>
  </si>
  <si>
    <t>CSYU</t>
  </si>
  <si>
    <t>135747050</t>
  </si>
  <si>
    <t>UBS ETF (IE) MSCI USA TECH 125 ESG UNIVERSAL UCITS ETF (USA) A-ACC</t>
  </si>
  <si>
    <t>LU0950674928</t>
  </si>
  <si>
    <t>A1W3LH</t>
  </si>
  <si>
    <t>USUP</t>
  </si>
  <si>
    <t>21968147</t>
  </si>
  <si>
    <t>UBS ETF (LU) MSCI PACIFIC SOCIALLY RESPONSIBLE UCITS ETF (USD) A-ACC</t>
  </si>
  <si>
    <t>LU1437025023</t>
  </si>
  <si>
    <t>A2ATZS</t>
  </si>
  <si>
    <t>GNAZ</t>
  </si>
  <si>
    <t>34333506</t>
  </si>
  <si>
    <t>AMUNDI MSCI UK IMI SRI PAB UCITS ETF DR EUR (C)</t>
  </si>
  <si>
    <t>IE00BWT3KN65</t>
  </si>
  <si>
    <t>A14Y6W</t>
  </si>
  <si>
    <t>UBUX</t>
  </si>
  <si>
    <t>29317395</t>
  </si>
  <si>
    <t>UBS ETF (IE) FACTOR MSCI USA QUALITY ESG UCITS ETF (HEDGED TO EUR) A-ACC</t>
  </si>
  <si>
    <t>LU1437025296</t>
  </si>
  <si>
    <t>A2ATZT</t>
  </si>
  <si>
    <t>ACU5</t>
  </si>
  <si>
    <t>34333507</t>
  </si>
  <si>
    <t>AMUNDI MSCI UK IMI SRI PAB UCITS ETF DR GBP (C)</t>
  </si>
  <si>
    <t>IE00B5WFQ436</t>
  </si>
  <si>
    <t>A1CY1Q</t>
  </si>
  <si>
    <t>H4ZD</t>
  </si>
  <si>
    <t>11306945</t>
  </si>
  <si>
    <t>HSBC MSCI USA UCITS ETF USD</t>
  </si>
  <si>
    <t>IE00BDVPTJ63</t>
  </si>
  <si>
    <t>A2N6AF</t>
  </si>
  <si>
    <t>XUFB</t>
  </si>
  <si>
    <t>44781797</t>
  </si>
  <si>
    <t>XTRACKERS MSCI USA BANKS UCITS ETF 1D</t>
  </si>
  <si>
    <t>IE00BKT6FV49</t>
  </si>
  <si>
    <t>A2PRG3</t>
  </si>
  <si>
    <t>AYEI</t>
  </si>
  <si>
    <t>49876431</t>
  </si>
  <si>
    <t>ISHARES CORE MSCI JAPAN IMI UCITS ETF EUR HEDGED (ACC)</t>
  </si>
  <si>
    <t>IE0004HBJKG0</t>
  </si>
  <si>
    <t>A40943</t>
  </si>
  <si>
    <t>ESAB</t>
  </si>
  <si>
    <t>134180079</t>
  </si>
  <si>
    <t>BNP PARIBAS EASY MSCI ACWI SRI S-SERIES PAB 5% CAPPED UCITS ETF EUR C</t>
  </si>
  <si>
    <t>LU0476289623</t>
  </si>
  <si>
    <t>DBX0EU</t>
  </si>
  <si>
    <t>XAIN</t>
  </si>
  <si>
    <t>11016087</t>
  </si>
  <si>
    <t>XTRACKERS MSCI INDONESIA SWAP UCITS ETF 1C</t>
  </si>
  <si>
    <t>IE00B60SWY32</t>
  </si>
  <si>
    <t>A0RGCM</t>
  </si>
  <si>
    <t>SC0E</t>
  </si>
  <si>
    <t>10128187</t>
  </si>
  <si>
    <t>INVESCO MSCI EUROPE UCITS ETF</t>
  </si>
  <si>
    <t>IE000A8N67F3</t>
  </si>
  <si>
    <t>A3CVRZ</t>
  </si>
  <si>
    <t>ESUD</t>
  </si>
  <si>
    <t>112772286</t>
  </si>
  <si>
    <t>INVESCO MSCI USA UNIVERSAL SCREENED UCITS ETF DIST</t>
  </si>
  <si>
    <t>IE00BYTRRH56</t>
  </si>
  <si>
    <t>A2AGZ5</t>
  </si>
  <si>
    <t>SS46</t>
  </si>
  <si>
    <t>30773991</t>
  </si>
  <si>
    <t>SPDR MSCI WORLD UTILITIES UCITS ETF USD</t>
  </si>
  <si>
    <t>IE00BMDBMT65</t>
  </si>
  <si>
    <t>A2QGU0</t>
  </si>
  <si>
    <t>ESGP</t>
  </si>
  <si>
    <t>57799713</t>
  </si>
  <si>
    <t>INVESCO MSCI PACIFIC EX JAPAN UNIVERSAL SCREENED UCITS ETF ACC</t>
  </si>
  <si>
    <t>IE00BYQ00Y50</t>
  </si>
  <si>
    <t>A2DQG5</t>
  </si>
  <si>
    <t>UB0A</t>
  </si>
  <si>
    <t>36031129</t>
  </si>
  <si>
    <t>UBS ETF (IE) MSCI USA UCITS ETF (HEDGED TO GBP) A-ACC</t>
  </si>
  <si>
    <t>LU1659681313</t>
  </si>
  <si>
    <t>A2H5E6</t>
  </si>
  <si>
    <t>XU6C</t>
  </si>
  <si>
    <t>38749841</t>
  </si>
  <si>
    <t>BNP PARIBAS EASY MSCI EMERGING SRI S-SERIES PAB 5% CAPPED UCITS ETF EUR DIS</t>
  </si>
  <si>
    <t>IE000MJIXFE0</t>
  </si>
  <si>
    <t>ETF133</t>
  </si>
  <si>
    <t>WEBC</t>
  </si>
  <si>
    <t>130099955</t>
  </si>
  <si>
    <t>AMUNDI MSCI NORTH AMERICA ESG CLIMATE NET ZERO AMBITION CTB UCITS ETF DIST</t>
  </si>
  <si>
    <t>IE00BKPX3K41</t>
  </si>
  <si>
    <t>A2P1KV</t>
  </si>
  <si>
    <t>IS3Z</t>
  </si>
  <si>
    <t>54013181</t>
  </si>
  <si>
    <t>ISHARES MSCI AC FAR EAST EX-JAPAN UCITS ETF USD (ACC)</t>
  </si>
  <si>
    <t>LU1169822001</t>
  </si>
  <si>
    <t>A14MFA</t>
  </si>
  <si>
    <t>JPEUR</t>
  </si>
  <si>
    <t>26751440</t>
  </si>
  <si>
    <t>UBS ETF (LU) MSCI JAPAN UCITS ETF (HEDGED TO EUR) A-DIS</t>
  </si>
  <si>
    <t>LU1130155432</t>
  </si>
  <si>
    <t>A12D6B</t>
  </si>
  <si>
    <t>CAHCHA</t>
  </si>
  <si>
    <t>25873967</t>
  </si>
  <si>
    <t>UBS ETF (LU) MSCI CANADA UCITS ETF (HEDGED TO CHF) A-ACC</t>
  </si>
  <si>
    <t>IE000S9T0WR9</t>
  </si>
  <si>
    <t>A3D7XQ</t>
  </si>
  <si>
    <t>UQLTS</t>
  </si>
  <si>
    <t>126324176</t>
  </si>
  <si>
    <t>UBS ETF (IE) FACTOR MSCI USA QUALITY ESG UCITS ETF (HEDGED TO CHF) A-ACC</t>
  </si>
  <si>
    <t>LU0514694370</t>
  </si>
  <si>
    <t>DBX0GW</t>
  </si>
  <si>
    <t>XCS3</t>
  </si>
  <si>
    <t>11421677</t>
  </si>
  <si>
    <t>XTRACKERS MSCI MALAYSIA UCITS ETF 1C</t>
  </si>
  <si>
    <t>LU0292100046</t>
  </si>
  <si>
    <t>DBX1K2</t>
  </si>
  <si>
    <t>DBX8</t>
  </si>
  <si>
    <t>3067371</t>
  </si>
  <si>
    <t>XTRACKERS MSCI KOREA UCITS ETF 1C</t>
  </si>
  <si>
    <t>IE00BMDBMH44</t>
  </si>
  <si>
    <t>A2QGKT</t>
  </si>
  <si>
    <t>UKEL</t>
  </si>
  <si>
    <t>57944470</t>
  </si>
  <si>
    <t>ISHARES MSCI UK IMI ESG LEADERS UCITS ETF GBP (DIST)</t>
  </si>
  <si>
    <t>IE00BX7RS555</t>
  </si>
  <si>
    <t>A140D2</t>
  </si>
  <si>
    <t>AUHUSA</t>
  </si>
  <si>
    <t>29706046</t>
  </si>
  <si>
    <t>UBS ETF (IE) MSCI AUSTRALIA UCITS ETF (HEDGED TO USD) A-ACC</t>
  </si>
  <si>
    <t>IE00BX7RS779</t>
  </si>
  <si>
    <t>A140DW</t>
  </si>
  <si>
    <t>AUHCHA</t>
  </si>
  <si>
    <t>29705502</t>
  </si>
  <si>
    <t>UBS ETF (IE) MSCI AUSTRALIA UCITS ETF (HEDGED TO CHF) A-ACC</t>
  </si>
  <si>
    <t>LU1484799926</t>
  </si>
  <si>
    <t>A2AQ6F</t>
  </si>
  <si>
    <t>CBSEUD</t>
  </si>
  <si>
    <t>34159507</t>
  </si>
  <si>
    <t>UBS ETF (LU) BLOOMBERG MSCI EURO AREA LIQUID CORPORATES SUSTAINABLE UCITS ETF (HEDGED TO USD) A-DIS</t>
  </si>
  <si>
    <t>IE00BP2C0316</t>
  </si>
  <si>
    <t>A3CRZZ</t>
  </si>
  <si>
    <t>HPAE</t>
  </si>
  <si>
    <t>112312967</t>
  </si>
  <si>
    <t>HSBC MSCI EUROPE CLIMATE PARIS ALIGNED UCITS ETF EUR ACC</t>
  </si>
  <si>
    <t>IE00BYX5K108</t>
  </si>
  <si>
    <t>A2AN46</t>
  </si>
  <si>
    <t>MXUK</t>
  </si>
  <si>
    <t>34771087</t>
  </si>
  <si>
    <t>INVESCO MSCI EUROPE EX-UK UCITS ETF</t>
  </si>
  <si>
    <t>LU0592217524</t>
  </si>
  <si>
    <t>DBX0HX</t>
  </si>
  <si>
    <t>XMKA</t>
  </si>
  <si>
    <t>12899175</t>
  </si>
  <si>
    <t>XTRACKERS MSCI EFM AFRICA TOP 50 CAPPED SWAP UCITS ETF 1C</t>
  </si>
  <si>
    <t>LU1215454460</t>
  </si>
  <si>
    <t>A14XHB</t>
  </si>
  <si>
    <t>UIMY</t>
  </si>
  <si>
    <t>29141964</t>
  </si>
  <si>
    <t>UBS ETF (LU) FACTOR MSCI EMU LOW VOLATILITY UCITS ETF (EUR) A-DIS</t>
  </si>
  <si>
    <t>IE00B51B7Z02</t>
  </si>
  <si>
    <t>A1JHYS</t>
  </si>
  <si>
    <t>H4ZR</t>
  </si>
  <si>
    <t>12570209</t>
  </si>
  <si>
    <t>HSBC MSCI CANADA UCITS ETF USD</t>
  </si>
  <si>
    <t>IE00BXDZNK39</t>
  </si>
  <si>
    <t>A14Z35</t>
  </si>
  <si>
    <t>4UB8</t>
  </si>
  <si>
    <t>29317396</t>
  </si>
  <si>
    <t>UBS ETF (IE) FACTOR MSCI USA QUALITY ESG UCITS ETF (HEDGED TO GBP) A-DIS</t>
  </si>
  <si>
    <t>IE00BDGV0308</t>
  </si>
  <si>
    <t>A2DND0</t>
  </si>
  <si>
    <t>UEQE</t>
  </si>
  <si>
    <t>36006355</t>
  </si>
  <si>
    <t>UBS ETF (IE) MSCI USA SELECT FACTOR MIX UCITS ETF (USD) A-DIS</t>
  </si>
  <si>
    <t>IE00BYVDRD78</t>
  </si>
  <si>
    <t>A14Z4A</t>
  </si>
  <si>
    <t>ACEUKD</t>
  </si>
  <si>
    <t>29267355</t>
  </si>
  <si>
    <t>UBS ETF (IE) MSCI ACWI SF UCITS ETF (HEDGED TO EUR) A-UKDIS</t>
  </si>
  <si>
    <t>LU1169820138</t>
  </si>
  <si>
    <t>A14MEX</t>
  </si>
  <si>
    <t>UB0E</t>
  </si>
  <si>
    <t>26749161</t>
  </si>
  <si>
    <t>UBS ETF (LU) MSCI EMU UCITS ETF (HEDGED TO GBP) A-ACC</t>
  </si>
  <si>
    <t>IE00BDR55364</t>
  </si>
  <si>
    <t>A2PMGY</t>
  </si>
  <si>
    <t>AWSRI</t>
  </si>
  <si>
    <t>48455594</t>
  </si>
  <si>
    <t>UBS ETF (IE) MSCI ACWI SOCIALLY RESPONSIBLE UCITS ETF (USD) A-DIS</t>
  </si>
  <si>
    <t>IE00BK5LYT47</t>
  </si>
  <si>
    <t>A2PTBK</t>
  </si>
  <si>
    <t>6PSE</t>
  </si>
  <si>
    <t>50513204</t>
  </si>
  <si>
    <t>INVESCO MSCI USA UCITS ETF DIST</t>
  </si>
  <si>
    <t>IE00BQXKVQ19</t>
  </si>
  <si>
    <t>A12B98</t>
  </si>
  <si>
    <t>XGLF</t>
  </si>
  <si>
    <t>26787695</t>
  </si>
  <si>
    <t>XTRACKERS MSCI GCC SELECT SWAP UCITS ETF 1C</t>
  </si>
  <si>
    <t>IE00BG13YG34</t>
  </si>
  <si>
    <t>A2JDDB</t>
  </si>
  <si>
    <t>IS0W</t>
  </si>
  <si>
    <t>40149293</t>
  </si>
  <si>
    <t>ISHARES EDGE MSCI EUROPE QUALITY FACTOR UCITS ETF EUR (DIST)</t>
  </si>
  <si>
    <t>LU1215452092</t>
  </si>
  <si>
    <t>A14XG6</t>
  </si>
  <si>
    <t>EQLTS</t>
  </si>
  <si>
    <t>29317291</t>
  </si>
  <si>
    <t>UBS ETF (LU) FACTOR MSCI EMU QUALITY ESG UCITS ETF (HEDGED TO CHF) A-ACC</t>
  </si>
  <si>
    <t>IE00BG0NY640</t>
  </si>
  <si>
    <t>A0PGVT</t>
  </si>
  <si>
    <t>ICFP</t>
  </si>
  <si>
    <t>43353833</t>
  </si>
  <si>
    <t>INVESCO MSCI EUROPE ESG LEADERS CATHOLIC PRINCIPLES UCITS ETF A</t>
  </si>
  <si>
    <t>IE000BO2Y0T8</t>
  </si>
  <si>
    <t>DBX0WK</t>
  </si>
  <si>
    <t>XMN1</t>
  </si>
  <si>
    <t>XTRACKERS MSCI NORDIC UCITS ETF 1C DISTRIBUTION</t>
  </si>
  <si>
    <t>LU0592215403</t>
  </si>
  <si>
    <t>DBX0H9</t>
  </si>
  <si>
    <t>XPQP</t>
  </si>
  <si>
    <t>12588784</t>
  </si>
  <si>
    <t>XTRACKERS MSCI PHILIPPINES UCITS ETF 1C</t>
  </si>
  <si>
    <t>IE00BJ5JP766</t>
  </si>
  <si>
    <t>A2PHCM</t>
  </si>
  <si>
    <t>WMTS</t>
  </si>
  <si>
    <t>47473828</t>
  </si>
  <si>
    <t>ISHARES MSCI WORLD MATERIALS SECTOR ESG UCITS ETF USD (DIST)</t>
  </si>
  <si>
    <t>LU2099991536</t>
  </si>
  <si>
    <t>A2PYA0</t>
  </si>
  <si>
    <t>4UBP</t>
  </si>
  <si>
    <t>52066353</t>
  </si>
  <si>
    <t>UBS ETF (LU) BLOOMBERG MSCI GLOBAL LIQUID CORPORATES SUSTAINABLE UCITS ETF (USD) A-ACC</t>
  </si>
  <si>
    <t>LU1753045845</t>
  </si>
  <si>
    <t>A2PGAK</t>
  </si>
  <si>
    <t>QUEJ</t>
  </si>
  <si>
    <t>40894696</t>
  </si>
  <si>
    <t>BNP PARIBAS EASY MSCI JAPAN SRI S-SERIES PAB 5% CAPPED UCITS ETF EUR ACC</t>
  </si>
  <si>
    <t>LU0292106084</t>
  </si>
  <si>
    <t>DBX1F0</t>
  </si>
  <si>
    <t>DXSL</t>
  </si>
  <si>
    <t>3067425</t>
  </si>
  <si>
    <t>XTRACKERS MSCI EUROPE INDUSTRIALS SCREENED UCITS ETF 1C</t>
  </si>
  <si>
    <t>IE00BDR55D61</t>
  </si>
  <si>
    <t>A2H5CA</t>
  </si>
  <si>
    <t>AWSRIT</t>
  </si>
  <si>
    <t>38547074</t>
  </si>
  <si>
    <t>UBS ETF (IE) MSCI ACWI SOCIALLY RESPONSIBLE UCITS ETF (HEDGED TO CHF) A-DIS</t>
  </si>
  <si>
    <t>IE000UDV9YG1</t>
  </si>
  <si>
    <t>A3DUXY</t>
  </si>
  <si>
    <t>EYED</t>
  </si>
  <si>
    <t>121780039</t>
  </si>
  <si>
    <t>ISHARES MSCI EUROPE ENERGY SECTOR UCITS ETF EUR (DIST)</t>
  </si>
  <si>
    <t>IE000P4AYI47</t>
  </si>
  <si>
    <t>DBX0TC</t>
  </si>
  <si>
    <t>XCTW</t>
  </si>
  <si>
    <t>124303088</t>
  </si>
  <si>
    <t>XTRACKERS MSCI WORLD CLIMATE TRANSITION UCITS ETF</t>
  </si>
  <si>
    <t>LU1646359882</t>
  </si>
  <si>
    <t>LYX0XA</t>
  </si>
  <si>
    <t>JPXU</t>
  </si>
  <si>
    <t>38000866</t>
  </si>
  <si>
    <t>AMUNDI INDEX MSCI JAPAN SRI PAB UCITS ETF DR HEDGED USD (C)</t>
  </si>
  <si>
    <t>IE000V0GDVU7</t>
  </si>
  <si>
    <t>DBX0TA</t>
  </si>
  <si>
    <t>XG11</t>
  </si>
  <si>
    <t>123450399</t>
  </si>
  <si>
    <t>XTRACKERS MSCI GLOBAL SDG 11 SUSTAINABLE CITIES UCITS ETF 1C</t>
  </si>
  <si>
    <t>IE00BP2C1S34</t>
  </si>
  <si>
    <t>A3CRZY</t>
  </si>
  <si>
    <t>HPAU</t>
  </si>
  <si>
    <t>112312823</t>
  </si>
  <si>
    <t>HSBC MSCI USA CLIMATE PARIS ALIGNED UCITS ETF USD ACC</t>
  </si>
  <si>
    <t>IE00BZ0G8C04</t>
  </si>
  <si>
    <t>A143DB</t>
  </si>
  <si>
    <t>ZPDW</t>
  </si>
  <si>
    <t>30616386</t>
  </si>
  <si>
    <t>SPDR MSCI JAPAN EUR HEDGED UCITS ETF</t>
  </si>
  <si>
    <t>LU0908501132</t>
  </si>
  <si>
    <t>LYX0P8</t>
  </si>
  <si>
    <t>MFDD</t>
  </si>
  <si>
    <t>21404628</t>
  </si>
  <si>
    <t>AMUNDI MSCI EMU ESG CTB NET ZERO AMBITION UCITS ETF DIST</t>
  </si>
  <si>
    <t>LU1602145036</t>
  </si>
  <si>
    <t>A2DR4N</t>
  </si>
  <si>
    <t>AFIP</t>
  </si>
  <si>
    <t>36815471</t>
  </si>
  <si>
    <t>AMUNDI INDEX MSCI PACIFIC EX JAPAN SRI PAB UCITS ETF DR USD (C)</t>
  </si>
  <si>
    <t>LU0292104899</t>
  </si>
  <si>
    <t>DBX1SU</t>
  </si>
  <si>
    <t>XS6R</t>
  </si>
  <si>
    <t>3067416</t>
  </si>
  <si>
    <t>XTRACKERS MSCI EUROPE UTILITIES SCREENED UCITS ETF 1C</t>
  </si>
  <si>
    <t>IE00B3Z0X395</t>
  </si>
  <si>
    <t>A1JJU5</t>
  </si>
  <si>
    <t>H4Z9</t>
  </si>
  <si>
    <t>12843012</t>
  </si>
  <si>
    <t>HSBC MSCI KOREA CAPPED UCITS ETF USD</t>
  </si>
  <si>
    <t>IE00BSPLC306</t>
  </si>
  <si>
    <t>A12HU6</t>
  </si>
  <si>
    <t>ZPRW</t>
  </si>
  <si>
    <t>26898391</t>
  </si>
  <si>
    <t>SPDR MSCI EUROPE VALUE UCITS ETF</t>
  </si>
  <si>
    <t>IE00BWT3KS11</t>
  </si>
  <si>
    <t>A140DY</t>
  </si>
  <si>
    <t>AUHEUA</t>
  </si>
  <si>
    <t>29706027</t>
  </si>
  <si>
    <t>UBS ETF (IE) MSCI AUSTRALIA UCITS ETF (HEDGED TO EUR) A-ACC</t>
  </si>
  <si>
    <t>LU2314312922</t>
  </si>
  <si>
    <t>A3CT5B</t>
  </si>
  <si>
    <t>9W1A</t>
  </si>
  <si>
    <t>112414719</t>
  </si>
  <si>
    <t>BNP PARIBAS EASY MSCI CHINA SELECT SRI S-SERIES 10% CAPPED UCITS ETF USD ACC</t>
  </si>
  <si>
    <t>IE000WQ5O293</t>
  </si>
  <si>
    <t>A40944</t>
  </si>
  <si>
    <t>ESAC</t>
  </si>
  <si>
    <t>134180086</t>
  </si>
  <si>
    <t>BNP PARIBAS EASY MSCI ACWI SRI S-SERIES PAB 5% CAPPED UCITS ETF USD C</t>
  </si>
  <si>
    <t>IE000ZQOIPB1</t>
  </si>
  <si>
    <t>A3DN5F</t>
  </si>
  <si>
    <t>HMEA</t>
  </si>
  <si>
    <t>HSBC MSCI EUROPE UCITS ETF EUR (ACC)</t>
  </si>
  <si>
    <t>LU1169827224</t>
  </si>
  <si>
    <t>A14MGG</t>
  </si>
  <si>
    <t>HKDU</t>
  </si>
  <si>
    <t>26693319</t>
  </si>
  <si>
    <t>UBS ETF (LU) MSCI HONG KONG UCITS ETF (HKD) A-DIS</t>
  </si>
  <si>
    <t>IE00BDGV0C91</t>
  </si>
  <si>
    <t>A2DWAB</t>
  </si>
  <si>
    <t>USMUFS</t>
  </si>
  <si>
    <t>37839946</t>
  </si>
  <si>
    <t>UBS ETF (IE) MSCI USA SELECT FACTOR MIX UCITS ETF (HEDGED TO CHF) A-ACC</t>
  </si>
  <si>
    <t>IE000DD75KQ5</t>
  </si>
  <si>
    <t>A40F93</t>
  </si>
  <si>
    <t>SPSA</t>
  </si>
  <si>
    <t>136140318</t>
  </si>
  <si>
    <t>SPDR MSCI ALL COUNTRY WORLD INVESTABLE MARKET UCITS ETF (DIST)</t>
  </si>
  <si>
    <t>LU0292109005</t>
  </si>
  <si>
    <t>DBX1EA</t>
  </si>
  <si>
    <t>XMEA</t>
  </si>
  <si>
    <t>3067309</t>
  </si>
  <si>
    <t>XTRACKERS MSCI EM EUROPE MIDDLE EAST AND AFRICA ESG SWAP UCITS ETF 1C</t>
  </si>
  <si>
    <t>LU1273642907</t>
  </si>
  <si>
    <t>A14X3E</t>
  </si>
  <si>
    <t>EUSRT</t>
  </si>
  <si>
    <t>30070824</t>
  </si>
  <si>
    <t>UBS ETF (LU) MSCI EMU SOCIALLY RESPONSIBLE UCITS ETF (HEDGED TO CHF) A-DIS</t>
  </si>
  <si>
    <t>IE00BQN1KC32</t>
  </si>
  <si>
    <t>A12DPQ</t>
  </si>
  <si>
    <t>CEMT</t>
  </si>
  <si>
    <t>26682598</t>
  </si>
  <si>
    <t>ISHARES EDGE MSCI EUROPE SIZE FACTOR UCITS ETF</t>
  </si>
  <si>
    <t>IE000GLIXPP3</t>
  </si>
  <si>
    <t>A4028A</t>
  </si>
  <si>
    <t>AIQT</t>
  </si>
  <si>
    <t>134460096</t>
  </si>
  <si>
    <t>AXA IM MSCI EMERGING MARKETS EQUITY PAB UCITS ETF USD ACC</t>
  </si>
  <si>
    <t>LU2408467723</t>
  </si>
  <si>
    <t>A3C84K</t>
  </si>
  <si>
    <t>CBS5</t>
  </si>
  <si>
    <t>115441697</t>
  </si>
  <si>
    <t>UBS ETF (LU) BLOOMBERG MSCI US LIQUID CORPORATES 1-5 YEAR SUSTAINABLE UCITS ETF (USD) A-ACC</t>
  </si>
  <si>
    <t>DE000ETFL292</t>
  </si>
  <si>
    <t>ETFL29</t>
  </si>
  <si>
    <t>EL43</t>
  </si>
  <si>
    <t>DEKA MSCI EUROPE MC UCITS ETF</t>
  </si>
  <si>
    <t>IE000HH3SU50</t>
  </si>
  <si>
    <t>A3CRWC</t>
  </si>
  <si>
    <t>6RF0</t>
  </si>
  <si>
    <t>111980861</t>
  </si>
  <si>
    <t>ISHARES MSCI EUROPE PARIS-ALIGNED CLIMATE UCITS ETF EUR (DIST)</t>
  </si>
  <si>
    <t>IE00BKSCBW67</t>
  </si>
  <si>
    <t>A3CMCU</t>
  </si>
  <si>
    <t>WSCR</t>
  </si>
  <si>
    <t>110951057</t>
  </si>
  <si>
    <t>UBS ETF (IE) MSCI WORLD SMALL CAP SOCIALLY RESPONSIBLE UCITS ETF (USD) A-DIS</t>
  </si>
  <si>
    <t>IE0008YN0OY8</t>
  </si>
  <si>
    <t>DBX0TW</t>
  </si>
  <si>
    <t>XWEB</t>
  </si>
  <si>
    <t>127166596</t>
  </si>
  <si>
    <t>XTRACKERS MSCI WORLD MINIMUM VOLATILITY ESG UCITS ETF 1C</t>
  </si>
  <si>
    <t>LU2050966394</t>
  </si>
  <si>
    <t>A2PRUG</t>
  </si>
  <si>
    <t>4UBL</t>
  </si>
  <si>
    <t>49990892</t>
  </si>
  <si>
    <t>UBS ETF (LU) MSCI EMERGING MARKETS EX CHINA UCITS ETF (USD) A-ACC</t>
  </si>
  <si>
    <t>IE000JHYO4T6</t>
  </si>
  <si>
    <t>A3DE9T</t>
  </si>
  <si>
    <t>AW1Q</t>
  </si>
  <si>
    <t>116791977</t>
  </si>
  <si>
    <t>UBS ETF (IE) MSCI JAPAN CLIMATE PARIS ALIGNED UCITS ETF (HEDGED TO EUR) A-ACC</t>
  </si>
  <si>
    <t>IE000CR424L6</t>
  </si>
  <si>
    <t>A3CUTP</t>
  </si>
  <si>
    <t>CBUD</t>
  </si>
  <si>
    <t>112686827</t>
  </si>
  <si>
    <t>ISHARES MSCI EUROPE SRI UCITS ETF EUR HEDGED (DIST)</t>
  </si>
  <si>
    <t>IE000FNVOB27</t>
  </si>
  <si>
    <t>A3C8ZX</t>
  </si>
  <si>
    <t>HP8E</t>
  </si>
  <si>
    <t>HSBC MSCI EMERGING MARKETS CLIMATE PARIS ALIGNED UCITS ETF</t>
  </si>
  <si>
    <t>IE00013A2XD6</t>
  </si>
  <si>
    <t>A3DKFM</t>
  </si>
  <si>
    <t>CBUQ</t>
  </si>
  <si>
    <t>118373084</t>
  </si>
  <si>
    <t>ISHARES MSCI ACWI SRI UCITS ETF USD (DIST)</t>
  </si>
  <si>
    <t>LU1127516455</t>
  </si>
  <si>
    <t>DBX0PV</t>
  </si>
  <si>
    <t>XD5S</t>
  </si>
  <si>
    <t>27552829</t>
  </si>
  <si>
    <t>XTRACKERS MSCI EMU UCITS ETF 2C GBP HEDGED</t>
  </si>
  <si>
    <t>LU1753045928</t>
  </si>
  <si>
    <t>A2JFSV</t>
  </si>
  <si>
    <t>JSRI</t>
  </si>
  <si>
    <t>40894702</t>
  </si>
  <si>
    <t>BNP PARIBAS EASY MSCI JAPAN SRI S-SERIES PAB 5% CAPPED UCITS ETF EUR DIS</t>
  </si>
  <si>
    <t>LU0659579147</t>
  </si>
  <si>
    <t>DBX0KK</t>
  </si>
  <si>
    <t>XBAK</t>
  </si>
  <si>
    <t>13793997</t>
  </si>
  <si>
    <t>XTRACKERS MSCI PAKISTAN SWAP UCITS ETF 1C</t>
  </si>
  <si>
    <t>IE00BPVLQF37</t>
  </si>
  <si>
    <t>A119J3</t>
  </si>
  <si>
    <t>XDNG</t>
  </si>
  <si>
    <t>25395655</t>
  </si>
  <si>
    <t>XTRACKERS MSCI JAPAN SCREENED UCITS ETF 2D - GBP HEDGED</t>
  </si>
  <si>
    <t>LU0940748279</t>
  </si>
  <si>
    <t>A1W3LC</t>
  </si>
  <si>
    <t>PACUA</t>
  </si>
  <si>
    <t>21964391</t>
  </si>
  <si>
    <t>UBS ETF (LU) MSCI PACIFIC (EX JAPAN) UCITS ETF (USD) A-ACC</t>
  </si>
  <si>
    <t>IE000XFORJ80</t>
  </si>
  <si>
    <t>A3C8ZY</t>
  </si>
  <si>
    <t>HP2A</t>
  </si>
  <si>
    <t>HSBC MSCI AC ASIA PACIFIC EX JAPAN CLIMATE PARIS ALIGNED UCITS ETF</t>
  </si>
  <si>
    <t>IE00BG13YK79</t>
  </si>
  <si>
    <t>A2JDDE</t>
  </si>
  <si>
    <t>IS0H</t>
  </si>
  <si>
    <t>40153450</t>
  </si>
  <si>
    <t>ISHARES EDGE MSCI EUROPE MINIMUM VOLATILITY UCITS ETF EUR (DIST)</t>
  </si>
  <si>
    <t>IE000V93BNU0</t>
  </si>
  <si>
    <t>A3CYEV</t>
  </si>
  <si>
    <t>PAUD</t>
  </si>
  <si>
    <t>113303241</t>
  </si>
  <si>
    <t>INVESCO MSCI WORLD ESG CLIMATE PARIS ALIGNED UCITS ETF ACC</t>
  </si>
  <si>
    <t>IE000M4Z0RA5</t>
  </si>
  <si>
    <t>A40N6Q</t>
  </si>
  <si>
    <t>AXQT</t>
  </si>
  <si>
    <t>141020018</t>
  </si>
  <si>
    <t>AXA IM MSCI EMERGING MARKETS EX-CHINA EQUITY PAB UCITS ETF USD ACC</t>
  </si>
  <si>
    <t>LU1169819718</t>
  </si>
  <si>
    <t>A14MEU</t>
  </si>
  <si>
    <t>EMUSD</t>
  </si>
  <si>
    <t>26749133</t>
  </si>
  <si>
    <t>UBS ETF (LU) MSCI EMU UCITS ETF (HEDGED TO USD) A-DIS</t>
  </si>
  <si>
    <t>IE000NS5HRY9</t>
  </si>
  <si>
    <t>DBX0UC</t>
  </si>
  <si>
    <t>XZDW</t>
  </si>
  <si>
    <t>129149744</t>
  </si>
  <si>
    <t>XTRACKERS MSCI WORLD HIGH DIVIDEND YIELD ESG UCITS ETF 1D</t>
  </si>
  <si>
    <t>LU1220245556</t>
  </si>
  <si>
    <t>LYX0TS</t>
  </si>
  <si>
    <t>LGQK</t>
  </si>
  <si>
    <t>27887638</t>
  </si>
  <si>
    <t>AMUNDI MSCI PACIFIC EX JAPAN UCITS ETF DIST</t>
  </si>
  <si>
    <t>IE00BN4Q0P93</t>
  </si>
  <si>
    <t>A2QNQN</t>
  </si>
  <si>
    <t>AW14</t>
  </si>
  <si>
    <t>59787797</t>
  </si>
  <si>
    <t>UBS ETF (IE) MSCI ACWI CLIMATE PARIS ALIGNED UCITS ETF (USD) A-ACC</t>
  </si>
  <si>
    <t>IE00BHBFDF83</t>
  </si>
  <si>
    <t>A1XBTG</t>
  </si>
  <si>
    <t>CASH</t>
  </si>
  <si>
    <t>24401722</t>
  </si>
  <si>
    <t>L&amp;G E FUND MSCI CHINA A UCITS ETF</t>
  </si>
  <si>
    <t>IE00BMCZLJ20</t>
  </si>
  <si>
    <t>A2QA0W</t>
  </si>
  <si>
    <t>UEEH</t>
  </si>
  <si>
    <t>56466413</t>
  </si>
  <si>
    <t>ISHARES EDGE MSCI WORLD MINIMUM VOLATILITY UCITS ETF USD (DIST)</t>
  </si>
  <si>
    <t>LU2376679564</t>
  </si>
  <si>
    <t>DBX0RQ</t>
  </si>
  <si>
    <t>XCTE</t>
  </si>
  <si>
    <t>117546000</t>
  </si>
  <si>
    <t>XTRACKERS HARVEST MSCI CHINA TECH 100 UCITS ETF 1C</t>
  </si>
  <si>
    <t>IE00022VXYM7</t>
  </si>
  <si>
    <t>A3DN5A</t>
  </si>
  <si>
    <t>HFEX</t>
  </si>
  <si>
    <t>HSBC MSCI AC FAR EAST EX JAPAN UCITS ETF USD (DIST)</t>
  </si>
  <si>
    <t>IE00BWT3KL42</t>
  </si>
  <si>
    <t>A14Y6V</t>
  </si>
  <si>
    <t>UBUW</t>
  </si>
  <si>
    <t>29317239</t>
  </si>
  <si>
    <t>UBS ETF (IE) FACTOR MSCI USA PRIME VALUE ESG UCITS ETF (HEDGED TO EUR) A-ACC</t>
  </si>
  <si>
    <t>IE00BNC0MD55</t>
  </si>
  <si>
    <t>A3CM9V</t>
  </si>
  <si>
    <t>AW1I</t>
  </si>
  <si>
    <t>111172150</t>
  </si>
  <si>
    <t>UBS ETF (IE) MSCI JAPAN ESG UNIVERSAL LOW CARBON SELECT UCITS ETF (JPY) A-ACC</t>
  </si>
  <si>
    <t>LU1215827756</t>
  </si>
  <si>
    <t>DBX0Q0</t>
  </si>
  <si>
    <t>XMCJ</t>
  </si>
  <si>
    <t>33687007</t>
  </si>
  <si>
    <t>XTRACKERS MSCI JAPAN UCITS ETF 7C - CHF HEDGED</t>
  </si>
  <si>
    <t>LU1646359619</t>
  </si>
  <si>
    <t>LYX0XX</t>
  </si>
  <si>
    <t>JPXX</t>
  </si>
  <si>
    <t>38013694</t>
  </si>
  <si>
    <t>AMUNDI INDEX MSCI JAPAN SRI PAB UCITS ETF DR HEDGED GBP (C)</t>
  </si>
  <si>
    <t>IE000JZYIUN0</t>
  </si>
  <si>
    <t>DBX0SP</t>
  </si>
  <si>
    <t>XDG7</t>
  </si>
  <si>
    <t>124206626</t>
  </si>
  <si>
    <t>XTRACKERS MSCI GLOBAL SDG 7 AFFORDABLE AND CLEAN ENERGY UCITS ETF 1C</t>
  </si>
  <si>
    <t>IE00BN4Q0370</t>
  </si>
  <si>
    <t>A2QNQJ</t>
  </si>
  <si>
    <t>AW10</t>
  </si>
  <si>
    <t>59784475</t>
  </si>
  <si>
    <t>UBS ETF (IE) MSCI WORLD CLIMATE PARIS ALIGNED UCITS ETF (USD) A-ACC</t>
  </si>
  <si>
    <t>IE000XL4IXU1</t>
  </si>
  <si>
    <t>ETF222</t>
  </si>
  <si>
    <t>XMGA</t>
  </si>
  <si>
    <t>138494375</t>
  </si>
  <si>
    <t>AMUNDI MSCI USA EX MEGA CAP UCITS ETF ACC</t>
  </si>
  <si>
    <t>LU2469335371</t>
  </si>
  <si>
    <t>A3DKJ6</t>
  </si>
  <si>
    <t>AMEG</t>
  </si>
  <si>
    <t>118372973</t>
  </si>
  <si>
    <t>AMUNDI INDEX MSCI EMERGING MARKETS SRI PAB UCITS ETF DR GBP (D)</t>
  </si>
  <si>
    <t>IE00B60SX287</t>
  </si>
  <si>
    <t>A0RGCR</t>
  </si>
  <si>
    <t>SC0I</t>
  </si>
  <si>
    <t>10128323</t>
  </si>
  <si>
    <t>INVESCO MSCI JAPAN UCITS ETF ACC</t>
  </si>
  <si>
    <t>DE000A3G3ZL3</t>
  </si>
  <si>
    <t>A3G3ZL</t>
  </si>
  <si>
    <t>DA20</t>
  </si>
  <si>
    <t>113520217</t>
  </si>
  <si>
    <t>BITWISE MSCI DIGITAL ASSETS SELECT 20 ETP</t>
  </si>
  <si>
    <t>Physically backed</t>
  </si>
  <si>
    <t>IE00BG13YJ64</t>
  </si>
  <si>
    <t>A2JDDD</t>
  </si>
  <si>
    <t>IS0U</t>
  </si>
  <si>
    <t>40149696</t>
  </si>
  <si>
    <t>ISHARES EDGE MSCI EUROPE MOMENTUM FACTOR UCITS ETF EUR (DIST)</t>
  </si>
  <si>
    <t>IE000KLSD4Y8</t>
  </si>
  <si>
    <t>A404WZ</t>
  </si>
  <si>
    <t>WRDG</t>
  </si>
  <si>
    <t>134436383</t>
  </si>
  <si>
    <t>UBS ETF (IE) MSCI WORLD UCITS ETF (HEDGED TO GBP) A-DIS</t>
  </si>
  <si>
    <t>IE00BK63RN45</t>
  </si>
  <si>
    <t>A2PPQS</t>
  </si>
  <si>
    <t>MKUW</t>
  </si>
  <si>
    <t>49252545</t>
  </si>
  <si>
    <t>INVESCO MSCI KUWAIT UCITS ETF ACC</t>
  </si>
  <si>
    <t>LU1169821375</t>
  </si>
  <si>
    <t>A14ME4</t>
  </si>
  <si>
    <t>UKUSDD</t>
  </si>
  <si>
    <t>26750014</t>
  </si>
  <si>
    <t>UBS ETF (LU) MSCI UNITED KINGDOM UCITS ETF (HEDGED TO USD) A-DIS</t>
  </si>
  <si>
    <t>LU1804202403</t>
  </si>
  <si>
    <t>A2JKF5</t>
  </si>
  <si>
    <t>UIQN</t>
  </si>
  <si>
    <t>41495634</t>
  </si>
  <si>
    <t>UBS ETF (LU) MSCI EMU SELECT FACTOR MIX UCITS ETF (EUR) A-ACC</t>
  </si>
  <si>
    <t>IE00BYXYX745</t>
  </si>
  <si>
    <t>A2DRG1</t>
  </si>
  <si>
    <t>QDVV</t>
  </si>
  <si>
    <t>36700284</t>
  </si>
  <si>
    <t>ISHARES MSCI EUROPE MID CAP UCITS ETF</t>
  </si>
  <si>
    <t>IE000N9MLVT1</t>
  </si>
  <si>
    <t>DBX0TF</t>
  </si>
  <si>
    <t>XECT</t>
  </si>
  <si>
    <t>124309759</t>
  </si>
  <si>
    <t>XTRACKERS MSCI EUROPE CLIMATE TRANSITION UCITS ETF 1C</t>
  </si>
  <si>
    <t>LU1273641503</t>
  </si>
  <si>
    <t>A14X3B</t>
  </si>
  <si>
    <t>USSRS</t>
  </si>
  <si>
    <t>30069576</t>
  </si>
  <si>
    <t>UBS ETF (LU) MSCI USA SOCIALLY RESPONSIBLE UCITS ETF (HEDGED TO CHF) A-ACC</t>
  </si>
  <si>
    <t>IE000YDOORK7</t>
  </si>
  <si>
    <t>DBX0R1</t>
  </si>
  <si>
    <t>XFNT</t>
  </si>
  <si>
    <t>120065322</t>
  </si>
  <si>
    <t>XTRACKERS MSCI FINTECH INNOVATION UCITS ETF 1C</t>
  </si>
  <si>
    <t>IE000WQ16XQ4</t>
  </si>
  <si>
    <t>DBX0UG</t>
  </si>
  <si>
    <t>XZDE</t>
  </si>
  <si>
    <t>129145471</t>
  </si>
  <si>
    <t>XTRACKERS MSCI EUROPE HIGH DIVIDEND YIELD ESG UCITS ETF 1D</t>
  </si>
  <si>
    <t>IE0002SCQ8X0</t>
  </si>
  <si>
    <t>A40JUY</t>
  </si>
  <si>
    <t>CEB3</t>
  </si>
  <si>
    <t>136611244</t>
  </si>
  <si>
    <t>ISHARES MSCI JAPAN ESG ENHANCED UCITS ETF EUR HEDGED (ACC)</t>
  </si>
  <si>
    <t>LU2408468887</t>
  </si>
  <si>
    <t>A3C9CA</t>
  </si>
  <si>
    <t>CBSUS5</t>
  </si>
  <si>
    <t>115442893</t>
  </si>
  <si>
    <t>UBS ETF (LU) BLOOMBERG MSCI US LIQUID CORPORATES 1-5 YEAR SUSTAINABLE UCITS ETF (HEDGED TO CHF) A-ACC</t>
  </si>
  <si>
    <t>IE00BMDBMW94</t>
  </si>
  <si>
    <t>A2QGU2</t>
  </si>
  <si>
    <t>ESGX</t>
  </si>
  <si>
    <t>57796569</t>
  </si>
  <si>
    <t>INVESCO MSCI EUROPE EX UK UNIVERSAL SCREENED UCITS ETF ACC</t>
  </si>
  <si>
    <t>FR0010655704</t>
  </si>
  <si>
    <t>A0REJP</t>
  </si>
  <si>
    <t>X13J</t>
  </si>
  <si>
    <t>4525460</t>
  </si>
  <si>
    <t>AMUNDI ETF MSCI FRANCE UCITS ETF</t>
  </si>
  <si>
    <t>IE000UU299V4</t>
  </si>
  <si>
    <t>A3C55Q</t>
  </si>
  <si>
    <t>HJAP</t>
  </si>
  <si>
    <t>114465792</t>
  </si>
  <si>
    <t>HSBC MSCI JAPAN CLIMATE PARIS ALIGNED UCITS ETF</t>
  </si>
  <si>
    <t>IE000PSF3A70</t>
  </si>
  <si>
    <t>DBX0SL</t>
  </si>
  <si>
    <t>XDGI</t>
  </si>
  <si>
    <t>124296531</t>
  </si>
  <si>
    <t>XTRACKERS MSCI GLOBAL SDGS UCITS ETF 1C</t>
  </si>
  <si>
    <t>IE00BZ0RTB90</t>
  </si>
  <si>
    <t>A141GX</t>
  </si>
  <si>
    <t>UKSRT</t>
  </si>
  <si>
    <t>29985547</t>
  </si>
  <si>
    <t>UBS ETF (IE) MSCI UK IMI SOCIALLY RESPONSIBLE UCITS ETF (HEDGED TO CHF) A-DIS</t>
  </si>
  <si>
    <t>IE00BDGN9Z19</t>
  </si>
  <si>
    <t>A2AP5L</t>
  </si>
  <si>
    <t>XMVE</t>
  </si>
  <si>
    <t>34357207</t>
  </si>
  <si>
    <t>XTRACKERS MSCI EMU SCREENED UCITS ETF 1D</t>
  </si>
  <si>
    <t>LU2099991882</t>
  </si>
  <si>
    <t>A2PYA9</t>
  </si>
  <si>
    <t>CORPS</t>
  </si>
  <si>
    <t>52004414</t>
  </si>
  <si>
    <t>UBS ETF (LU) BLOOMBERG MSCI GLOBAL LIQUID CORPORATES SUSTAINABLE UCITS ETF (HEDGED TO USD) A-ACC</t>
  </si>
  <si>
    <t>LU1169830525</t>
  </si>
  <si>
    <t>A14MG0</t>
  </si>
  <si>
    <t>UC93</t>
  </si>
  <si>
    <t>26688928</t>
  </si>
  <si>
    <t>UBS ETF (LU) MSCI SWITZERLAND 20/35 UCITS ETF (HEDGED TO GBP) A-ACC</t>
  </si>
  <si>
    <t>IE000W6L2AI3</t>
  </si>
  <si>
    <t>DBX0TG</t>
  </si>
  <si>
    <t>XCEU</t>
  </si>
  <si>
    <t>124305961</t>
  </si>
  <si>
    <t>XTRACKERS MSCI EMU CLIMATE TRANSITION UCITS ETF 1C</t>
  </si>
  <si>
    <t>IE000CH3OQ51</t>
  </si>
  <si>
    <t>A4017R</t>
  </si>
  <si>
    <t>MXUE</t>
  </si>
  <si>
    <t>132173291</t>
  </si>
  <si>
    <t>INVESCO MSCI USA UCITS ETF EUR HEDGED ACC</t>
  </si>
  <si>
    <t>IE00BNC0MH93</t>
  </si>
  <si>
    <t>A3CM9W</t>
  </si>
  <si>
    <t>AW1J</t>
  </si>
  <si>
    <t>111167777</t>
  </si>
  <si>
    <t>UBS ETF (IE) MSCI EMERGING MARKETS EX CHINA SOCIALLY RESPONSIBLE UCITS ETF (USD) A-ACC</t>
  </si>
  <si>
    <t>IE00BKVL7885</t>
  </si>
  <si>
    <t>A2PY8E</t>
  </si>
  <si>
    <t>MVEM</t>
  </si>
  <si>
    <t>52292806</t>
  </si>
  <si>
    <t>ISHARES EDGE MSCI EM MINIMUM VOLATILITY ESG UCITS ETF USD (ACC)</t>
  </si>
  <si>
    <t>LU1169830285</t>
  </si>
  <si>
    <t>A14MGX</t>
  </si>
  <si>
    <t>CHUSDD</t>
  </si>
  <si>
    <t>26688593</t>
  </si>
  <si>
    <t>UBS ETF (LU) MSCI SWITZERLAND 20/35 UCITS ETF (HEDGED TO USD) A-DIS</t>
  </si>
  <si>
    <t>IE00085PWS28</t>
  </si>
  <si>
    <t>ETF192</t>
  </si>
  <si>
    <t>WEXE</t>
  </si>
  <si>
    <t>134897783</t>
  </si>
  <si>
    <t>AMUNDI MSCI WORLD EX USA UCITS ETF ACC</t>
  </si>
  <si>
    <t>IE00BMDBMV87</t>
  </si>
  <si>
    <t>A2QGU3</t>
  </si>
  <si>
    <t>ESGJ</t>
  </si>
  <si>
    <t>57795241</t>
  </si>
  <si>
    <t>INVESCO MSCI JAPAN ESG UNIVERSAL SCREENED UCITS ETF ACC</t>
  </si>
  <si>
    <t>IE00BXDZNH00</t>
  </si>
  <si>
    <t>A14Z33</t>
  </si>
  <si>
    <t>UPVL</t>
  </si>
  <si>
    <t>29317245</t>
  </si>
  <si>
    <t>UBS ETF (IE) FACTOR MSCI USA PRIME VALUE ESG UCITS ETF (HEDGED TO GBP) A-DIS</t>
  </si>
  <si>
    <t>LU2090063160</t>
  </si>
  <si>
    <t>LYX043</t>
  </si>
  <si>
    <t>ESTE</t>
  </si>
  <si>
    <t>53842318</t>
  </si>
  <si>
    <t>AMUNDI MSCI EASTERN EUROPE EX RUSSIA UCITS ETF DIST</t>
  </si>
  <si>
    <t>IE00BJ5JPJ87</t>
  </si>
  <si>
    <t>A2PGTG</t>
  </si>
  <si>
    <t>IUSW</t>
  </si>
  <si>
    <t>47283883</t>
  </si>
  <si>
    <t>ISHARES MSCI SAUDI ARABIA CAPPED UCITS ETF USD (DIST)</t>
  </si>
  <si>
    <t>IE000W8RYVC0</t>
  </si>
  <si>
    <t>A40BZQ</t>
  </si>
  <si>
    <t>EXCD</t>
  </si>
  <si>
    <t>134588379</t>
  </si>
  <si>
    <t>ISHARES MSCI EM EX-CHINA UCITS ETF USD (DIST)</t>
  </si>
  <si>
    <t>IE000MW6GT38</t>
  </si>
  <si>
    <t>A406Q8</t>
  </si>
  <si>
    <t>JCTA</t>
  </si>
  <si>
    <t>133332360</t>
  </si>
  <si>
    <t>ISHARES MSCI JAPAN CLIMATE TRANSITION AWARE UCITS ETF USD (ACC)</t>
  </si>
  <si>
    <t>IE0003VC1PW8</t>
  </si>
  <si>
    <t>A3DTWG</t>
  </si>
  <si>
    <t>AAXJSI</t>
  </si>
  <si>
    <t>121616302</t>
  </si>
  <si>
    <t>UBS (IE) MSCI AC ASIA (EX JAPAN) ESG LEADERS LOW CARBON SELECT UCITS ETF (USD) A-ACC</t>
  </si>
  <si>
    <t>IE00BYTH5594</t>
  </si>
  <si>
    <t>A3C9EV</t>
  </si>
  <si>
    <t>SPFW</t>
  </si>
  <si>
    <t>115536344</t>
  </si>
  <si>
    <t>SPDR MSCI WORLD CLIMATE PARIS ALIGNED UCITS ETF USD UNHEDGED (ACC)</t>
  </si>
  <si>
    <t>IE000BKMMHF9</t>
  </si>
  <si>
    <t>A3DE9V</t>
  </si>
  <si>
    <t>BCFB</t>
  </si>
  <si>
    <t>116792559</t>
  </si>
  <si>
    <t>UBS ETF (IE) MSCI PACIFIC (EX JAPAN) IMI SOCIALLY RESPONSIBLE UCITS ETF (USD) A-ACC</t>
  </si>
  <si>
    <t>IE000GYDNJS5</t>
  </si>
  <si>
    <t>DBX0TE</t>
  </si>
  <si>
    <t>XCUD</t>
  </si>
  <si>
    <t>124278275</t>
  </si>
  <si>
    <t>XTRACKERS MSCI USA CLIMATE TRANSITION UCITS ETF 1D</t>
  </si>
  <si>
    <t>IE0007WJ6B10</t>
  </si>
  <si>
    <t>DBX0SN</t>
  </si>
  <si>
    <t>XDG6</t>
  </si>
  <si>
    <t>124209283</t>
  </si>
  <si>
    <t>XTRACKERS MSCI GLOBAL CLEAN WATER &amp; SANITATION UCITS ETF 1C</t>
  </si>
  <si>
    <t>IE00BDGV0746</t>
  </si>
  <si>
    <t>A2DWAC</t>
  </si>
  <si>
    <t>USMUFE</t>
  </si>
  <si>
    <t>37839962</t>
  </si>
  <si>
    <t>UBS ETF (IE) MSCI USA SELECT FACTOR MIX UCITS ETF (HEDGED TO EUR) A-ACC</t>
  </si>
  <si>
    <t>IE00BFF5RZ82</t>
  </si>
  <si>
    <t>A2JAE4</t>
  </si>
  <si>
    <t>IQQ2</t>
  </si>
  <si>
    <t>39655088</t>
  </si>
  <si>
    <t>ISHARES EDGE MSCI USA MOMENTUM FACTOR UCITS ETF USD (DIST)</t>
  </si>
  <si>
    <t>IE000EBPC0Z7</t>
  </si>
  <si>
    <t>A3DJVV</t>
  </si>
  <si>
    <t>FVCH</t>
  </si>
  <si>
    <t>118374636</t>
  </si>
  <si>
    <t xml:space="preserve">FRANKLIN MSCI CHINA PARIS ALIGNED CLIMATE UCITS ETF </t>
  </si>
  <si>
    <t>IE00BNKF6C99</t>
  </si>
  <si>
    <t>DBX0AB</t>
  </si>
  <si>
    <t>XZEC</t>
  </si>
  <si>
    <t>112182463</t>
  </si>
  <si>
    <t>XTRACKERS MSCI EUROPE CONSUMER DISCRETIONARY SCREENED UCITS ETF 1C</t>
  </si>
  <si>
    <t>IE000C5YJ791</t>
  </si>
  <si>
    <t>A40KLK</t>
  </si>
  <si>
    <t>ULDE</t>
  </si>
  <si>
    <t>137706752</t>
  </si>
  <si>
    <t>ISHARES MSCI USA LEADERS UCITS ETF USD (ACC)</t>
  </si>
  <si>
    <t>LU0292104030</t>
  </si>
  <si>
    <t>DBX1ST</t>
  </si>
  <si>
    <t>DXSG</t>
  </si>
  <si>
    <t>3067407</t>
  </si>
  <si>
    <t>XTRACKERS MSCI EUROPE COMMUNICATION SERVICES SCREENED UCITS ETF 1C</t>
  </si>
  <si>
    <t>IE0006FFX5U1</t>
  </si>
  <si>
    <t>DBX0R4</t>
  </si>
  <si>
    <t>XNNV</t>
  </si>
  <si>
    <t>120091317</t>
  </si>
  <si>
    <t>XTRACKERS MSCI INNOVATION UCITS ETF 1C</t>
  </si>
  <si>
    <t>LU1646360542</t>
  </si>
  <si>
    <t>LYX00T</t>
  </si>
  <si>
    <t>JPNE</t>
  </si>
  <si>
    <t>38013691</t>
  </si>
  <si>
    <t>AMUNDI INDEX MSCI JAPAN SRI PAB UCITS ETF DR HEDGED EUR (D)</t>
  </si>
  <si>
    <t>LU2678230652</t>
  </si>
  <si>
    <t>ETF095</t>
  </si>
  <si>
    <t>CEUE</t>
  </si>
  <si>
    <t>129751569</t>
  </si>
  <si>
    <t>AMUNDI INDEX MSCI EUROPE ESG BROAD CTB UCITS ETF - EUR (D)</t>
  </si>
  <si>
    <t>IE000E9W0ID3</t>
  </si>
  <si>
    <t>A3E3WT</t>
  </si>
  <si>
    <t>TLCO</t>
  </si>
  <si>
    <t>130717951</t>
  </si>
  <si>
    <t>ISHARES MSCI GLOBAL TELECOMMUNICATION SERVICES UCITS ETF USD (ACC)</t>
  </si>
  <si>
    <t>IE0001YGXFO5</t>
  </si>
  <si>
    <t>A406QC</t>
  </si>
  <si>
    <t>WCTA</t>
  </si>
  <si>
    <t>133332301</t>
  </si>
  <si>
    <t>ISHARES MSCI WORLD CLIMATE TRANSITION AWARE UCITS ETF USD (ACC)</t>
  </si>
  <si>
    <t>IE000YBGJ9I4</t>
  </si>
  <si>
    <t>ETF220</t>
  </si>
  <si>
    <t>MEGA</t>
  </si>
  <si>
    <t>138494340</t>
  </si>
  <si>
    <t>AMUNDI MSCI USA MEGA CAP UCITS ETF ACC</t>
  </si>
  <si>
    <t>LU1169830012</t>
  </si>
  <si>
    <t>A14MGV</t>
  </si>
  <si>
    <t>CHEURD</t>
  </si>
  <si>
    <t>26683594</t>
  </si>
  <si>
    <t>UBS ETF (LU) MSCI SWITZERLAND 20/35 UCITS ETF (HEDGED TO EUR) A-DIS</t>
  </si>
  <si>
    <t>IE000QLV3SY5</t>
  </si>
  <si>
    <t>A3DJVW</t>
  </si>
  <si>
    <t>FVEM</t>
  </si>
  <si>
    <t>118374834</t>
  </si>
  <si>
    <t xml:space="preserve">FRANKLIN MSCI EMERGING MARKETS PARIS ALIGNED CLIMATE UCITS ETF </t>
  </si>
  <si>
    <t>IE000U3XZQN5</t>
  </si>
  <si>
    <t>A406Q6</t>
  </si>
  <si>
    <t>ECTA</t>
  </si>
  <si>
    <t>133332375</t>
  </si>
  <si>
    <t>ISHARES MSCI EUROPE CLIMATE TRANSITION AWARE UCITS ETF EUR (ACC)</t>
  </si>
  <si>
    <t>LU1169821029</t>
  </si>
  <si>
    <t>A14ME2</t>
  </si>
  <si>
    <t>CHSC</t>
  </si>
  <si>
    <t>26749794</t>
  </si>
  <si>
    <t>UBS ETF (LU) MSCI UNITED KINGDOM UCITS ETF (HEDGED TO EUR) A-DIS</t>
  </si>
  <si>
    <t>IE00BDB7J586</t>
  </si>
  <si>
    <t>A2ALVG</t>
  </si>
  <si>
    <t>XMVU</t>
  </si>
  <si>
    <t>34357243</t>
  </si>
  <si>
    <t>XTRACKERS MSCI USA MINIMUM VOLATILITY UCITS ETF 1D</t>
  </si>
  <si>
    <t>IE00BN4Q0933</t>
  </si>
  <si>
    <t>A2QNQM</t>
  </si>
  <si>
    <t>AW13</t>
  </si>
  <si>
    <t>59791118</t>
  </si>
  <si>
    <t>UBS ETF (IE) MSCI EUROPE CLIMATE PARIS ALIGNED UCITS ETF (EUR) A-ACC</t>
  </si>
  <si>
    <t>IE000V04SL39</t>
  </si>
  <si>
    <t>DBX0UE</t>
  </si>
  <si>
    <t>XZDU</t>
  </si>
  <si>
    <t>129148415</t>
  </si>
  <si>
    <t>XTRACKERS MSCI USA HIGH DIVIDEND YIELD ESG UCITS ETF 1D</t>
  </si>
  <si>
    <t>IE00BYTH5370</t>
  </si>
  <si>
    <t>A3C9EW</t>
  </si>
  <si>
    <t>SPF8</t>
  </si>
  <si>
    <t>115601172</t>
  </si>
  <si>
    <t>SPDR MSCI ACWI CLIMATE PARIS ALIGNED UCITS ETF ACC USD</t>
  </si>
  <si>
    <t>IE00BWT3KJ20</t>
  </si>
  <si>
    <t>A14Y6U</t>
  </si>
  <si>
    <t>UBUV</t>
  </si>
  <si>
    <t>29317200</t>
  </si>
  <si>
    <t>UBS ETF (IE) FACTOR MSCI USA LOW VOLATILITY UCITS ETF (HEDGED TO EUR) A-ACC</t>
  </si>
  <si>
    <t>IE0002PA3YE5</t>
  </si>
  <si>
    <t>A3CQ9Y</t>
  </si>
  <si>
    <t>IUME</t>
  </si>
  <si>
    <t>111868093</t>
  </si>
  <si>
    <t>ISHARES MSCI USA MOMENTUM FACTOR ESG UCITS ETF USD (ACC)</t>
  </si>
  <si>
    <t>LU2469335298</t>
  </si>
  <si>
    <t>A3DKJ5</t>
  </si>
  <si>
    <t>MPXG</t>
  </si>
  <si>
    <t>118372957</t>
  </si>
  <si>
    <t>AMUNDI INDEX MSCI PACIFIC EX JAPAN SRI PAB UCITS ETF DR GBP (D)</t>
  </si>
  <si>
    <t>IE000MGAVJV3</t>
  </si>
  <si>
    <t>A406QA</t>
  </si>
  <si>
    <t>UCTA</t>
  </si>
  <si>
    <t>133332364</t>
  </si>
  <si>
    <t>ISHARES MSCI USA CLIMATE TRANSITION AWARE UCITS ETF USD (ACC)</t>
  </si>
  <si>
    <t>IE00BYTH5263</t>
  </si>
  <si>
    <t>A3C9ES</t>
  </si>
  <si>
    <t>SPF7</t>
  </si>
  <si>
    <t>115579558</t>
  </si>
  <si>
    <t>SPDR MSCI EMERGING MARKETS CLIMATE PARIS ALIGNED UCITS ETF USD UNHEDGED (ACC)</t>
  </si>
  <si>
    <t>LU1280300770</t>
  </si>
  <si>
    <t>A14YT2</t>
  </si>
  <si>
    <t>EUSRU</t>
  </si>
  <si>
    <t>29373451</t>
  </si>
  <si>
    <t>UBS ETF (LU) MSCI EMU SOCIALLY RESPONSIBLE UCITS ETF (HEDGED TO USD) A-ACC</t>
  </si>
  <si>
    <t>IE000Y6ZXZ48</t>
  </si>
  <si>
    <t>DBX0TB</t>
  </si>
  <si>
    <t>XG12</t>
  </si>
  <si>
    <t>123426329</t>
  </si>
  <si>
    <t>XTRACKERS MSCI GLOBAL CIRCULAR ECONOMY UCITS ETF 1C</t>
  </si>
  <si>
    <t>IE00BJM0B415</t>
  </si>
  <si>
    <t>A2PW7Y</t>
  </si>
  <si>
    <t>SLUD</t>
  </si>
  <si>
    <t>51637491</t>
  </si>
  <si>
    <t>ISHARES MSCI EMU SRI UCITS ETF EUR (DIST)</t>
  </si>
  <si>
    <t>IE0006RFB3X2</t>
  </si>
  <si>
    <t>A3DN5C</t>
  </si>
  <si>
    <t>HMJA</t>
  </si>
  <si>
    <t>HSBC MSCI JAPAN UCITS ETF USD (ACC)</t>
  </si>
  <si>
    <t>IE00BTGD1B38</t>
  </si>
  <si>
    <t>A12GMT</t>
  </si>
  <si>
    <t>XDNU</t>
  </si>
  <si>
    <t>28941550</t>
  </si>
  <si>
    <t>XTRACKERS MSCI JAPAN SCREENED UCITS ETF 4C - USD HEDGED</t>
  </si>
  <si>
    <t>IE00BXDZNQ90</t>
  </si>
  <si>
    <t>A140D0</t>
  </si>
  <si>
    <t>AUGA</t>
  </si>
  <si>
    <t>29706036</t>
  </si>
  <si>
    <t>UBS ETF (IE) MSCI AUSTRALIA UCITS ETF (HEDGED TO GBP) A-ACC</t>
  </si>
  <si>
    <t>IE0006FDYJF8</t>
  </si>
  <si>
    <t>DBX0TJ</t>
  </si>
  <si>
    <t>XCJD</t>
  </si>
  <si>
    <t>124275138</t>
  </si>
  <si>
    <t>XTRACKERS MSCI JAPAN CLIMATE TRANSITION UCITS ETF 1D</t>
  </si>
  <si>
    <t>IE00BN4Q0L55</t>
  </si>
  <si>
    <t>A2QNQH</t>
  </si>
  <si>
    <t>AW1Z</t>
  </si>
  <si>
    <t>59789820</t>
  </si>
  <si>
    <t>UBS ETF (IE) MSCI EMU CLIMATE PARIS ALIGNED UCITS ETF (EUR) A-ACC</t>
  </si>
  <si>
    <t>IE00BQQPV184</t>
  </si>
  <si>
    <t>A3C9EU</t>
  </si>
  <si>
    <t>SPF6</t>
  </si>
  <si>
    <t>115597128</t>
  </si>
  <si>
    <t>SPDR MSCI JAPAN CLIMATE PARIS ALIGNED UCITS ETF JPY UNHEDGED</t>
  </si>
  <si>
    <t>LU1681044050</t>
  </si>
  <si>
    <t>A2H57K</t>
  </si>
  <si>
    <t>XAME</t>
  </si>
  <si>
    <t>38785018</t>
  </si>
  <si>
    <t>AMUNDI MSCI CHINA TECH ESG SCREENED UCITS ETF USD ACC</t>
  </si>
  <si>
    <t>IE000T5R61X5</t>
  </si>
  <si>
    <t>A3C9MR</t>
  </si>
  <si>
    <t>ESPB</t>
  </si>
  <si>
    <t>115580101</t>
  </si>
  <si>
    <t>INVESCO MSCI USA ESG UNIVERSAL SCREENED UCITS ETF GBP HEDGED ACC</t>
  </si>
  <si>
    <t>LU1273489440</t>
  </si>
  <si>
    <t>A14X36</t>
  </si>
  <si>
    <t>JPSRU</t>
  </si>
  <si>
    <t>30069006</t>
  </si>
  <si>
    <t>UBS ETF (LU) MSCI JAPAN SOCIALLY RESPONSIBLE UCITS ETF (HEDGED TO USD) A-ACC</t>
  </si>
  <si>
    <t>IE000KD0BZ68</t>
  </si>
  <si>
    <t>DBX0R2</t>
  </si>
  <si>
    <t>XGEN</t>
  </si>
  <si>
    <t>120065641</t>
  </si>
  <si>
    <t>XTRACKERS MSCI GENOMIC HEALTHCARE INNOVATION UCITS ETF 1C</t>
  </si>
  <si>
    <t>IE000TSML5I8</t>
  </si>
  <si>
    <t>DBX0RN</t>
  </si>
  <si>
    <t>XRME</t>
  </si>
  <si>
    <t>116566693</t>
  </si>
  <si>
    <t>XTRACKERS MSCI USA SCREENED UCITS ETF 2C - EUR HEDGED</t>
  </si>
  <si>
    <t>IE000L2IS494</t>
  </si>
  <si>
    <t>DBX0UT</t>
  </si>
  <si>
    <t>XDGS</t>
  </si>
  <si>
    <t>133172022</t>
  </si>
  <si>
    <t>XTRACKERS MSCI GLOBAL SOCIAL FAIRNESS CONTRIBUTORS UCITS ETF 1C</t>
  </si>
  <si>
    <t>IE00BNC0M350</t>
  </si>
  <si>
    <t>A3CM9R</t>
  </si>
  <si>
    <t>AW1F</t>
  </si>
  <si>
    <t>111171495</t>
  </si>
  <si>
    <t>UBS ETF (IE) MSCI USA ESG UNIVERSAL LOW CARBON SELECT UCITS ETF (USD) A-ACC</t>
  </si>
  <si>
    <t>IE00BYTH5487</t>
  </si>
  <si>
    <t>A3C9ER</t>
  </si>
  <si>
    <t>SPF5</t>
  </si>
  <si>
    <t>115550758</t>
  </si>
  <si>
    <t>SPDR MSCI EUROPE CLIMATE PARIS ALIGNED UCITS ETF EUR UNHEDGED (ACC)</t>
  </si>
  <si>
    <t>LU2490201840</t>
  </si>
  <si>
    <t>A3DNJF</t>
  </si>
  <si>
    <t>AHYZ</t>
  </si>
  <si>
    <t>119719107</t>
  </si>
  <si>
    <t>AMUNDI MSCI JAPAN ESG CLIMATE NET ZERO AMBITION CTB UCITS ETF HEDGED EUR (C)</t>
  </si>
  <si>
    <t>LU2439119236</t>
  </si>
  <si>
    <t>A3DEGP</t>
  </si>
  <si>
    <t>ACUU</t>
  </si>
  <si>
    <t>116566821</t>
  </si>
  <si>
    <t>AMUNDI MSCI AC FAR EAST EX JAPAN ESG LEADERS SELECT UCITS ETF DR (C)</t>
  </si>
  <si>
    <t>IE0006PTRUI8</t>
  </si>
  <si>
    <t>A406Q4</t>
  </si>
  <si>
    <t>MCTA</t>
  </si>
  <si>
    <t>133332529</t>
  </si>
  <si>
    <t>ISHARES MSCI EMU CLIMATE TRANSITION AWARE UCITS ETF EUR (ACC)</t>
  </si>
  <si>
    <t>IE000YNE6S57</t>
  </si>
  <si>
    <t>A406QD</t>
  </si>
  <si>
    <t>WCTD</t>
  </si>
  <si>
    <t>133332302</t>
  </si>
  <si>
    <t>ISHARES MSCI WORLD CLIMATE TRANSITION AWARE UCITS ETF USD (DIST)</t>
  </si>
  <si>
    <t>IE000GTJ2I49</t>
  </si>
  <si>
    <t>A406Q9</t>
  </si>
  <si>
    <t>JCTD</t>
  </si>
  <si>
    <t>133332356</t>
  </si>
  <si>
    <t>ISHARES MSCI JAPAN CLIMATE TRANSITION AWARE UCITS ETF USD (DIST)</t>
  </si>
  <si>
    <t>IE00BMDBM966</t>
  </si>
  <si>
    <t>A2QFR0</t>
  </si>
  <si>
    <t>MVLD</t>
  </si>
  <si>
    <t>57726652</t>
  </si>
  <si>
    <t>ISHARES EDGE MSCI EUROPE MINIMUM VOLATILITY ESG UCITS ETF USD HEDGED (ACC)</t>
  </si>
  <si>
    <t>IE0005E47AH7</t>
  </si>
  <si>
    <t>DBX0S9</t>
  </si>
  <si>
    <t>SDG9</t>
  </si>
  <si>
    <t>123450592</t>
  </si>
  <si>
    <t>XTRACKERS MSCI GLOBAL SDG 9 INDUSTRY INNOVATION &amp; INFRASTRUCTURE UCITS ETF 1C</t>
  </si>
  <si>
    <t>IE00BK72HN04</t>
  </si>
  <si>
    <t>A2PZBM</t>
  </si>
  <si>
    <t>SRWG</t>
  </si>
  <si>
    <t>52329439</t>
  </si>
  <si>
    <t>UBS ETF (IE) MSCI WORLD SOCIALLY RESPONSIBLE UCITS ETF (HEDGED TO GBP) A-DIS</t>
  </si>
  <si>
    <t>LU2800573128</t>
  </si>
  <si>
    <t>A40C8B</t>
  </si>
  <si>
    <t>EJAPU</t>
  </si>
  <si>
    <t>134670232</t>
  </si>
  <si>
    <t>BNP PARIBAS EASY MSCI JAPAN ESG FILTERED MIN TE UCITS ETF USD</t>
  </si>
  <si>
    <t>IE0004YRJHW4</t>
  </si>
  <si>
    <t>A3E2W8</t>
  </si>
  <si>
    <t>BCFD</t>
  </si>
  <si>
    <t>131108898</t>
  </si>
  <si>
    <t>UBS ETF (IE) MSCI CANADA ESG UNIVERSAL LOW CARBON SELECT UCITS ETF (CAD) A-ACC</t>
  </si>
  <si>
    <t>LU1130156596</t>
  </si>
  <si>
    <t>A12D6L</t>
  </si>
  <si>
    <t>CAHGBD</t>
  </si>
  <si>
    <t>25874918</t>
  </si>
  <si>
    <t>UBS ETF (LU) MSCI CANADA UCITS ETF (HEDGED TO GBP) A-DIS</t>
  </si>
  <si>
    <t>IE000O0KDG23</t>
  </si>
  <si>
    <t>A3DQV5</t>
  </si>
  <si>
    <t>HPUD</t>
  </si>
  <si>
    <t>HSBC MSCI USA CLIMATE PARIS ALIGNED UCITS ETF USD (DIST)</t>
  </si>
  <si>
    <t>IE00BYTH5719</t>
  </si>
  <si>
    <t>A3C9ET</t>
  </si>
  <si>
    <t>SPF9</t>
  </si>
  <si>
    <t>115538065</t>
  </si>
  <si>
    <t>SPDR MSCI USA CLIMATE PARIS ALIGNED UCITS ETF USD UNHEDGED (ACC)</t>
  </si>
  <si>
    <t>IE000Y61WD48</t>
  </si>
  <si>
    <t>A3EWGT</t>
  </si>
  <si>
    <t>KGNE</t>
  </si>
  <si>
    <t>KRANESHARES MSCI CHINA CLEAN TECHNOLOGY INDEX UCITS ETF</t>
  </si>
  <si>
    <t>LU2368674631</t>
  </si>
  <si>
    <t>A3CV84</t>
  </si>
  <si>
    <t>CUIK</t>
  </si>
  <si>
    <t>112877277</t>
  </si>
  <si>
    <t>AMUNDI MSCI UK IMI SRI PAB UCITS ETF DR EUR (D)</t>
  </si>
  <si>
    <t>IE000BAF6X29</t>
  </si>
  <si>
    <t>A3DE9X</t>
  </si>
  <si>
    <t>PEXE</t>
  </si>
  <si>
    <t>116792565</t>
  </si>
  <si>
    <t>UBS ETF (IE) MSCI PACIFIC (EX JAPAN) IMI SOCIALLY RESPONSIBLE UCITS ETF (HEDGED TO EUR) A-ACC</t>
  </si>
  <si>
    <t>IE000YG82CF0</t>
  </si>
  <si>
    <t>A406QB</t>
  </si>
  <si>
    <t>UCTD</t>
  </si>
  <si>
    <t>133332365</t>
  </si>
  <si>
    <t>ISHARES MSCI USA CLIMATE TRANSITION AWARE UCITS ETF USD (DIST)</t>
  </si>
  <si>
    <t>IE000WZU35H0</t>
  </si>
  <si>
    <t>A40DKV</t>
  </si>
  <si>
    <t>AWST</t>
  </si>
  <si>
    <t>136933891</t>
  </si>
  <si>
    <t>AXA IM MSCI WORLD EQUITY PAB UCITS ETF USD DIST</t>
  </si>
  <si>
    <t>IE000ZQF1PE1</t>
  </si>
  <si>
    <t>A406Q7</t>
  </si>
  <si>
    <t>ECTD</t>
  </si>
  <si>
    <t>133332377</t>
  </si>
  <si>
    <t>ISHARES MSCI EUROPE CLIMATE TRANSITION AWARE UCITS ETF EUR (DIST)</t>
  </si>
  <si>
    <t>LU2469335025</t>
  </si>
  <si>
    <t>A3DKJ4</t>
  </si>
  <si>
    <t>JARG</t>
  </si>
  <si>
    <t>118356015</t>
  </si>
  <si>
    <t>AMUNDI INDEX MSCI JAPAN SRI PAB UCITS ETF DR - GBP (D)</t>
  </si>
  <si>
    <t>IE0004OXDQN6</t>
  </si>
  <si>
    <t>A40KLL</t>
  </si>
  <si>
    <t>USLP</t>
  </si>
  <si>
    <t>137706764</t>
  </si>
  <si>
    <t>ISHARES MSCI USA LEADERS UCITS ETF USD (DIST)</t>
  </si>
  <si>
    <t>IE000Z0FC0G5</t>
  </si>
  <si>
    <t>DBX0WJ</t>
  </si>
  <si>
    <t>EXU1</t>
  </si>
  <si>
    <t>XTRACKERS MSCI WORLD EX USA UCITS ETF 1D DISTRIBUTION</t>
  </si>
  <si>
    <t>IE0004TFW0R5</t>
  </si>
  <si>
    <t>ETF174</t>
  </si>
  <si>
    <t>MWOU</t>
  </si>
  <si>
    <t>137345560</t>
  </si>
  <si>
    <t>AMUNDI MSCI USA ESG LEADERS EXTRA UCITS ETF ACC EUR HEDGED</t>
  </si>
  <si>
    <t>IE000E9XXE77</t>
  </si>
  <si>
    <t>A406Q5</t>
  </si>
  <si>
    <t>MCTD</t>
  </si>
  <si>
    <t>133332546</t>
  </si>
  <si>
    <t>ISHARES MSCI EMU CLIMATE TRANSITION AWARE UCITS ETF EUR (DIST)</t>
  </si>
  <si>
    <t>LU2928641757</t>
  </si>
  <si>
    <t>DBX0WD</t>
  </si>
  <si>
    <t>XTMT</t>
  </si>
  <si>
    <t>XTRACKERS MSCI TAIWAN UCITS ETF 1D</t>
  </si>
  <si>
    <t>IE000IEGVMH6</t>
  </si>
  <si>
    <t>ETF153</t>
  </si>
  <si>
    <t>WEBI</t>
  </si>
  <si>
    <t>132122044</t>
  </si>
  <si>
    <t>AMUNDI MSCI USA UCITS ETF DIST</t>
  </si>
  <si>
    <t>IE000AZV0AS3</t>
  </si>
  <si>
    <t>ETF212</t>
  </si>
  <si>
    <t>WMMS</t>
  </si>
  <si>
    <t>137418555</t>
  </si>
  <si>
    <t>AMUNDI MSCI WORLD IMI VALUE SCREENED FACTOR UCITS ETF ACC</t>
  </si>
  <si>
    <t>IE0001DKJVC2</t>
  </si>
  <si>
    <t>ETF216</t>
  </si>
  <si>
    <t>WMMV</t>
  </si>
  <si>
    <t>137418670</t>
  </si>
  <si>
    <t>AMUNDI MSCI WORLD MINIMUM VOLATILITY SCREENED FACTOR UCITS ETF ACC</t>
  </si>
  <si>
    <t>IE0001FQFU60</t>
  </si>
  <si>
    <t>ETF214</t>
  </si>
  <si>
    <t>WMSE</t>
  </si>
  <si>
    <t>137418685</t>
  </si>
  <si>
    <t>AMUNDI MSCI WORLD MOMENTUM SCREENED FACTOR UCITS ETF ACC</t>
  </si>
  <si>
    <t>IE000UZZ5D45</t>
  </si>
  <si>
    <t>ETF218</t>
  </si>
  <si>
    <t>WMFS</t>
  </si>
  <si>
    <t>138251958</t>
  </si>
  <si>
    <t>AMUNDI MSCI WORLD SMALL CAP SCREENED CTB UCITS ETF ACC</t>
  </si>
  <si>
    <t>IE000OEF25S1</t>
  </si>
  <si>
    <t>A40G12</t>
  </si>
  <si>
    <t>MWEQ</t>
  </si>
  <si>
    <t>135860115</t>
  </si>
  <si>
    <t>INVESCO MSCI WORLD EQUAL WEIGHT UCITS ETF ACC</t>
  </si>
  <si>
    <t>FR0010755611</t>
  </si>
  <si>
    <t>A0X8ZS</t>
  </si>
  <si>
    <t>18MF</t>
  </si>
  <si>
    <t>10204707</t>
  </si>
  <si>
    <t>AMUNDI ETF LEVERAGED MSCI USA DAILY UCITS ETF EUR</t>
  </si>
  <si>
    <t>Short &amp; Leveraged</t>
  </si>
  <si>
    <t>LU1327051279</t>
  </si>
  <si>
    <t>LYX0UW</t>
  </si>
  <si>
    <t>VOON</t>
  </si>
  <si>
    <t>30848478</t>
  </si>
  <si>
    <t>AMUNDI MSCI USA DAILY (-1X) INVERSE UCITS ETF ACC</t>
  </si>
  <si>
    <t>inception date</t>
  </si>
  <si>
    <t>age in days</t>
  </si>
  <si>
    <t>age in years</t>
  </si>
  <si>
    <t>domicile country</t>
  </si>
  <si>
    <t>securities lending</t>
  </si>
  <si>
    <t>is sustainable</t>
  </si>
  <si>
    <t>number of holdings</t>
  </si>
  <si>
    <t>last week</t>
  </si>
  <si>
    <t>last month</t>
  </si>
  <si>
    <t>last three months</t>
  </si>
  <si>
    <t>last six months</t>
  </si>
  <si>
    <t>last year</t>
  </si>
  <si>
    <t>last three years</t>
  </si>
  <si>
    <t>last five years</t>
  </si>
  <si>
    <t>last dividends</t>
  </si>
  <si>
    <t>last year dividends</t>
  </si>
  <si>
    <t>last year volatility</t>
  </si>
  <si>
    <t>last three years volatility</t>
  </si>
  <si>
    <t>last five years volatility</t>
  </si>
  <si>
    <t>last year return per risk</t>
  </si>
  <si>
    <t>last three years return per risk</t>
  </si>
  <si>
    <t>last five years return per risk</t>
  </si>
  <si>
    <t>max drawdown</t>
  </si>
  <si>
    <t>last year max drawdown</t>
  </si>
  <si>
    <t>last three years max drawdown</t>
  </si>
  <si>
    <t>last five years max drawdown</t>
  </si>
  <si>
    <t>MSCI index</t>
  </si>
  <si>
    <t>EMERGING MARKETS IMI</t>
  </si>
  <si>
    <t>ACWI</t>
  </si>
  <si>
    <t>EUROPE</t>
  </si>
  <si>
    <t>USA</t>
  </si>
  <si>
    <t>EMERGING MARKETS</t>
  </si>
  <si>
    <t>JAPAN IMI</t>
  </si>
  <si>
    <t>INDIA</t>
  </si>
  <si>
    <t>WORLD SMALL CAP</t>
  </si>
  <si>
    <t>EMU</t>
  </si>
  <si>
    <t>JAPAN</t>
  </si>
  <si>
    <t>CHINA</t>
  </si>
  <si>
    <t>EM ASIA</t>
  </si>
  <si>
    <t>PACIFIC EX JAPAN</t>
  </si>
  <si>
    <t>BRAZIL</t>
  </si>
  <si>
    <t>EUROPE SMALL CAP</t>
  </si>
  <si>
    <t>CHINA A</t>
  </si>
  <si>
    <t>EM EX-CHINA</t>
  </si>
  <si>
    <t>UK</t>
  </si>
  <si>
    <t>WORLD EX USA</t>
  </si>
  <si>
    <t>EUROPE EX-UK</t>
  </si>
  <si>
    <t>NORDIC</t>
  </si>
  <si>
    <t>CANADA</t>
  </si>
  <si>
    <t>NORTH AMERICA</t>
  </si>
  <si>
    <t>EMU SMALL CAP</t>
  </si>
  <si>
    <t>AC FAR EAST EX-JAPAN</t>
  </si>
  <si>
    <t>WORLD EX EMU</t>
  </si>
  <si>
    <t>WORLD EX EUROPE</t>
  </si>
  <si>
    <t>TAIWAN</t>
  </si>
  <si>
    <t>SAUDI ARABIA CAPPED</t>
  </si>
  <si>
    <t>EM LATIN AMERICA</t>
  </si>
  <si>
    <t>MEXICO</t>
  </si>
  <si>
    <t>AUSTRALIA</t>
  </si>
  <si>
    <t>JAPAN SMALL CAP</t>
  </si>
  <si>
    <t>SWITZERLAND</t>
  </si>
  <si>
    <t>AC ASIA EX JAPAN</t>
  </si>
  <si>
    <t>EASTERN EUROPE EX RUSSIA</t>
  </si>
  <si>
    <t>KOREA</t>
  </si>
  <si>
    <t>UK SMALL CAP</t>
  </si>
  <si>
    <t>SINGAPORE</t>
  </si>
  <si>
    <t>SOUTH AFRICA</t>
  </si>
  <si>
    <t>FRANCE</t>
  </si>
  <si>
    <t>POLAND</t>
  </si>
  <si>
    <t>GREECE</t>
  </si>
  <si>
    <t>INDONESIA</t>
  </si>
  <si>
    <t>TURKEY</t>
  </si>
  <si>
    <t>Nella nostra lista</t>
  </si>
  <si>
    <t>UNITED-KINGDOM</t>
  </si>
  <si>
    <t>EM-EMERGING-MARKETS-IMI</t>
  </si>
  <si>
    <t>EM-EMERGING-MARKETS-EX-CHINA</t>
  </si>
  <si>
    <t>NORDIC-COUNTRIES</t>
  </si>
  <si>
    <t>EM-ASIA</t>
  </si>
  <si>
    <t>AC-FAR-EAST-EX-JAPAN</t>
  </si>
  <si>
    <t>SAUDI-ARABIA</t>
  </si>
  <si>
    <t>EM-EASTERN-EUROPE-EX-RUSSIA</t>
  </si>
  <si>
    <t>UNITED-KINGDOM-SMALL-CAP</t>
  </si>
  <si>
    <t>EM-LATIN-AMERICA</t>
  </si>
  <si>
    <t>EM-EMERGING-MARKETS</t>
  </si>
  <si>
    <t>DEVELOPED-MARKETS-DM\Region\NONE\NONE\STANDARD-LARGE-MID-CAP</t>
  </si>
  <si>
    <t>EMERGING-MARKETS-EM\Region\NONE\NONE\IMI-LARGE-MID-SMALL-CAP</t>
  </si>
  <si>
    <t>ALL-COUNTRY-DM-EM\Region\NONE\NONE\STANDARD-LARGE-MID-CAP</t>
  </si>
  <si>
    <t>DEVELOPED-MARKETS-DM\Country\NONE\NONE\STANDARD-LARGE-MID-CAP</t>
  </si>
  <si>
    <t>EMERGING-MARKETS-EM\Region\NONE\NONE\STANDARD-LARGE-MID-CAP</t>
  </si>
  <si>
    <t>DEVELOPED-MARKETS-DM\Country\NONE\NONE\IMI-LARGE-MID-SMALL-CAP</t>
  </si>
  <si>
    <t>EMERGING-MARKETS-EM\Country\NONE\NONE\STANDARD-LARGE-MID-CAP</t>
  </si>
  <si>
    <t>DEVELOPED-MARKETS-DM\Region\NONE\NONE\SMALL-CAP</t>
  </si>
  <si>
    <t>DEVELOPED-MARKETS-DM\Country\NONE\NONE\SMALL-CAP</t>
  </si>
  <si>
    <t>JAPAN-IMI</t>
  </si>
  <si>
    <t>CHINA-A</t>
  </si>
  <si>
    <t>NORTH-AMERICA</t>
  </si>
  <si>
    <t>WORLD-SMALL-CAP</t>
  </si>
  <si>
    <t>PACIFIC-EX-JAPAN</t>
  </si>
  <si>
    <t>EUROPE-SMALL-CAP</t>
  </si>
  <si>
    <t>WORLD-EX-USA</t>
  </si>
  <si>
    <t>EUROPE-EX-UK</t>
  </si>
  <si>
    <t>EMU-SMALL-CAP</t>
  </si>
  <si>
    <t>WORLD-EX-EMU</t>
  </si>
  <si>
    <t>WORLD-EX-EUROPE</t>
  </si>
  <si>
    <t>JAPAN-SMALL-CAP</t>
  </si>
  <si>
    <t>AC-ASIA-EX-JAPAN</t>
  </si>
  <si>
    <t>SOUTH-AFRICA</t>
  </si>
  <si>
    <t>Path</t>
  </si>
  <si>
    <t>File</t>
  </si>
  <si>
    <t>WORLD MOMENTUM</t>
  </si>
  <si>
    <t>DEVELOPED-MARKETS-DM/Region/NONE/MOMENTUM/STANDARD-LARGE-MID-CAP</t>
  </si>
  <si>
    <t>WORLD-MOMENTUM</t>
  </si>
  <si>
    <t>EX-USA MOMENTUM</t>
  </si>
  <si>
    <t>WORLD-EX-USA-MOMENTUM</t>
  </si>
  <si>
    <t>MSCI-WORLD-QUALITY-EU-PAB-INDEX</t>
  </si>
  <si>
    <t>DEVELOPED-MARKETS-DM/Region/NONE/QUALITY/STANDARD-LARGE-MID-CAP</t>
  </si>
  <si>
    <t>WORLD QUALITY</t>
  </si>
  <si>
    <t>WORLD VALUE</t>
  </si>
  <si>
    <t>WORLD-VALUE-WEIGHTED</t>
  </si>
  <si>
    <t>DEVELOPED-MARKETS-DM/Region/NONE/VALUE-WEIGHTED/STANDARD-LARGE-MID-CAP</t>
  </si>
  <si>
    <t>DEVELOPED-MARKETS-DM/Region/GROWTH/NONE/STANDARD-LARGE-MID-CAP</t>
  </si>
  <si>
    <t>WORLD-GROWTH</t>
  </si>
  <si>
    <t>WORLD GROWTH</t>
  </si>
  <si>
    <t>WORLD GROWTH EX USA</t>
  </si>
  <si>
    <t>WORLD-EX-USA-GROWTH</t>
  </si>
  <si>
    <t>DEVELOPED-MARKETS-DM/Region/VALUE/NONE/STANDARD-LARGE-MID-CAP</t>
  </si>
  <si>
    <t>WORLD-VALUE</t>
  </si>
  <si>
    <t>WORLD-EX-USA-HIGH-DIVIDEND-YIELD</t>
  </si>
  <si>
    <t>DEVELOPED-MARKETS-DM/Region/NONE/HIGH-DIVIDEND-YIELD/STANDARD-LARGE-MID-CAP</t>
  </si>
  <si>
    <t>WORLD EX USA HIGH DIVIDEND</t>
  </si>
  <si>
    <t>WORLD-HIGH-DIVIDEND-YIELD</t>
  </si>
  <si>
    <t>WORLD HIGH DIVIDEND</t>
  </si>
  <si>
    <t>WORLD-EX-USA-SMALL-CAP-QUALITY.</t>
  </si>
  <si>
    <t>DEVELOPED-MARKETS-DM/Region/NONE/QUALITY/SMALL-CAP</t>
  </si>
  <si>
    <t>EX-USA SMALL CAP QUALITY</t>
  </si>
  <si>
    <t>FAR-EAST-VALUE</t>
  </si>
  <si>
    <t>FAR EAST VALUE</t>
  </si>
  <si>
    <t>USA-VALUE</t>
  </si>
  <si>
    <t>DEVELOPED-MARKETS-DM/Country/VALUE/NONE/STANDARD-LARGE-MID-CAP</t>
  </si>
  <si>
    <t>USA VALUE</t>
  </si>
  <si>
    <t>JAPAN-QUALITY</t>
  </si>
  <si>
    <t>DEVELOPED-MARKETS-DM/Country/NONE/QUALITY/STANDARD-LARGE-MID-CAP</t>
  </si>
  <si>
    <t>JAPAN QUALITY</t>
  </si>
  <si>
    <t>HONG-KONG-QUALITY</t>
  </si>
  <si>
    <t>HONG-KONG QUALITY</t>
  </si>
  <si>
    <t>CHINA-A-MOMENTUM</t>
  </si>
  <si>
    <t>EMERGING-MARKETS-EM/Country/NONE/MOMENTUM/STANDARD-LARGE-MID-CAP</t>
  </si>
  <si>
    <t>CHINA A MOMENTUM</t>
  </si>
  <si>
    <t>EM-EMERGING-MARKETS-MOMENTUM</t>
  </si>
  <si>
    <t>EMERGING-MARKETS-EM/Region/NONE/MOMENTUM/STANDARD-LARGE-MID-CAP</t>
  </si>
  <si>
    <t>EM-MOMENTUM</t>
  </si>
  <si>
    <t>EM-EMERGING-MARKETS-QUALITY</t>
  </si>
  <si>
    <t>EMERGING-MARKETS-EM/Region/NONE/QUALITY/STANDARD-LARGE-MID-CAP</t>
  </si>
  <si>
    <t>EM-QUALITY</t>
  </si>
  <si>
    <t>EMERGING-MARKETS-EM/Region/NONE/VALUE-WEIGHTED/STANDARD-LARGE-MID-CAP</t>
  </si>
  <si>
    <t>EM-VALUE-WEIGHTED</t>
  </si>
  <si>
    <t>EM-EMERGING-MARKETS-GROWTH</t>
  </si>
  <si>
    <t>EMERGING-MARKETS-EM/Region/GROWTH/NONE/STANDARD-LARGE-MID-CAP</t>
  </si>
  <si>
    <t>EM-GROWTH</t>
  </si>
  <si>
    <t>EM- VALUE WEIGHTED</t>
  </si>
  <si>
    <t>EM-EMERGING-MARKETS-SMALL-CAP</t>
  </si>
  <si>
    <t>EMERGING-MARKETS-EM/Region/NONE/NONE/SMALL-CAP</t>
  </si>
  <si>
    <t>EM-SMALL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</si>
</sst>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889"/>
  <sheetViews>
    <sheetView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8.453125" defaultRowHeight="14.5" x14ac:dyDescent="0.35"/>
  <cols>
    <col min="1" max="1" width="16" bestFit="1" customWidth="1"/>
    <col min="2" max="3" width="9.26953125" bestFit="1" customWidth="1"/>
    <col min="4" max="4" width="10" bestFit="1" customWidth="1"/>
    <col min="5" max="5" width="61.1796875" customWidth="1"/>
    <col min="6" max="6" width="27.1796875" customWidth="1"/>
    <col min="7" max="7" width="9.26953125" customWidth="1"/>
    <col min="8" max="8" width="11.7265625" style="7" customWidth="1"/>
    <col min="9" max="9" width="6.26953125" bestFit="1" customWidth="1"/>
    <col min="10" max="10" width="6.26953125" style="9" customWidth="1"/>
    <col min="11" max="11" width="11.1796875" customWidth="1"/>
    <col min="12" max="12" width="12" bestFit="1" customWidth="1"/>
    <col min="13" max="13" width="8.7265625" customWidth="1"/>
    <col min="14" max="14" width="7.7265625" bestFit="1" customWidth="1"/>
    <col min="15" max="15" width="9.81640625" customWidth="1"/>
    <col min="16" max="16" width="13.1796875" bestFit="1" customWidth="1"/>
    <col min="17" max="17" width="5" bestFit="1" customWidth="1"/>
    <col min="18" max="18" width="21" bestFit="1" customWidth="1"/>
    <col min="19" max="19" width="6" bestFit="1" customWidth="1"/>
    <col min="20" max="20" width="8.26953125" bestFit="1" customWidth="1"/>
    <col min="21" max="21" width="8.54296875" bestFit="1" customWidth="1"/>
    <col min="22" max="22" width="7.7265625" bestFit="1" customWidth="1"/>
    <col min="23" max="23" width="6.7265625" bestFit="1" customWidth="1"/>
    <col min="24" max="24" width="6.81640625" bestFit="1" customWidth="1"/>
    <col min="25" max="26" width="7.7265625" bestFit="1" customWidth="1"/>
    <col min="28" max="28" width="7" bestFit="1" customWidth="1"/>
    <col min="29" max="29" width="8" bestFit="1" customWidth="1"/>
    <col min="30" max="31" width="6.7265625" bestFit="1" customWidth="1"/>
    <col min="32" max="32" width="7" bestFit="1" customWidth="1"/>
    <col min="33" max="33" width="6.7265625" bestFit="1" customWidth="1"/>
    <col min="34" max="34" width="7.7265625" bestFit="1" customWidth="1"/>
    <col min="37" max="37" width="9.453125" bestFit="1" customWidth="1"/>
    <col min="38" max="38" width="8.81640625" bestFit="1" customWidth="1"/>
    <col min="40" max="41" width="11.7265625" bestFit="1" customWidth="1"/>
    <col min="42" max="42" width="7.7265625" bestFit="1" customWidth="1"/>
    <col min="43" max="45" width="10.453125" bestFit="1" customWidth="1"/>
  </cols>
  <sheetData>
    <row r="1" spans="1:45" s="4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4477</v>
      </c>
      <c r="G1" s="3" t="s">
        <v>4523</v>
      </c>
      <c r="H1" s="6" t="s">
        <v>4451</v>
      </c>
      <c r="I1" s="3" t="s">
        <v>4452</v>
      </c>
      <c r="J1" s="8" t="s">
        <v>4453</v>
      </c>
      <c r="K1" s="3" t="s">
        <v>5</v>
      </c>
      <c r="L1" s="3" t="s">
        <v>4454</v>
      </c>
      <c r="M1" s="3" t="s">
        <v>6</v>
      </c>
      <c r="N1" s="3" t="s">
        <v>7</v>
      </c>
      <c r="O1" s="3" t="s">
        <v>4455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4456</v>
      </c>
      <c r="U1" s="3" t="s">
        <v>4457</v>
      </c>
      <c r="V1" s="3" t="s">
        <v>12</v>
      </c>
      <c r="W1" s="3" t="s">
        <v>4458</v>
      </c>
      <c r="X1" s="3" t="s">
        <v>4459</v>
      </c>
      <c r="Y1" s="3" t="s">
        <v>4460</v>
      </c>
      <c r="Z1" s="3" t="s">
        <v>4461</v>
      </c>
      <c r="AA1" s="3" t="s">
        <v>4462</v>
      </c>
      <c r="AB1" s="3" t="s">
        <v>4463</v>
      </c>
      <c r="AC1" s="3" t="s">
        <v>4464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4465</v>
      </c>
      <c r="AI1" s="3" t="s">
        <v>4466</v>
      </c>
      <c r="AJ1" s="3" t="s">
        <v>4467</v>
      </c>
      <c r="AK1" s="3" t="s">
        <v>4468</v>
      </c>
      <c r="AL1" s="3" t="s">
        <v>4469</v>
      </c>
      <c r="AM1" s="3" t="s">
        <v>4470</v>
      </c>
      <c r="AN1" s="3" t="s">
        <v>4471</v>
      </c>
      <c r="AO1" s="3" t="s">
        <v>4472</v>
      </c>
      <c r="AP1" s="3" t="s">
        <v>4473</v>
      </c>
      <c r="AQ1" s="3" t="s">
        <v>4474</v>
      </c>
      <c r="AR1" s="3" t="s">
        <v>4475</v>
      </c>
      <c r="AS1" s="3" t="s">
        <v>4476</v>
      </c>
    </row>
    <row r="2" spans="1:45" x14ac:dyDescent="0.35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tr">
        <f>_xlfn.TEXTBEFORE(_xlfn.TEXTAFTER(E2,"MSCI ")," UCITS")</f>
        <v>WORLD</v>
      </c>
      <c r="G2" t="b">
        <f>COUNTIF(selezionati!A:A,F2)&gt;0</f>
        <v>1</v>
      </c>
      <c r="H2" s="7">
        <v>40081</v>
      </c>
      <c r="I2">
        <v>5645</v>
      </c>
      <c r="J2" s="9">
        <v>15.46575342465753</v>
      </c>
      <c r="K2" t="s">
        <v>22</v>
      </c>
      <c r="L2" t="s">
        <v>23</v>
      </c>
      <c r="M2" t="s">
        <v>24</v>
      </c>
      <c r="N2" t="b">
        <v>0</v>
      </c>
      <c r="O2" t="b">
        <v>1</v>
      </c>
      <c r="P2" t="s">
        <v>25</v>
      </c>
      <c r="Q2">
        <v>0.2</v>
      </c>
      <c r="R2" t="s">
        <v>26</v>
      </c>
      <c r="S2">
        <v>92158</v>
      </c>
      <c r="T2" t="b">
        <v>0</v>
      </c>
      <c r="U2">
        <v>1396</v>
      </c>
      <c r="V2">
        <v>0.55000000000000004</v>
      </c>
      <c r="W2">
        <v>-1.66</v>
      </c>
      <c r="X2">
        <v>-2.89</v>
      </c>
      <c r="Y2">
        <v>-1.45</v>
      </c>
      <c r="Z2">
        <v>13.63</v>
      </c>
      <c r="AA2">
        <v>16.690000000000001</v>
      </c>
      <c r="AB2">
        <v>45.3</v>
      </c>
      <c r="AC2">
        <v>104.46</v>
      </c>
      <c r="AD2">
        <v>26.24</v>
      </c>
      <c r="AE2">
        <v>19.55</v>
      </c>
      <c r="AF2">
        <v>-12.96</v>
      </c>
      <c r="AG2">
        <v>32.1</v>
      </c>
      <c r="AJ2">
        <v>12.73</v>
      </c>
      <c r="AK2">
        <v>15.07</v>
      </c>
      <c r="AL2">
        <v>18.100000000000001</v>
      </c>
      <c r="AM2">
        <v>1.31</v>
      </c>
      <c r="AN2">
        <v>0.88</v>
      </c>
      <c r="AO2">
        <v>0.85</v>
      </c>
      <c r="AP2">
        <v>-33.909999999999997</v>
      </c>
      <c r="AQ2">
        <v>-8.75</v>
      </c>
      <c r="AR2">
        <v>-15.01</v>
      </c>
      <c r="AS2">
        <v>-21.63</v>
      </c>
    </row>
    <row r="3" spans="1:45" x14ac:dyDescent="0.35">
      <c r="A3" s="1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 t="shared" ref="F3:F48" si="0">_xlfn.TEXTBEFORE(_xlfn.TEXTAFTER(E3,"MSCI ")," UCITS")</f>
        <v>EMERGING MARKETS IMI</v>
      </c>
      <c r="G3" t="b">
        <f>COUNTIF(selezionati!A:A,F3)&gt;0</f>
        <v>1</v>
      </c>
      <c r="H3" s="7">
        <v>41789</v>
      </c>
      <c r="I3">
        <v>3937</v>
      </c>
      <c r="J3" s="9">
        <v>10.786301369863009</v>
      </c>
      <c r="K3" t="s">
        <v>22</v>
      </c>
      <c r="L3" t="s">
        <v>23</v>
      </c>
      <c r="M3" t="s">
        <v>24</v>
      </c>
      <c r="N3" t="b">
        <v>0</v>
      </c>
      <c r="O3" t="b">
        <v>1</v>
      </c>
      <c r="P3" t="s">
        <v>25</v>
      </c>
      <c r="Q3">
        <v>0.18</v>
      </c>
      <c r="R3" t="s">
        <v>32</v>
      </c>
      <c r="S3">
        <v>22050</v>
      </c>
      <c r="T3" t="b">
        <v>0</v>
      </c>
      <c r="U3">
        <v>3160</v>
      </c>
      <c r="V3">
        <v>3.5</v>
      </c>
      <c r="W3">
        <v>2.84</v>
      </c>
      <c r="X3">
        <v>0.86</v>
      </c>
      <c r="Y3">
        <v>2.71</v>
      </c>
      <c r="Z3">
        <v>10.73</v>
      </c>
      <c r="AA3">
        <v>15.27</v>
      </c>
      <c r="AB3">
        <v>17.010000000000002</v>
      </c>
      <c r="AC3">
        <v>41.05</v>
      </c>
      <c r="AD3">
        <v>14.04</v>
      </c>
      <c r="AE3">
        <v>7.69</v>
      </c>
      <c r="AF3">
        <v>-14.16</v>
      </c>
      <c r="AG3">
        <v>7.29</v>
      </c>
      <c r="AJ3">
        <v>13.61</v>
      </c>
      <c r="AK3">
        <v>14.11</v>
      </c>
      <c r="AL3">
        <v>16.29</v>
      </c>
      <c r="AM3">
        <v>1.1200000000000001</v>
      </c>
      <c r="AN3">
        <v>0.38</v>
      </c>
      <c r="AO3">
        <v>0.44</v>
      </c>
      <c r="AP3">
        <v>-34.340000000000003</v>
      </c>
      <c r="AQ3">
        <v>-10.36</v>
      </c>
      <c r="AR3">
        <v>-17.53</v>
      </c>
      <c r="AS3">
        <v>-23.61</v>
      </c>
    </row>
    <row r="4" spans="1:45" x14ac:dyDescent="0.35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tr">
        <f t="shared" si="0"/>
        <v>ACWI</v>
      </c>
      <c r="G4" t="b">
        <f>COUNTIF(selezionati!A:A,F4)&gt;0</f>
        <v>1</v>
      </c>
      <c r="H4" s="7">
        <v>40837</v>
      </c>
      <c r="I4">
        <v>4889</v>
      </c>
      <c r="J4" s="9">
        <v>13.394520547945209</v>
      </c>
      <c r="K4" t="s">
        <v>22</v>
      </c>
      <c r="L4" t="s">
        <v>23</v>
      </c>
      <c r="M4" t="s">
        <v>24</v>
      </c>
      <c r="N4" t="b">
        <v>0</v>
      </c>
      <c r="O4" t="b">
        <v>1</v>
      </c>
      <c r="P4" t="s">
        <v>25</v>
      </c>
      <c r="Q4">
        <v>0.2</v>
      </c>
      <c r="R4" t="s">
        <v>26</v>
      </c>
      <c r="S4">
        <v>16835</v>
      </c>
      <c r="T4" t="b">
        <v>0</v>
      </c>
      <c r="U4">
        <v>2329</v>
      </c>
      <c r="V4">
        <v>0.96</v>
      </c>
      <c r="W4">
        <v>-1.21</v>
      </c>
      <c r="X4">
        <v>-2.4700000000000002</v>
      </c>
      <c r="Y4">
        <v>-0.91</v>
      </c>
      <c r="Z4">
        <v>13.39</v>
      </c>
      <c r="AA4">
        <v>16.62</v>
      </c>
      <c r="AB4">
        <v>41.88</v>
      </c>
      <c r="AC4">
        <v>94.63</v>
      </c>
      <c r="AD4">
        <v>24.82</v>
      </c>
      <c r="AE4">
        <v>18.11</v>
      </c>
      <c r="AF4">
        <v>-13.12</v>
      </c>
      <c r="AG4">
        <v>28.6</v>
      </c>
      <c r="AJ4">
        <v>12.13</v>
      </c>
      <c r="AK4">
        <v>14.11</v>
      </c>
      <c r="AL4">
        <v>17.11</v>
      </c>
      <c r="AM4">
        <v>1.37</v>
      </c>
      <c r="AN4">
        <v>0.88</v>
      </c>
      <c r="AO4">
        <v>0.83</v>
      </c>
      <c r="AP4">
        <v>-33.590000000000003</v>
      </c>
      <c r="AQ4">
        <v>-8.7799999999999994</v>
      </c>
      <c r="AR4">
        <v>-14.22</v>
      </c>
      <c r="AS4">
        <v>-21.58</v>
      </c>
    </row>
    <row r="5" spans="1:45" x14ac:dyDescent="0.35">
      <c r="A5" s="1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 t="shared" si="0"/>
        <v>WORLD</v>
      </c>
      <c r="G5" t="b">
        <f>COUNTIF(selezionati!A:A,F5)&gt;0</f>
        <v>1</v>
      </c>
      <c r="H5" s="7">
        <v>41842</v>
      </c>
      <c r="I5">
        <v>3884</v>
      </c>
      <c r="J5" s="9">
        <v>10.641095890410959</v>
      </c>
      <c r="K5" t="s">
        <v>22</v>
      </c>
      <c r="L5" t="s">
        <v>23</v>
      </c>
      <c r="M5" t="s">
        <v>24</v>
      </c>
      <c r="N5" t="b">
        <v>0</v>
      </c>
      <c r="O5" t="b">
        <v>1</v>
      </c>
      <c r="P5" t="s">
        <v>25</v>
      </c>
      <c r="Q5">
        <v>0.19</v>
      </c>
      <c r="R5" t="s">
        <v>26</v>
      </c>
      <c r="S5">
        <v>14138</v>
      </c>
      <c r="T5" t="b">
        <v>0</v>
      </c>
      <c r="U5">
        <v>1454</v>
      </c>
      <c r="V5">
        <v>-4.28</v>
      </c>
      <c r="W5">
        <v>-6.38</v>
      </c>
      <c r="X5">
        <v>-7.56</v>
      </c>
      <c r="Y5">
        <v>-6.19</v>
      </c>
      <c r="Z5">
        <v>8.17</v>
      </c>
      <c r="AA5">
        <v>11.09</v>
      </c>
      <c r="AB5">
        <v>38.29</v>
      </c>
      <c r="AC5">
        <v>94.55</v>
      </c>
      <c r="AD5">
        <v>26.23</v>
      </c>
      <c r="AE5">
        <v>19.61</v>
      </c>
      <c r="AF5">
        <v>-13.03</v>
      </c>
      <c r="AG5">
        <v>32.04</v>
      </c>
      <c r="AJ5">
        <v>13.55</v>
      </c>
      <c r="AK5">
        <v>15.28</v>
      </c>
      <c r="AL5">
        <v>18.18</v>
      </c>
      <c r="AM5">
        <v>0.82</v>
      </c>
      <c r="AN5">
        <v>0.75</v>
      </c>
      <c r="AO5">
        <v>0.78</v>
      </c>
      <c r="AP5">
        <v>-33.83</v>
      </c>
      <c r="AQ5">
        <v>-8.92</v>
      </c>
      <c r="AR5">
        <v>-15.05</v>
      </c>
      <c r="AS5">
        <v>-21.55</v>
      </c>
    </row>
    <row r="6" spans="1:45" x14ac:dyDescent="0.35">
      <c r="A6" s="1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 t="shared" si="0"/>
        <v>WORLD</v>
      </c>
      <c r="G6" t="b">
        <f>COUNTIF(selezionati!A:A,F6)&gt;0</f>
        <v>1</v>
      </c>
      <c r="H6" s="7">
        <v>40520</v>
      </c>
      <c r="I6">
        <v>5206</v>
      </c>
      <c r="J6" s="9">
        <v>14.263013698630139</v>
      </c>
      <c r="K6" t="s">
        <v>22</v>
      </c>
      <c r="L6" t="s">
        <v>23</v>
      </c>
      <c r="M6" t="s">
        <v>24</v>
      </c>
      <c r="N6" t="b">
        <v>0</v>
      </c>
      <c r="O6" t="b">
        <v>1</v>
      </c>
      <c r="P6" t="s">
        <v>48</v>
      </c>
      <c r="Q6">
        <v>0.15</v>
      </c>
      <c r="R6" t="s">
        <v>26</v>
      </c>
      <c r="S6">
        <v>10746</v>
      </c>
      <c r="T6" t="b">
        <v>0</v>
      </c>
      <c r="U6">
        <v>1354</v>
      </c>
      <c r="V6">
        <v>-4.05</v>
      </c>
      <c r="W6">
        <v>-6.19</v>
      </c>
      <c r="X6">
        <v>-7.38</v>
      </c>
      <c r="Y6">
        <v>-5.97</v>
      </c>
      <c r="Z6">
        <v>8.41</v>
      </c>
      <c r="AA6">
        <v>11.28</v>
      </c>
      <c r="AB6">
        <v>38.9</v>
      </c>
      <c r="AC6">
        <v>96.24</v>
      </c>
      <c r="AD6">
        <v>26.22</v>
      </c>
      <c r="AE6">
        <v>19.809999999999999</v>
      </c>
      <c r="AF6">
        <v>-13.03</v>
      </c>
      <c r="AG6">
        <v>32.31</v>
      </c>
      <c r="AH6">
        <v>1.45</v>
      </c>
      <c r="AI6">
        <v>1.6</v>
      </c>
      <c r="AJ6">
        <v>14.43</v>
      </c>
      <c r="AK6">
        <v>15.61</v>
      </c>
      <c r="AL6">
        <v>18.350000000000001</v>
      </c>
      <c r="AM6">
        <v>0.78</v>
      </c>
      <c r="AN6">
        <v>0.74</v>
      </c>
      <c r="AO6">
        <v>0.79</v>
      </c>
      <c r="AP6">
        <v>-33.78</v>
      </c>
      <c r="AQ6">
        <v>-8.7899999999999991</v>
      </c>
      <c r="AR6">
        <v>-15.1</v>
      </c>
      <c r="AS6">
        <v>-21.5</v>
      </c>
    </row>
    <row r="7" spans="1:45" x14ac:dyDescent="0.35">
      <c r="A7" s="1" t="s">
        <v>49</v>
      </c>
      <c r="B7" t="s">
        <v>50</v>
      </c>
      <c r="C7" t="s">
        <v>51</v>
      </c>
      <c r="D7" t="s">
        <v>52</v>
      </c>
      <c r="E7" t="s">
        <v>53</v>
      </c>
      <c r="F7" t="str">
        <f t="shared" si="0"/>
        <v>WORLD</v>
      </c>
      <c r="G7" t="b">
        <f>COUNTIF(selezionati!A:A,F7)&gt;0</f>
        <v>1</v>
      </c>
      <c r="H7" s="7">
        <v>43524</v>
      </c>
      <c r="I7">
        <v>2202</v>
      </c>
      <c r="J7" s="9">
        <v>6.0328767123287674</v>
      </c>
      <c r="K7" t="s">
        <v>22</v>
      </c>
      <c r="L7" t="s">
        <v>23</v>
      </c>
      <c r="M7" t="s">
        <v>24</v>
      </c>
      <c r="N7" t="b">
        <v>0</v>
      </c>
      <c r="O7" t="b">
        <v>1</v>
      </c>
      <c r="P7" t="s">
        <v>25</v>
      </c>
      <c r="Q7">
        <v>0.12</v>
      </c>
      <c r="R7" t="s">
        <v>26</v>
      </c>
      <c r="S7">
        <v>10247</v>
      </c>
      <c r="T7" t="b">
        <v>0</v>
      </c>
      <c r="U7">
        <v>1381</v>
      </c>
      <c r="V7">
        <v>-4.26</v>
      </c>
      <c r="W7">
        <v>-6.39</v>
      </c>
      <c r="X7">
        <v>-7.53</v>
      </c>
      <c r="Y7">
        <v>-6.14</v>
      </c>
      <c r="Z7">
        <v>8.25</v>
      </c>
      <c r="AA7">
        <v>11.24</v>
      </c>
      <c r="AB7">
        <v>38.840000000000003</v>
      </c>
      <c r="AC7">
        <v>95.41</v>
      </c>
      <c r="AD7">
        <v>26.49</v>
      </c>
      <c r="AE7">
        <v>19.600000000000001</v>
      </c>
      <c r="AF7">
        <v>-12.74</v>
      </c>
      <c r="AG7">
        <v>32.090000000000003</v>
      </c>
      <c r="AJ7">
        <v>13.09</v>
      </c>
      <c r="AK7">
        <v>15.18</v>
      </c>
      <c r="AL7">
        <v>18.13</v>
      </c>
      <c r="AM7">
        <v>0.86</v>
      </c>
      <c r="AN7">
        <v>0.76</v>
      </c>
      <c r="AO7">
        <v>0.79</v>
      </c>
      <c r="AP7">
        <v>-33.880000000000003</v>
      </c>
      <c r="AQ7">
        <v>-8.91</v>
      </c>
      <c r="AR7">
        <v>-14.94</v>
      </c>
      <c r="AS7">
        <v>-21.64</v>
      </c>
    </row>
    <row r="8" spans="1:45" hidden="1" x14ac:dyDescent="0.35">
      <c r="A8" s="1" t="s">
        <v>54</v>
      </c>
      <c r="B8" t="s">
        <v>55</v>
      </c>
      <c r="C8" t="s">
        <v>56</v>
      </c>
      <c r="D8" t="s">
        <v>57</v>
      </c>
      <c r="E8" t="s">
        <v>58</v>
      </c>
      <c r="F8" t="str">
        <f t="shared" si="0"/>
        <v>USA ESG ENHANCED</v>
      </c>
      <c r="G8" t="b">
        <f>COUNTIF(selezionati!A:A,F8)&gt;0</f>
        <v>0</v>
      </c>
      <c r="H8" s="2">
        <v>43536</v>
      </c>
      <c r="I8">
        <v>2190</v>
      </c>
      <c r="J8">
        <v>6</v>
      </c>
      <c r="K8" t="s">
        <v>22</v>
      </c>
      <c r="L8" t="s">
        <v>23</v>
      </c>
      <c r="M8" t="s">
        <v>24</v>
      </c>
      <c r="N8" t="b">
        <v>0</v>
      </c>
      <c r="O8" t="b">
        <v>0</v>
      </c>
      <c r="P8" t="s">
        <v>48</v>
      </c>
      <c r="Q8">
        <v>7.0000000000000007E-2</v>
      </c>
      <c r="R8" t="s">
        <v>32</v>
      </c>
      <c r="S8">
        <v>10079</v>
      </c>
      <c r="T8" t="b">
        <v>1</v>
      </c>
      <c r="U8">
        <v>532</v>
      </c>
      <c r="V8">
        <v>-3.09</v>
      </c>
      <c r="W8">
        <v>-3.09</v>
      </c>
      <c r="X8">
        <v>-5.08</v>
      </c>
      <c r="Y8">
        <v>-4.79</v>
      </c>
      <c r="Z8">
        <v>13.06</v>
      </c>
      <c r="AA8">
        <v>16.23</v>
      </c>
      <c r="AB8">
        <v>43.44</v>
      </c>
      <c r="AC8">
        <v>115.38</v>
      </c>
      <c r="AD8">
        <v>31.45</v>
      </c>
      <c r="AE8">
        <v>21.17</v>
      </c>
      <c r="AF8">
        <v>-16.46</v>
      </c>
      <c r="AG8">
        <v>37.47</v>
      </c>
      <c r="AH8">
        <v>1.02</v>
      </c>
      <c r="AI8">
        <v>1.19</v>
      </c>
      <c r="AJ8">
        <v>23.92</v>
      </c>
      <c r="AK8">
        <v>21.42</v>
      </c>
      <c r="AL8">
        <v>23.38</v>
      </c>
      <c r="AM8">
        <v>0.68</v>
      </c>
      <c r="AN8">
        <v>0.6</v>
      </c>
      <c r="AO8">
        <v>0.71</v>
      </c>
      <c r="AP8">
        <v>-33.57</v>
      </c>
      <c r="AQ8">
        <v>-10.96</v>
      </c>
      <c r="AR8">
        <v>-17.07</v>
      </c>
      <c r="AS8">
        <v>-20.83</v>
      </c>
    </row>
    <row r="9" spans="1:45" hidden="1" x14ac:dyDescent="0.35">
      <c r="A9" s="1" t="s">
        <v>59</v>
      </c>
      <c r="B9" t="s">
        <v>60</v>
      </c>
      <c r="C9" t="s">
        <v>61</v>
      </c>
      <c r="D9" t="s">
        <v>62</v>
      </c>
      <c r="E9" t="s">
        <v>63</v>
      </c>
      <c r="F9" t="str">
        <f t="shared" si="0"/>
        <v>USA ESG SCREENED</v>
      </c>
      <c r="G9" t="b">
        <f>COUNTIF(selezionati!A:A,F9)&gt;0</f>
        <v>0</v>
      </c>
      <c r="H9" s="2">
        <v>43392</v>
      </c>
      <c r="I9">
        <v>2334</v>
      </c>
      <c r="J9">
        <v>6.3945205479452056</v>
      </c>
      <c r="K9" t="s">
        <v>22</v>
      </c>
      <c r="L9" t="s">
        <v>23</v>
      </c>
      <c r="M9" t="s">
        <v>24</v>
      </c>
      <c r="N9" t="b">
        <v>0</v>
      </c>
      <c r="O9" t="b">
        <v>0</v>
      </c>
      <c r="P9" t="s">
        <v>25</v>
      </c>
      <c r="Q9">
        <v>7.0000000000000007E-2</v>
      </c>
      <c r="R9" t="s">
        <v>32</v>
      </c>
      <c r="S9">
        <v>10024</v>
      </c>
      <c r="T9" t="b">
        <v>1</v>
      </c>
      <c r="U9">
        <v>535</v>
      </c>
      <c r="V9">
        <v>-2.93</v>
      </c>
      <c r="W9">
        <v>-3.43</v>
      </c>
      <c r="X9">
        <v>-5.7</v>
      </c>
      <c r="Y9">
        <v>-4.74</v>
      </c>
      <c r="Z9">
        <v>14.9</v>
      </c>
      <c r="AA9">
        <v>17.91</v>
      </c>
      <c r="AB9">
        <v>51.55</v>
      </c>
      <c r="AC9">
        <v>131.21</v>
      </c>
      <c r="AD9">
        <v>34.26</v>
      </c>
      <c r="AE9">
        <v>25.22</v>
      </c>
      <c r="AF9">
        <v>-16.059999999999999</v>
      </c>
      <c r="AG9">
        <v>37.92</v>
      </c>
      <c r="AJ9">
        <v>15.6</v>
      </c>
      <c r="AK9">
        <v>18.670000000000002</v>
      </c>
      <c r="AL9">
        <v>22.05</v>
      </c>
      <c r="AM9">
        <v>1.1499999999999999</v>
      </c>
      <c r="AN9">
        <v>0.8</v>
      </c>
      <c r="AO9">
        <v>0.83</v>
      </c>
      <c r="AP9">
        <v>-33.619999999999997</v>
      </c>
      <c r="AQ9">
        <v>-9.8800000000000008</v>
      </c>
      <c r="AR9">
        <v>-17.78</v>
      </c>
      <c r="AS9">
        <v>-20.53</v>
      </c>
    </row>
    <row r="10" spans="1:45" x14ac:dyDescent="0.3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tr">
        <f t="shared" si="0"/>
        <v>EUROPE</v>
      </c>
      <c r="G10" t="b">
        <f>COUNTIF(selezionati!A:A,F10)&gt;0</f>
        <v>1</v>
      </c>
      <c r="H10" s="7">
        <v>40081</v>
      </c>
      <c r="I10">
        <v>5645</v>
      </c>
      <c r="J10" s="9">
        <v>15.46575342465753</v>
      </c>
      <c r="K10" t="s">
        <v>22</v>
      </c>
      <c r="L10" t="s">
        <v>23</v>
      </c>
      <c r="M10" t="s">
        <v>69</v>
      </c>
      <c r="N10" t="b">
        <v>0</v>
      </c>
      <c r="O10" t="b">
        <v>1</v>
      </c>
      <c r="P10" t="s">
        <v>25</v>
      </c>
      <c r="Q10">
        <v>0.12</v>
      </c>
      <c r="R10" t="s">
        <v>26</v>
      </c>
      <c r="S10">
        <v>9897</v>
      </c>
      <c r="T10" t="b">
        <v>0</v>
      </c>
      <c r="U10">
        <v>415</v>
      </c>
      <c r="V10">
        <v>9.44</v>
      </c>
      <c r="W10">
        <v>-0.81</v>
      </c>
      <c r="X10">
        <v>2.0699999999999998</v>
      </c>
      <c r="Y10">
        <v>6.74</v>
      </c>
      <c r="Z10">
        <v>9.9700000000000006</v>
      </c>
      <c r="AA10">
        <v>12.93</v>
      </c>
      <c r="AB10">
        <v>45.07</v>
      </c>
      <c r="AC10">
        <v>72.67</v>
      </c>
      <c r="AD10">
        <v>8.84</v>
      </c>
      <c r="AE10">
        <v>16.149999999999999</v>
      </c>
      <c r="AF10">
        <v>-9.42</v>
      </c>
      <c r="AG10">
        <v>25.7</v>
      </c>
      <c r="AJ10">
        <v>10.59</v>
      </c>
      <c r="AK10">
        <v>12.95</v>
      </c>
      <c r="AL10">
        <v>16.940000000000001</v>
      </c>
      <c r="AM10">
        <v>1.22</v>
      </c>
      <c r="AN10">
        <v>1.02</v>
      </c>
      <c r="AO10">
        <v>0.68</v>
      </c>
      <c r="AP10">
        <v>-35.299999999999997</v>
      </c>
      <c r="AQ10">
        <v>-7.06</v>
      </c>
      <c r="AR10">
        <v>-14.93</v>
      </c>
      <c r="AS10">
        <v>-23.72</v>
      </c>
    </row>
    <row r="11" spans="1:45" x14ac:dyDescent="0.35">
      <c r="A11" s="1" t="s">
        <v>70</v>
      </c>
      <c r="B11" t="s">
        <v>71</v>
      </c>
      <c r="C11" t="s">
        <v>72</v>
      </c>
      <c r="D11" t="s">
        <v>73</v>
      </c>
      <c r="E11" t="s">
        <v>74</v>
      </c>
      <c r="F11" t="str">
        <f t="shared" si="0"/>
        <v>WORLD</v>
      </c>
      <c r="G11" t="b">
        <f>COUNTIF(selezionati!A:A,F11)&gt;0</f>
        <v>1</v>
      </c>
      <c r="H11" s="7">
        <v>45308</v>
      </c>
      <c r="I11">
        <v>418</v>
      </c>
      <c r="J11" s="9">
        <v>1.145205479452055</v>
      </c>
      <c r="K11" t="s">
        <v>22</v>
      </c>
      <c r="L11" t="s">
        <v>23</v>
      </c>
      <c r="M11" t="s">
        <v>24</v>
      </c>
      <c r="N11" t="b">
        <v>0</v>
      </c>
      <c r="O11" t="b">
        <v>1</v>
      </c>
      <c r="P11" t="s">
        <v>25</v>
      </c>
      <c r="Q11">
        <v>0.12</v>
      </c>
      <c r="R11" t="s">
        <v>32</v>
      </c>
      <c r="S11">
        <v>9144</v>
      </c>
      <c r="T11" t="b">
        <v>0</v>
      </c>
      <c r="U11">
        <v>1395</v>
      </c>
      <c r="V11">
        <v>-4.42</v>
      </c>
      <c r="W11">
        <v>-6.84</v>
      </c>
      <c r="X11">
        <v>-8.02</v>
      </c>
      <c r="Y11">
        <v>-6.26</v>
      </c>
      <c r="Z11">
        <v>8.17</v>
      </c>
      <c r="AA11">
        <v>11.03</v>
      </c>
      <c r="AJ11">
        <v>14.15</v>
      </c>
      <c r="AM11">
        <v>0.78</v>
      </c>
      <c r="AP11">
        <v>-9.0399999999999991</v>
      </c>
      <c r="AQ11">
        <v>-9.0399999999999991</v>
      </c>
    </row>
    <row r="12" spans="1:45" x14ac:dyDescent="0.35">
      <c r="A12" s="1" t="s">
        <v>75</v>
      </c>
      <c r="B12" t="s">
        <v>76</v>
      </c>
      <c r="C12" t="s">
        <v>77</v>
      </c>
      <c r="D12" t="s">
        <v>78</v>
      </c>
      <c r="E12" t="s">
        <v>79</v>
      </c>
      <c r="F12" t="str">
        <f t="shared" si="0"/>
        <v>USA</v>
      </c>
      <c r="G12" t="b">
        <f>COUNTIF(selezionati!A:A,F12)&gt;0</f>
        <v>1</v>
      </c>
      <c r="H12" s="7">
        <v>41768</v>
      </c>
      <c r="I12">
        <v>3958</v>
      </c>
      <c r="J12" s="9">
        <v>10.84383561643836</v>
      </c>
      <c r="K12" t="s">
        <v>22</v>
      </c>
      <c r="L12" t="s">
        <v>23</v>
      </c>
      <c r="M12" t="s">
        <v>24</v>
      </c>
      <c r="N12" t="b">
        <v>0</v>
      </c>
      <c r="O12" t="b">
        <v>1</v>
      </c>
      <c r="P12" t="s">
        <v>25</v>
      </c>
      <c r="Q12">
        <v>7.0000000000000007E-2</v>
      </c>
      <c r="R12" t="s">
        <v>32</v>
      </c>
      <c r="S12">
        <v>8373</v>
      </c>
      <c r="T12" t="b">
        <v>0</v>
      </c>
      <c r="U12">
        <v>589</v>
      </c>
      <c r="V12">
        <v>-7.42</v>
      </c>
      <c r="W12">
        <v>-8.1999999999999993</v>
      </c>
      <c r="X12">
        <v>-10.029999999999999</v>
      </c>
      <c r="Y12">
        <v>-9.15</v>
      </c>
      <c r="Z12">
        <v>8.4499999999999993</v>
      </c>
      <c r="AA12">
        <v>11.83</v>
      </c>
      <c r="AB12">
        <v>40.700000000000003</v>
      </c>
      <c r="AC12">
        <v>112.24</v>
      </c>
      <c r="AD12">
        <v>32.67</v>
      </c>
      <c r="AE12">
        <v>22.33</v>
      </c>
      <c r="AF12">
        <v>-14.74</v>
      </c>
      <c r="AG12">
        <v>37.19</v>
      </c>
      <c r="AJ12">
        <v>15.67</v>
      </c>
      <c r="AK12">
        <v>18.309999999999999</v>
      </c>
      <c r="AL12">
        <v>21.72</v>
      </c>
      <c r="AM12">
        <v>0.75</v>
      </c>
      <c r="AN12">
        <v>0.66</v>
      </c>
      <c r="AO12">
        <v>0.75</v>
      </c>
      <c r="AP12">
        <v>-34.06</v>
      </c>
      <c r="AQ12">
        <v>-11.26</v>
      </c>
      <c r="AR12">
        <v>-16.829999999999998</v>
      </c>
      <c r="AS12">
        <v>-21.13</v>
      </c>
    </row>
    <row r="13" spans="1:45" x14ac:dyDescent="0.3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F13" t="str">
        <f t="shared" si="0"/>
        <v>EUROPE</v>
      </c>
      <c r="G13" t="b">
        <f>COUNTIF(selezionati!A:A,F13)&gt;0</f>
        <v>1</v>
      </c>
      <c r="H13" s="7">
        <v>39269</v>
      </c>
      <c r="I13">
        <v>6457</v>
      </c>
      <c r="J13" s="9">
        <v>17.69041095890411</v>
      </c>
      <c r="K13" t="s">
        <v>22</v>
      </c>
      <c r="L13" t="s">
        <v>23</v>
      </c>
      <c r="M13" t="s">
        <v>69</v>
      </c>
      <c r="N13" t="b">
        <v>0</v>
      </c>
      <c r="O13" t="b">
        <v>1</v>
      </c>
      <c r="P13" t="s">
        <v>48</v>
      </c>
      <c r="Q13">
        <v>0.12</v>
      </c>
      <c r="R13" t="s">
        <v>26</v>
      </c>
      <c r="S13">
        <v>8154</v>
      </c>
      <c r="T13" t="b">
        <v>0</v>
      </c>
      <c r="U13">
        <v>415</v>
      </c>
      <c r="V13">
        <v>9.41</v>
      </c>
      <c r="W13">
        <v>-0.84</v>
      </c>
      <c r="X13">
        <v>2.06</v>
      </c>
      <c r="Y13">
        <v>6.7</v>
      </c>
      <c r="Z13">
        <v>9.94</v>
      </c>
      <c r="AA13">
        <v>12.93</v>
      </c>
      <c r="AB13">
        <v>45.1</v>
      </c>
      <c r="AC13">
        <v>72.75</v>
      </c>
      <c r="AD13">
        <v>8.8699999999999992</v>
      </c>
      <c r="AE13">
        <v>16.13</v>
      </c>
      <c r="AF13">
        <v>-9.7100000000000009</v>
      </c>
      <c r="AG13">
        <v>26.11</v>
      </c>
      <c r="AH13">
        <v>2.65</v>
      </c>
      <c r="AI13">
        <v>2.91</v>
      </c>
      <c r="AJ13">
        <v>10.61</v>
      </c>
      <c r="AK13">
        <v>12.95</v>
      </c>
      <c r="AL13">
        <v>16.95</v>
      </c>
      <c r="AM13">
        <v>1.22</v>
      </c>
      <c r="AN13">
        <v>1.02</v>
      </c>
      <c r="AO13">
        <v>0.68</v>
      </c>
      <c r="AP13">
        <v>-58.41</v>
      </c>
      <c r="AQ13">
        <v>-7.06</v>
      </c>
      <c r="AR13">
        <v>-14.89</v>
      </c>
      <c r="AS13">
        <v>-23.69</v>
      </c>
    </row>
    <row r="14" spans="1:45" hidden="1" x14ac:dyDescent="0.3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tr">
        <f t="shared" si="0"/>
        <v>USA ESG</v>
      </c>
      <c r="G14" t="b">
        <f>COUNTIF(selezionati!A:A,F14)&gt;0</f>
        <v>0</v>
      </c>
      <c r="H14" s="2">
        <v>43228</v>
      </c>
      <c r="I14">
        <v>2498</v>
      </c>
      <c r="J14">
        <v>6.8438356164383558</v>
      </c>
      <c r="K14" t="s">
        <v>22</v>
      </c>
      <c r="L14" t="s">
        <v>23</v>
      </c>
      <c r="M14" t="s">
        <v>24</v>
      </c>
      <c r="N14" t="b">
        <v>0</v>
      </c>
      <c r="O14" t="b">
        <v>0</v>
      </c>
      <c r="P14" t="s">
        <v>25</v>
      </c>
      <c r="Q14">
        <v>0.15</v>
      </c>
      <c r="R14" t="s">
        <v>32</v>
      </c>
      <c r="S14">
        <v>7871</v>
      </c>
      <c r="T14" t="b">
        <v>1</v>
      </c>
      <c r="U14">
        <v>268</v>
      </c>
      <c r="V14">
        <v>-9.51</v>
      </c>
      <c r="W14">
        <v>-8.0299999999999994</v>
      </c>
      <c r="X14">
        <v>-10.47</v>
      </c>
      <c r="Y14">
        <v>-11.7</v>
      </c>
      <c r="Z14">
        <v>5.9</v>
      </c>
      <c r="AA14">
        <v>7.61</v>
      </c>
      <c r="AB14">
        <v>40.32</v>
      </c>
      <c r="AC14">
        <v>113.82</v>
      </c>
      <c r="AD14">
        <v>32.64</v>
      </c>
      <c r="AE14">
        <v>25.79</v>
      </c>
      <c r="AF14">
        <v>-16.899999999999999</v>
      </c>
      <c r="AG14">
        <v>43.49</v>
      </c>
      <c r="AJ14">
        <v>17.23</v>
      </c>
      <c r="AK14">
        <v>19.3</v>
      </c>
      <c r="AL14">
        <v>22.52</v>
      </c>
      <c r="AM14">
        <v>0.44</v>
      </c>
      <c r="AN14">
        <v>0.62</v>
      </c>
      <c r="AO14">
        <v>0.73</v>
      </c>
      <c r="AP14">
        <v>-34.04</v>
      </c>
      <c r="AQ14">
        <v>-13.37</v>
      </c>
      <c r="AR14">
        <v>-16.96</v>
      </c>
      <c r="AS14">
        <v>-21.27</v>
      </c>
    </row>
    <row r="15" spans="1:45" hidden="1" x14ac:dyDescent="0.35">
      <c r="A15" s="1" t="s">
        <v>90</v>
      </c>
      <c r="B15" t="s">
        <v>91</v>
      </c>
      <c r="C15" t="s">
        <v>92</v>
      </c>
      <c r="D15" t="s">
        <v>93</v>
      </c>
      <c r="E15" t="s">
        <v>94</v>
      </c>
      <c r="F15" t="str">
        <f t="shared" si="0"/>
        <v>WORLD II</v>
      </c>
      <c r="G15" t="b">
        <f>COUNTIF(selezionati!A:A,F15)&gt;0</f>
        <v>0</v>
      </c>
      <c r="H15" s="2">
        <v>38833</v>
      </c>
      <c r="I15">
        <v>6893</v>
      </c>
      <c r="J15">
        <v>18.88493150684932</v>
      </c>
      <c r="K15" t="s">
        <v>22</v>
      </c>
      <c r="L15" t="s">
        <v>95</v>
      </c>
      <c r="M15" t="s">
        <v>69</v>
      </c>
      <c r="N15" t="b">
        <v>0</v>
      </c>
      <c r="O15" t="b">
        <v>0</v>
      </c>
      <c r="P15" t="s">
        <v>48</v>
      </c>
      <c r="Q15">
        <v>0.3</v>
      </c>
      <c r="R15" t="s">
        <v>96</v>
      </c>
      <c r="S15">
        <v>7571</v>
      </c>
      <c r="T15" t="b">
        <v>0</v>
      </c>
      <c r="V15">
        <v>-4.66</v>
      </c>
      <c r="W15">
        <v>-6.83</v>
      </c>
      <c r="X15">
        <v>-7.91</v>
      </c>
      <c r="Y15">
        <v>-6.41</v>
      </c>
      <c r="Z15">
        <v>8.2899999999999991</v>
      </c>
      <c r="AA15">
        <v>11.37</v>
      </c>
      <c r="AB15">
        <v>38.06</v>
      </c>
      <c r="AC15">
        <v>94.22</v>
      </c>
      <c r="AD15">
        <v>26.66</v>
      </c>
      <c r="AE15">
        <v>19.73</v>
      </c>
      <c r="AF15">
        <v>-12.7</v>
      </c>
      <c r="AG15">
        <v>31.16</v>
      </c>
      <c r="AH15">
        <v>1.7</v>
      </c>
      <c r="AI15">
        <v>1.88</v>
      </c>
      <c r="AJ15">
        <v>12.45</v>
      </c>
      <c r="AK15">
        <v>13.88</v>
      </c>
      <c r="AL15">
        <v>17.78</v>
      </c>
      <c r="AM15">
        <v>0.91</v>
      </c>
      <c r="AN15">
        <v>0.82</v>
      </c>
      <c r="AO15">
        <v>0.8</v>
      </c>
      <c r="AP15">
        <v>-53.26</v>
      </c>
      <c r="AQ15">
        <v>-9.0500000000000007</v>
      </c>
      <c r="AR15">
        <v>-15.1</v>
      </c>
      <c r="AS15">
        <v>-21.57</v>
      </c>
    </row>
    <row r="16" spans="1:45" hidden="1" x14ac:dyDescent="0.35">
      <c r="A16" s="1" t="s">
        <v>97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WORLD SRI</v>
      </c>
      <c r="G16" t="b">
        <f>COUNTIF(selezionati!A:A,F16)&gt;0</f>
        <v>0</v>
      </c>
      <c r="H16" s="2">
        <v>43020</v>
      </c>
      <c r="I16">
        <v>2706</v>
      </c>
      <c r="J16">
        <v>7.4136986301369863</v>
      </c>
      <c r="K16" t="s">
        <v>22</v>
      </c>
      <c r="L16" t="s">
        <v>23</v>
      </c>
      <c r="M16" t="s">
        <v>69</v>
      </c>
      <c r="N16" t="b">
        <v>0</v>
      </c>
      <c r="O16" t="b">
        <v>0</v>
      </c>
      <c r="P16" t="s">
        <v>25</v>
      </c>
      <c r="Q16">
        <v>0.2</v>
      </c>
      <c r="R16" t="s">
        <v>32</v>
      </c>
      <c r="S16">
        <v>7516</v>
      </c>
      <c r="T16" t="b">
        <v>1</v>
      </c>
      <c r="U16">
        <v>400</v>
      </c>
      <c r="V16">
        <v>-1.26</v>
      </c>
      <c r="W16">
        <v>-1.68</v>
      </c>
      <c r="X16">
        <v>-2.74</v>
      </c>
      <c r="Y16">
        <v>-4.5599999999999996</v>
      </c>
      <c r="Z16">
        <v>10.050000000000001</v>
      </c>
      <c r="AA16">
        <v>10.36</v>
      </c>
      <c r="AB16">
        <v>31.98</v>
      </c>
      <c r="AC16">
        <v>89.34</v>
      </c>
      <c r="AD16">
        <v>17.87</v>
      </c>
      <c r="AE16">
        <v>20.6</v>
      </c>
      <c r="AF16">
        <v>-16.420000000000002</v>
      </c>
      <c r="AG16">
        <v>35</v>
      </c>
      <c r="AJ16">
        <v>16</v>
      </c>
      <c r="AK16">
        <v>16.28</v>
      </c>
      <c r="AL16">
        <v>18.190000000000001</v>
      </c>
      <c r="AM16">
        <v>0.65</v>
      </c>
      <c r="AN16">
        <v>0.59</v>
      </c>
      <c r="AO16">
        <v>0.75</v>
      </c>
      <c r="AP16">
        <v>-32.090000000000003</v>
      </c>
      <c r="AQ16">
        <v>-9.23</v>
      </c>
      <c r="AR16">
        <v>-16.39</v>
      </c>
      <c r="AS16">
        <v>-20.68</v>
      </c>
    </row>
    <row r="17" spans="1:45" hidden="1" x14ac:dyDescent="0.35">
      <c r="A17" s="1" t="s">
        <v>102</v>
      </c>
      <c r="B17" t="s">
        <v>103</v>
      </c>
      <c r="C17" t="s">
        <v>104</v>
      </c>
      <c r="D17" t="s">
        <v>105</v>
      </c>
      <c r="E17" t="s">
        <v>106</v>
      </c>
      <c r="F17" t="str">
        <f t="shared" si="0"/>
        <v>USA ESG ENHANCED</v>
      </c>
      <c r="G17" t="b">
        <f>COUNTIF(selezionati!A:A,F17)&gt;0</f>
        <v>0</v>
      </c>
      <c r="H17" s="2">
        <v>43571</v>
      </c>
      <c r="I17">
        <v>2155</v>
      </c>
      <c r="J17">
        <v>5.904109589041096</v>
      </c>
      <c r="K17" t="s">
        <v>22</v>
      </c>
      <c r="L17" t="s">
        <v>23</v>
      </c>
      <c r="M17" t="s">
        <v>24</v>
      </c>
      <c r="N17" t="b">
        <v>0</v>
      </c>
      <c r="O17" t="b">
        <v>0</v>
      </c>
      <c r="P17" t="s">
        <v>25</v>
      </c>
      <c r="Q17">
        <v>7.0000000000000007E-2</v>
      </c>
      <c r="R17" t="s">
        <v>32</v>
      </c>
      <c r="S17">
        <v>7361</v>
      </c>
      <c r="T17" t="b">
        <v>1</v>
      </c>
      <c r="U17">
        <v>532</v>
      </c>
      <c r="V17">
        <v>-3.01</v>
      </c>
      <c r="W17">
        <v>-3.01</v>
      </c>
      <c r="X17">
        <v>-4.95</v>
      </c>
      <c r="Y17">
        <v>-4.7699999999999996</v>
      </c>
      <c r="Z17">
        <v>13.14</v>
      </c>
      <c r="AA17">
        <v>16.3</v>
      </c>
      <c r="AB17">
        <v>43.53</v>
      </c>
      <c r="AC17">
        <v>115.77</v>
      </c>
      <c r="AD17">
        <v>31.38</v>
      </c>
      <c r="AE17">
        <v>21.36</v>
      </c>
      <c r="AF17">
        <v>-16.649999999999999</v>
      </c>
      <c r="AG17">
        <v>37.409999999999997</v>
      </c>
      <c r="AJ17">
        <v>14.98</v>
      </c>
      <c r="AK17">
        <v>18.3</v>
      </c>
      <c r="AL17">
        <v>21.7</v>
      </c>
      <c r="AM17">
        <v>1.0900000000000001</v>
      </c>
      <c r="AN17">
        <v>0.7</v>
      </c>
      <c r="AO17">
        <v>0.77</v>
      </c>
      <c r="AP17">
        <v>-33.630000000000003</v>
      </c>
      <c r="AQ17">
        <v>-9.0500000000000007</v>
      </c>
      <c r="AR17">
        <v>-17.170000000000002</v>
      </c>
      <c r="AS17">
        <v>-20.73</v>
      </c>
    </row>
    <row r="18" spans="1:45" x14ac:dyDescent="0.35">
      <c r="A18" s="1" t="s">
        <v>107</v>
      </c>
      <c r="B18" t="s">
        <v>108</v>
      </c>
      <c r="C18" t="s">
        <v>109</v>
      </c>
      <c r="D18" t="s">
        <v>110</v>
      </c>
      <c r="E18" t="s">
        <v>111</v>
      </c>
      <c r="F18" t="str">
        <f t="shared" si="0"/>
        <v>WORLD</v>
      </c>
      <c r="G18" t="b">
        <f>COUNTIF(selezionati!A:A,F18)&gt;0</f>
        <v>1</v>
      </c>
      <c r="H18" s="7">
        <v>38653</v>
      </c>
      <c r="I18">
        <v>7073</v>
      </c>
      <c r="J18" s="9">
        <v>19.37808219178082</v>
      </c>
      <c r="K18" t="s">
        <v>22</v>
      </c>
      <c r="L18" t="s">
        <v>23</v>
      </c>
      <c r="M18" t="s">
        <v>24</v>
      </c>
      <c r="N18" t="b">
        <v>0</v>
      </c>
      <c r="O18" t="b">
        <v>1</v>
      </c>
      <c r="P18" t="s">
        <v>48</v>
      </c>
      <c r="Q18">
        <v>0.5</v>
      </c>
      <c r="R18" t="s">
        <v>26</v>
      </c>
      <c r="S18">
        <v>7236</v>
      </c>
      <c r="T18" t="b">
        <v>0</v>
      </c>
      <c r="U18">
        <v>1394</v>
      </c>
      <c r="V18">
        <v>0.49</v>
      </c>
      <c r="W18">
        <v>-1.67</v>
      </c>
      <c r="X18">
        <v>-2.92</v>
      </c>
      <c r="Y18">
        <v>-1.52</v>
      </c>
      <c r="Z18">
        <v>13.51</v>
      </c>
      <c r="AA18">
        <v>16.399999999999999</v>
      </c>
      <c r="AB18">
        <v>44.14</v>
      </c>
      <c r="AC18">
        <v>101.63</v>
      </c>
      <c r="AD18">
        <v>25.93</v>
      </c>
      <c r="AE18">
        <v>19.239999999999998</v>
      </c>
      <c r="AF18">
        <v>-13.24</v>
      </c>
      <c r="AG18">
        <v>31.63</v>
      </c>
      <c r="AH18">
        <v>1.04</v>
      </c>
      <c r="AI18">
        <v>1.21</v>
      </c>
      <c r="AJ18">
        <v>12.78</v>
      </c>
      <c r="AK18">
        <v>15.08</v>
      </c>
      <c r="AL18">
        <v>18.079999999999998</v>
      </c>
      <c r="AM18">
        <v>1.28</v>
      </c>
      <c r="AN18">
        <v>0.86</v>
      </c>
      <c r="AO18">
        <v>0.83</v>
      </c>
      <c r="AP18">
        <v>-52.75</v>
      </c>
      <c r="AQ18">
        <v>-8.77</v>
      </c>
      <c r="AR18">
        <v>-15.06</v>
      </c>
      <c r="AS18">
        <v>-21.53</v>
      </c>
    </row>
    <row r="19" spans="1:45" hidden="1" x14ac:dyDescent="0.35">
      <c r="A19" s="1" t="s">
        <v>112</v>
      </c>
      <c r="B19" t="s">
        <v>113</v>
      </c>
      <c r="C19" t="s">
        <v>114</v>
      </c>
      <c r="D19" t="s">
        <v>115</v>
      </c>
      <c r="E19" t="s">
        <v>116</v>
      </c>
      <c r="F19" t="str">
        <f t="shared" si="0"/>
        <v>WORLD ESG</v>
      </c>
      <c r="G19" t="b">
        <f>COUNTIF(selezionati!A:A,F19)&gt;0</f>
        <v>0</v>
      </c>
      <c r="H19" s="2">
        <v>43214</v>
      </c>
      <c r="I19">
        <v>2512</v>
      </c>
      <c r="J19">
        <v>6.882191780821918</v>
      </c>
      <c r="K19" t="s">
        <v>22</v>
      </c>
      <c r="L19" t="s">
        <v>23</v>
      </c>
      <c r="M19" t="s">
        <v>24</v>
      </c>
      <c r="N19" t="b">
        <v>0</v>
      </c>
      <c r="O19" t="b">
        <v>0</v>
      </c>
      <c r="P19" t="s">
        <v>25</v>
      </c>
      <c r="Q19">
        <v>0.2</v>
      </c>
      <c r="R19" t="s">
        <v>32</v>
      </c>
      <c r="S19">
        <v>6552</v>
      </c>
      <c r="T19" t="b">
        <v>1</v>
      </c>
      <c r="U19">
        <v>654</v>
      </c>
      <c r="V19">
        <v>-6.81</v>
      </c>
      <c r="W19">
        <v>-6.63</v>
      </c>
      <c r="X19">
        <v>-8.5</v>
      </c>
      <c r="Y19">
        <v>-9.25</v>
      </c>
      <c r="Z19">
        <v>5.59</v>
      </c>
      <c r="AA19">
        <v>7.85</v>
      </c>
      <c r="AB19">
        <v>37.28</v>
      </c>
      <c r="AC19">
        <v>92.83</v>
      </c>
      <c r="AD19">
        <v>27.36</v>
      </c>
      <c r="AE19">
        <v>22.34</v>
      </c>
      <c r="AF19">
        <v>-16.05</v>
      </c>
      <c r="AG19">
        <v>36.04</v>
      </c>
      <c r="AJ19">
        <v>14.97</v>
      </c>
      <c r="AK19">
        <v>16.2</v>
      </c>
      <c r="AL19">
        <v>18.78</v>
      </c>
      <c r="AM19">
        <v>0.52</v>
      </c>
      <c r="AN19">
        <v>0.69</v>
      </c>
      <c r="AO19">
        <v>0.75</v>
      </c>
      <c r="AP19">
        <v>-33.630000000000003</v>
      </c>
      <c r="AQ19">
        <v>-10.41</v>
      </c>
      <c r="AR19">
        <v>-15.44</v>
      </c>
      <c r="AS19">
        <v>-21.5</v>
      </c>
    </row>
    <row r="20" spans="1:45" x14ac:dyDescent="0.35">
      <c r="A20" s="1" t="s">
        <v>117</v>
      </c>
      <c r="B20" t="s">
        <v>118</v>
      </c>
      <c r="C20" t="s">
        <v>119</v>
      </c>
      <c r="D20" t="s">
        <v>120</v>
      </c>
      <c r="E20" t="s">
        <v>121</v>
      </c>
      <c r="F20" t="str">
        <f t="shared" si="0"/>
        <v>WORLD</v>
      </c>
      <c r="G20" t="b">
        <f>COUNTIF(selezionati!A:A,F20)&gt;0</f>
        <v>1</v>
      </c>
      <c r="H20" s="7">
        <v>39905</v>
      </c>
      <c r="I20">
        <v>5821</v>
      </c>
      <c r="J20" s="9">
        <v>15.947945205479449</v>
      </c>
      <c r="K20" t="s">
        <v>22</v>
      </c>
      <c r="L20" t="s">
        <v>23</v>
      </c>
      <c r="M20" t="s">
        <v>24</v>
      </c>
      <c r="N20" t="b">
        <v>0</v>
      </c>
      <c r="O20" t="b">
        <v>0</v>
      </c>
      <c r="P20" t="s">
        <v>25</v>
      </c>
      <c r="Q20">
        <v>0.19</v>
      </c>
      <c r="R20" t="s">
        <v>96</v>
      </c>
      <c r="S20">
        <v>5866</v>
      </c>
      <c r="T20" t="b">
        <v>0</v>
      </c>
      <c r="V20">
        <v>-4.3600000000000003</v>
      </c>
      <c r="W20">
        <v>-6.47</v>
      </c>
      <c r="X20">
        <v>-7.64</v>
      </c>
      <c r="Y20">
        <v>-6.25</v>
      </c>
      <c r="Z20">
        <v>8.1300000000000008</v>
      </c>
      <c r="AA20">
        <v>11.04</v>
      </c>
      <c r="AB20">
        <v>38.44</v>
      </c>
      <c r="AC20">
        <v>95.03</v>
      </c>
      <c r="AD20">
        <v>26.32</v>
      </c>
      <c r="AE20">
        <v>19.66</v>
      </c>
      <c r="AF20">
        <v>-12.96</v>
      </c>
      <c r="AG20">
        <v>32.119999999999997</v>
      </c>
      <c r="AJ20">
        <v>13.56</v>
      </c>
      <c r="AK20">
        <v>15.33</v>
      </c>
      <c r="AL20">
        <v>18.260000000000002</v>
      </c>
      <c r="AM20">
        <v>0.81</v>
      </c>
      <c r="AN20">
        <v>0.75</v>
      </c>
      <c r="AO20">
        <v>0.78</v>
      </c>
      <c r="AP20">
        <v>-33.86</v>
      </c>
      <c r="AQ20">
        <v>-9</v>
      </c>
      <c r="AR20">
        <v>-15.03</v>
      </c>
      <c r="AS20">
        <v>-21.57</v>
      </c>
    </row>
    <row r="21" spans="1:45" x14ac:dyDescent="0.35">
      <c r="A21" s="1" t="s">
        <v>122</v>
      </c>
      <c r="B21" t="s">
        <v>123</v>
      </c>
      <c r="C21" t="s">
        <v>124</v>
      </c>
      <c r="D21" t="s">
        <v>125</v>
      </c>
      <c r="E21" t="s">
        <v>126</v>
      </c>
      <c r="F21" t="str">
        <f t="shared" si="0"/>
        <v>EMERGING MARKETS</v>
      </c>
      <c r="G21" t="b">
        <f>COUNTIF(selezionati!A:A,F21)&gt;0</f>
        <v>1</v>
      </c>
      <c r="H21" s="7">
        <v>42907</v>
      </c>
      <c r="I21">
        <v>2819</v>
      </c>
      <c r="J21" s="9">
        <v>7.7232876712328764</v>
      </c>
      <c r="K21" t="s">
        <v>22</v>
      </c>
      <c r="L21" t="s">
        <v>23</v>
      </c>
      <c r="M21" t="s">
        <v>24</v>
      </c>
      <c r="N21" t="b">
        <v>0</v>
      </c>
      <c r="O21" t="b">
        <v>1</v>
      </c>
      <c r="P21" t="s">
        <v>25</v>
      </c>
      <c r="Q21">
        <v>0.18</v>
      </c>
      <c r="R21" t="s">
        <v>26</v>
      </c>
      <c r="S21">
        <v>5727</v>
      </c>
      <c r="T21" t="b">
        <v>0</v>
      </c>
      <c r="U21">
        <v>1271</v>
      </c>
      <c r="V21">
        <v>0.13</v>
      </c>
      <c r="W21">
        <v>-1.57</v>
      </c>
      <c r="X21">
        <v>-3.08</v>
      </c>
      <c r="Y21">
        <v>-0.62</v>
      </c>
      <c r="Z21">
        <v>7.43</v>
      </c>
      <c r="AA21">
        <v>11.97</v>
      </c>
      <c r="AB21">
        <v>11.01</v>
      </c>
      <c r="AC21">
        <v>29.74</v>
      </c>
      <c r="AD21">
        <v>14.36</v>
      </c>
      <c r="AE21">
        <v>5.75</v>
      </c>
      <c r="AF21">
        <v>-15.28</v>
      </c>
      <c r="AG21">
        <v>5.39</v>
      </c>
      <c r="AJ21">
        <v>14.61</v>
      </c>
      <c r="AK21">
        <v>14.76</v>
      </c>
      <c r="AL21">
        <v>16.64</v>
      </c>
      <c r="AM21">
        <v>0.82</v>
      </c>
      <c r="AN21">
        <v>0.24</v>
      </c>
      <c r="AO21">
        <v>0.32</v>
      </c>
      <c r="AP21">
        <v>-31.87</v>
      </c>
      <c r="AQ21">
        <v>-10.42</v>
      </c>
      <c r="AR21">
        <v>-17.82</v>
      </c>
      <c r="AS21">
        <v>-25.98</v>
      </c>
    </row>
    <row r="22" spans="1:45" x14ac:dyDescent="0.35">
      <c r="A22" s="1" t="s">
        <v>127</v>
      </c>
      <c r="B22" t="s">
        <v>128</v>
      </c>
      <c r="C22" t="s">
        <v>129</v>
      </c>
      <c r="D22" t="s">
        <v>130</v>
      </c>
      <c r="E22" t="s">
        <v>131</v>
      </c>
      <c r="F22" t="str">
        <f t="shared" si="0"/>
        <v>JAPAN IMI</v>
      </c>
      <c r="G22" t="b">
        <f>COUNTIF(selezionati!A:A,F22)&gt;0</f>
        <v>1</v>
      </c>
      <c r="H22" s="7">
        <v>40081</v>
      </c>
      <c r="I22">
        <v>5645</v>
      </c>
      <c r="J22" s="9">
        <v>15.46575342465753</v>
      </c>
      <c r="K22" t="s">
        <v>22</v>
      </c>
      <c r="L22" t="s">
        <v>23</v>
      </c>
      <c r="M22" t="s">
        <v>24</v>
      </c>
      <c r="N22" t="b">
        <v>0</v>
      </c>
      <c r="O22" t="b">
        <v>1</v>
      </c>
      <c r="P22" t="s">
        <v>25</v>
      </c>
      <c r="Q22">
        <v>0.12</v>
      </c>
      <c r="R22" t="s">
        <v>26</v>
      </c>
      <c r="S22">
        <v>5471</v>
      </c>
      <c r="T22" t="b">
        <v>0</v>
      </c>
      <c r="U22">
        <v>1018</v>
      </c>
      <c r="V22">
        <v>2.89</v>
      </c>
      <c r="W22">
        <v>2.99</v>
      </c>
      <c r="X22">
        <v>0.76</v>
      </c>
      <c r="Y22">
        <v>2.2200000000000002</v>
      </c>
      <c r="Z22">
        <v>7.78</v>
      </c>
      <c r="AA22">
        <v>6.16</v>
      </c>
      <c r="AB22">
        <v>29.54</v>
      </c>
      <c r="AC22">
        <v>55</v>
      </c>
      <c r="AD22">
        <v>14.31</v>
      </c>
      <c r="AE22">
        <v>14.73</v>
      </c>
      <c r="AF22">
        <v>-10.97</v>
      </c>
      <c r="AG22">
        <v>9.7899999999999991</v>
      </c>
      <c r="AJ22">
        <v>23.72</v>
      </c>
      <c r="AK22">
        <v>19.54</v>
      </c>
      <c r="AL22">
        <v>19.61</v>
      </c>
      <c r="AM22">
        <v>0.26</v>
      </c>
      <c r="AN22">
        <v>0.46</v>
      </c>
      <c r="AO22">
        <v>0.47</v>
      </c>
      <c r="AP22">
        <v>-27.36</v>
      </c>
      <c r="AQ22">
        <v>-16.75</v>
      </c>
      <c r="AR22">
        <v>-16.75</v>
      </c>
      <c r="AS22">
        <v>-20.46</v>
      </c>
    </row>
    <row r="23" spans="1:45" hidden="1" x14ac:dyDescent="0.35">
      <c r="A23" s="1" t="s">
        <v>132</v>
      </c>
      <c r="B23" t="s">
        <v>133</v>
      </c>
      <c r="C23" t="s">
        <v>134</v>
      </c>
      <c r="D23" t="s">
        <v>135</v>
      </c>
      <c r="E23" t="s">
        <v>136</v>
      </c>
      <c r="F23" t="str">
        <f t="shared" si="0"/>
        <v>WORLD III</v>
      </c>
      <c r="G23" t="b">
        <f>COUNTIF(selezionati!A:A,F23)&gt;0</f>
        <v>0</v>
      </c>
      <c r="H23" s="2">
        <v>39779</v>
      </c>
      <c r="I23">
        <v>5947</v>
      </c>
      <c r="J23">
        <v>16.293150684931511</v>
      </c>
      <c r="K23" t="s">
        <v>22</v>
      </c>
      <c r="L23" t="s">
        <v>137</v>
      </c>
      <c r="M23" t="s">
        <v>24</v>
      </c>
      <c r="N23" t="b">
        <v>0</v>
      </c>
      <c r="O23" t="b">
        <v>0</v>
      </c>
      <c r="P23" t="s">
        <v>48</v>
      </c>
      <c r="Q23">
        <v>0.2</v>
      </c>
      <c r="R23" t="s">
        <v>96</v>
      </c>
      <c r="S23">
        <v>5039</v>
      </c>
      <c r="T23" t="b">
        <v>0</v>
      </c>
      <c r="V23">
        <v>-4.37</v>
      </c>
      <c r="W23">
        <v>-6.48</v>
      </c>
      <c r="X23">
        <v>-7.65</v>
      </c>
      <c r="Y23">
        <v>-6.26</v>
      </c>
      <c r="Z23">
        <v>8.11</v>
      </c>
      <c r="AA23">
        <v>11.06</v>
      </c>
      <c r="AB23">
        <v>38.369999999999997</v>
      </c>
      <c r="AC23">
        <v>95.03</v>
      </c>
      <c r="AD23">
        <v>26.38</v>
      </c>
      <c r="AE23">
        <v>19.670000000000002</v>
      </c>
      <c r="AF23">
        <v>-13.11</v>
      </c>
      <c r="AG23">
        <v>32.58</v>
      </c>
      <c r="AH23">
        <v>1.81</v>
      </c>
      <c r="AI23">
        <v>1.99</v>
      </c>
      <c r="AJ23">
        <v>14.04</v>
      </c>
      <c r="AK23">
        <v>15.53</v>
      </c>
      <c r="AL23">
        <v>18.71</v>
      </c>
      <c r="AM23">
        <v>0.79</v>
      </c>
      <c r="AN23">
        <v>0.74</v>
      </c>
      <c r="AO23">
        <v>0.76</v>
      </c>
      <c r="AP23">
        <v>-37.75</v>
      </c>
      <c r="AQ23">
        <v>-8.9499999999999993</v>
      </c>
      <c r="AR23">
        <v>-15.08</v>
      </c>
      <c r="AS23">
        <v>-21.56</v>
      </c>
    </row>
    <row r="24" spans="1:45" x14ac:dyDescent="0.35">
      <c r="A24" s="1" t="s">
        <v>138</v>
      </c>
      <c r="B24" t="s">
        <v>139</v>
      </c>
      <c r="C24" t="s">
        <v>140</v>
      </c>
      <c r="D24" t="s">
        <v>141</v>
      </c>
      <c r="E24" t="s">
        <v>142</v>
      </c>
      <c r="F24" t="str">
        <f t="shared" si="0"/>
        <v>USA</v>
      </c>
      <c r="G24" t="b">
        <f>COUNTIF(selezionati!A:A,F24)&gt;0</f>
        <v>1</v>
      </c>
      <c r="H24" s="7">
        <v>39903</v>
      </c>
      <c r="I24">
        <v>5823</v>
      </c>
      <c r="J24" s="9">
        <v>15.953424657534249</v>
      </c>
      <c r="K24" t="s">
        <v>22</v>
      </c>
      <c r="L24" t="s">
        <v>23</v>
      </c>
      <c r="M24" t="s">
        <v>24</v>
      </c>
      <c r="N24" t="b">
        <v>0</v>
      </c>
      <c r="O24" t="b">
        <v>0</v>
      </c>
      <c r="P24" t="s">
        <v>25</v>
      </c>
      <c r="Q24">
        <v>0.05</v>
      </c>
      <c r="R24" t="s">
        <v>96</v>
      </c>
      <c r="S24">
        <v>5011</v>
      </c>
      <c r="T24" t="b">
        <v>0</v>
      </c>
      <c r="V24">
        <v>-7.38</v>
      </c>
      <c r="W24">
        <v>-8.19</v>
      </c>
      <c r="X24">
        <v>-10.01</v>
      </c>
      <c r="Y24">
        <v>-9.11</v>
      </c>
      <c r="Z24">
        <v>8.5399999999999991</v>
      </c>
      <c r="AA24">
        <v>12.02</v>
      </c>
      <c r="AB24">
        <v>41.49</v>
      </c>
      <c r="AC24">
        <v>114.39</v>
      </c>
      <c r="AD24">
        <v>32.89</v>
      </c>
      <c r="AE24">
        <v>22.54</v>
      </c>
      <c r="AF24">
        <v>-14.56</v>
      </c>
      <c r="AG24">
        <v>37.450000000000003</v>
      </c>
      <c r="AJ24">
        <v>15.65</v>
      </c>
      <c r="AK24">
        <v>18.36</v>
      </c>
      <c r="AL24">
        <v>21.78</v>
      </c>
      <c r="AM24">
        <v>0.77</v>
      </c>
      <c r="AN24">
        <v>0.67</v>
      </c>
      <c r="AO24">
        <v>0.76</v>
      </c>
      <c r="AP24">
        <v>-34.03</v>
      </c>
      <c r="AQ24">
        <v>-11.24</v>
      </c>
      <c r="AR24">
        <v>-16.79</v>
      </c>
      <c r="AS24">
        <v>-21.1</v>
      </c>
    </row>
    <row r="25" spans="1:45" x14ac:dyDescent="0.35">
      <c r="A25" s="1" t="s">
        <v>143</v>
      </c>
      <c r="B25" t="s">
        <v>144</v>
      </c>
      <c r="C25" t="s">
        <v>145</v>
      </c>
      <c r="D25" t="s">
        <v>146</v>
      </c>
      <c r="E25" t="s">
        <v>147</v>
      </c>
      <c r="F25" t="str">
        <f t="shared" si="0"/>
        <v>EUROPE</v>
      </c>
      <c r="G25" t="b">
        <f>COUNTIF(selezionati!A:A,F25)&gt;0</f>
        <v>1</v>
      </c>
      <c r="H25" s="7">
        <v>39092</v>
      </c>
      <c r="I25">
        <v>6634</v>
      </c>
      <c r="J25" s="9">
        <v>18.17534246575342</v>
      </c>
      <c r="K25" t="s">
        <v>22</v>
      </c>
      <c r="L25" t="s">
        <v>137</v>
      </c>
      <c r="M25" t="s">
        <v>24</v>
      </c>
      <c r="N25" t="b">
        <v>0</v>
      </c>
      <c r="O25" t="b">
        <v>1</v>
      </c>
      <c r="P25" t="s">
        <v>25</v>
      </c>
      <c r="Q25">
        <v>0.12</v>
      </c>
      <c r="R25" t="s">
        <v>32</v>
      </c>
      <c r="S25">
        <v>4783</v>
      </c>
      <c r="T25" t="b">
        <v>0</v>
      </c>
      <c r="U25">
        <v>412</v>
      </c>
      <c r="V25">
        <v>10.029999999999999</v>
      </c>
      <c r="W25">
        <v>-0.19</v>
      </c>
      <c r="X25">
        <v>2.62</v>
      </c>
      <c r="Y25">
        <v>7.14</v>
      </c>
      <c r="Z25">
        <v>10.029999999999999</v>
      </c>
      <c r="AA25">
        <v>12.77</v>
      </c>
      <c r="AB25">
        <v>45.56</v>
      </c>
      <c r="AC25">
        <v>73.19</v>
      </c>
      <c r="AD25">
        <v>8.52</v>
      </c>
      <c r="AE25">
        <v>16</v>
      </c>
      <c r="AF25">
        <v>-9.59</v>
      </c>
      <c r="AG25">
        <v>26.3</v>
      </c>
      <c r="AJ25">
        <v>12.83</v>
      </c>
      <c r="AK25">
        <v>15.38</v>
      </c>
      <c r="AL25">
        <v>18.61</v>
      </c>
      <c r="AM25">
        <v>1</v>
      </c>
      <c r="AN25">
        <v>0.87</v>
      </c>
      <c r="AO25">
        <v>0.62</v>
      </c>
      <c r="AP25">
        <v>-58.37</v>
      </c>
      <c r="AQ25">
        <v>-7.38</v>
      </c>
      <c r="AR25">
        <v>-14.43</v>
      </c>
      <c r="AS25">
        <v>-24.21</v>
      </c>
    </row>
    <row r="26" spans="1:45" hidden="1" x14ac:dyDescent="0.35">
      <c r="A26" s="1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 t="shared" si="0"/>
        <v>EM</v>
      </c>
      <c r="G26" t="b">
        <f>COUNTIF(selezionati!A:A,F26)&gt;0</f>
        <v>0</v>
      </c>
      <c r="H26" s="7">
        <v>38674</v>
      </c>
      <c r="I26">
        <v>7052</v>
      </c>
      <c r="J26" s="9">
        <v>19.32054794520548</v>
      </c>
      <c r="K26" t="s">
        <v>22</v>
      </c>
      <c r="L26" t="s">
        <v>23</v>
      </c>
      <c r="M26" t="s">
        <v>24</v>
      </c>
      <c r="N26" t="b">
        <v>0</v>
      </c>
      <c r="O26" t="b">
        <v>1</v>
      </c>
      <c r="P26" t="s">
        <v>48</v>
      </c>
      <c r="Q26">
        <v>0.18</v>
      </c>
      <c r="R26" t="s">
        <v>32</v>
      </c>
      <c r="S26">
        <v>4747</v>
      </c>
      <c r="T26" t="b">
        <v>0</v>
      </c>
      <c r="U26">
        <v>1236</v>
      </c>
      <c r="V26">
        <v>4.67</v>
      </c>
      <c r="W26">
        <v>2.88</v>
      </c>
      <c r="X26">
        <v>1.32</v>
      </c>
      <c r="Y26">
        <v>3.91</v>
      </c>
      <c r="Z26">
        <v>12.45</v>
      </c>
      <c r="AA26">
        <v>17.14</v>
      </c>
      <c r="AB26">
        <v>16.239999999999998</v>
      </c>
      <c r="AC26">
        <v>36.28</v>
      </c>
      <c r="AD26">
        <v>14.43</v>
      </c>
      <c r="AE26">
        <v>5.84</v>
      </c>
      <c r="AF26">
        <v>-13.82</v>
      </c>
      <c r="AG26">
        <v>3.82</v>
      </c>
      <c r="AH26">
        <v>2.0699999999999998</v>
      </c>
      <c r="AI26">
        <v>2.36</v>
      </c>
      <c r="AJ26">
        <v>14.11</v>
      </c>
      <c r="AK26">
        <v>14.74</v>
      </c>
      <c r="AL26">
        <v>16.739999999999998</v>
      </c>
      <c r="AM26">
        <v>1.21</v>
      </c>
      <c r="AN26">
        <v>0.35</v>
      </c>
      <c r="AO26">
        <v>0.38</v>
      </c>
      <c r="AP26">
        <v>-59.08</v>
      </c>
      <c r="AQ26">
        <v>-10.41</v>
      </c>
      <c r="AR26">
        <v>-17.91</v>
      </c>
      <c r="AS26">
        <v>-26.39</v>
      </c>
    </row>
    <row r="27" spans="1:45" x14ac:dyDescent="0.35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 t="shared" si="0"/>
        <v>INDIA</v>
      </c>
      <c r="G27" t="b">
        <f>COUNTIF(selezionati!A:A,F27)&gt;0</f>
        <v>1</v>
      </c>
      <c r="H27" s="7">
        <v>43244</v>
      </c>
      <c r="I27">
        <v>2482</v>
      </c>
      <c r="J27" s="9">
        <v>6.8</v>
      </c>
      <c r="K27" t="s">
        <v>22</v>
      </c>
      <c r="L27" t="s">
        <v>23</v>
      </c>
      <c r="M27" t="s">
        <v>24</v>
      </c>
      <c r="N27" t="b">
        <v>0</v>
      </c>
      <c r="O27" t="b">
        <v>0</v>
      </c>
      <c r="P27" t="s">
        <v>25</v>
      </c>
      <c r="Q27">
        <v>0.65</v>
      </c>
      <c r="R27" t="s">
        <v>32</v>
      </c>
      <c r="S27">
        <v>4699</v>
      </c>
      <c r="T27" t="b">
        <v>0</v>
      </c>
      <c r="U27">
        <v>156</v>
      </c>
      <c r="V27">
        <v>-8.98</v>
      </c>
      <c r="W27">
        <v>3.23</v>
      </c>
      <c r="X27">
        <v>-5.25</v>
      </c>
      <c r="Y27">
        <v>-12.25</v>
      </c>
      <c r="Z27">
        <v>-10.45</v>
      </c>
      <c r="AA27">
        <v>-1.66</v>
      </c>
      <c r="AB27">
        <v>31.7</v>
      </c>
      <c r="AC27">
        <v>94.16</v>
      </c>
      <c r="AD27">
        <v>17.649999999999999</v>
      </c>
      <c r="AE27">
        <v>15.48</v>
      </c>
      <c r="AF27">
        <v>-2.89</v>
      </c>
      <c r="AG27">
        <v>35.69</v>
      </c>
      <c r="AJ27">
        <v>17.63</v>
      </c>
      <c r="AK27">
        <v>15.25</v>
      </c>
      <c r="AL27">
        <v>20.3</v>
      </c>
      <c r="AM27">
        <v>-0.09</v>
      </c>
      <c r="AN27">
        <v>0.63</v>
      </c>
      <c r="AO27">
        <v>0.7</v>
      </c>
      <c r="AP27">
        <v>-40.78</v>
      </c>
      <c r="AQ27">
        <v>-16.920000000000002</v>
      </c>
      <c r="AR27">
        <v>-20.76</v>
      </c>
      <c r="AS27">
        <v>-29.44</v>
      </c>
    </row>
    <row r="28" spans="1:45" x14ac:dyDescent="0.3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tr">
        <f t="shared" si="0"/>
        <v>WORLD SMALL CAP</v>
      </c>
      <c r="G28" t="b">
        <f>COUNTIF(selezionati!A:A,F28)&gt;0</f>
        <v>1</v>
      </c>
      <c r="H28" s="7">
        <v>43186</v>
      </c>
      <c r="I28">
        <v>2540</v>
      </c>
      <c r="J28" s="9">
        <v>6.9589041095890414</v>
      </c>
      <c r="K28" t="s">
        <v>22</v>
      </c>
      <c r="L28" t="s">
        <v>23</v>
      </c>
      <c r="M28" t="s">
        <v>24</v>
      </c>
      <c r="N28" t="b">
        <v>0</v>
      </c>
      <c r="O28" t="b">
        <v>1</v>
      </c>
      <c r="P28" t="s">
        <v>25</v>
      </c>
      <c r="Q28">
        <v>0.35</v>
      </c>
      <c r="R28" t="s">
        <v>26</v>
      </c>
      <c r="S28">
        <v>4680</v>
      </c>
      <c r="T28" t="b">
        <v>0</v>
      </c>
      <c r="U28">
        <v>3316</v>
      </c>
      <c r="V28">
        <v>-1.93</v>
      </c>
      <c r="W28">
        <v>-1.39</v>
      </c>
      <c r="X28">
        <v>-5.19</v>
      </c>
      <c r="Y28">
        <v>-5.82</v>
      </c>
      <c r="Z28">
        <v>8.2100000000000009</v>
      </c>
      <c r="AA28">
        <v>8.6999999999999993</v>
      </c>
      <c r="AB28">
        <v>20.47</v>
      </c>
      <c r="AC28">
        <v>67.92</v>
      </c>
      <c r="AD28">
        <v>14.69</v>
      </c>
      <c r="AE28">
        <v>12.23</v>
      </c>
      <c r="AF28">
        <v>-13.63</v>
      </c>
      <c r="AG28">
        <v>25.34</v>
      </c>
      <c r="AJ28">
        <v>15.02</v>
      </c>
      <c r="AK28">
        <v>16.95</v>
      </c>
      <c r="AL28">
        <v>20.38</v>
      </c>
      <c r="AM28">
        <v>0.57999999999999996</v>
      </c>
      <c r="AN28">
        <v>0.38</v>
      </c>
      <c r="AO28">
        <v>0.54</v>
      </c>
      <c r="AP28">
        <v>-40.549999999999997</v>
      </c>
      <c r="AQ28">
        <v>-9.3000000000000007</v>
      </c>
      <c r="AR28">
        <v>-15.33</v>
      </c>
      <c r="AS28">
        <v>-28.07</v>
      </c>
    </row>
    <row r="29" spans="1:45" x14ac:dyDescent="0.35">
      <c r="A29" s="1" t="s">
        <v>163</v>
      </c>
      <c r="B29" t="s">
        <v>164</v>
      </c>
      <c r="C29" t="s">
        <v>165</v>
      </c>
      <c r="D29" t="s">
        <v>166</v>
      </c>
      <c r="E29" t="s">
        <v>167</v>
      </c>
      <c r="F29" t="str">
        <f t="shared" si="0"/>
        <v>WORLD</v>
      </c>
      <c r="G29" t="b">
        <f>COUNTIF(selezionati!A:A,F29)&gt;0</f>
        <v>1</v>
      </c>
      <c r="H29" s="7">
        <v>39980</v>
      </c>
      <c r="I29">
        <v>5746</v>
      </c>
      <c r="J29" s="9">
        <v>15.742465753424661</v>
      </c>
      <c r="K29" t="s">
        <v>22</v>
      </c>
      <c r="L29" t="s">
        <v>137</v>
      </c>
      <c r="M29" t="s">
        <v>69</v>
      </c>
      <c r="N29" t="b">
        <v>0</v>
      </c>
      <c r="O29" t="b">
        <v>0</v>
      </c>
      <c r="P29" t="s">
        <v>25</v>
      </c>
      <c r="Q29">
        <v>0.38</v>
      </c>
      <c r="R29" t="s">
        <v>96</v>
      </c>
      <c r="S29">
        <v>4610</v>
      </c>
      <c r="T29" t="b">
        <v>0</v>
      </c>
      <c r="V29">
        <v>-4.71</v>
      </c>
      <c r="W29">
        <v>-6.82</v>
      </c>
      <c r="X29">
        <v>-7.92</v>
      </c>
      <c r="Y29">
        <v>-6.48</v>
      </c>
      <c r="Z29">
        <v>8.1</v>
      </c>
      <c r="AA29">
        <v>11.08</v>
      </c>
      <c r="AB29">
        <v>37.1</v>
      </c>
      <c r="AC29">
        <v>92.23</v>
      </c>
      <c r="AD29">
        <v>26.33</v>
      </c>
      <c r="AE29">
        <v>19.46</v>
      </c>
      <c r="AF29">
        <v>-12.87</v>
      </c>
      <c r="AG29">
        <v>30.94</v>
      </c>
      <c r="AJ29">
        <v>12.5</v>
      </c>
      <c r="AK29">
        <v>13.9</v>
      </c>
      <c r="AL29">
        <v>17.260000000000002</v>
      </c>
      <c r="AM29">
        <v>0.89</v>
      </c>
      <c r="AN29">
        <v>0.8</v>
      </c>
      <c r="AO29">
        <v>0.81</v>
      </c>
      <c r="AP29">
        <v>-33.770000000000003</v>
      </c>
      <c r="AQ29">
        <v>-9.0500000000000007</v>
      </c>
      <c r="AR29">
        <v>-15.12</v>
      </c>
      <c r="AS29">
        <v>-21.58</v>
      </c>
    </row>
    <row r="30" spans="1:45" hidden="1" x14ac:dyDescent="0.35">
      <c r="A30" s="1" t="s">
        <v>168</v>
      </c>
      <c r="B30" t="s">
        <v>169</v>
      </c>
      <c r="C30" t="s">
        <v>170</v>
      </c>
      <c r="D30" t="s">
        <v>171</v>
      </c>
      <c r="E30" t="s">
        <v>172</v>
      </c>
      <c r="F30" t="str">
        <f t="shared" si="0"/>
        <v>WORLD SWAP</v>
      </c>
      <c r="G30" t="b">
        <f>COUNTIF(selezionati!A:A,F30)&gt;0</f>
        <v>0</v>
      </c>
      <c r="H30" s="2">
        <v>39070</v>
      </c>
      <c r="I30">
        <v>6656</v>
      </c>
      <c r="J30">
        <v>18.235616438356161</v>
      </c>
      <c r="K30" t="s">
        <v>22</v>
      </c>
      <c r="L30" t="s">
        <v>137</v>
      </c>
      <c r="M30" t="s">
        <v>24</v>
      </c>
      <c r="N30" t="b">
        <v>0</v>
      </c>
      <c r="O30" t="b">
        <v>0</v>
      </c>
      <c r="P30" t="s">
        <v>25</v>
      </c>
      <c r="Q30">
        <v>0.45</v>
      </c>
      <c r="R30" t="s">
        <v>96</v>
      </c>
      <c r="S30">
        <v>4584</v>
      </c>
      <c r="T30" t="b">
        <v>0</v>
      </c>
      <c r="V30">
        <v>-4.34</v>
      </c>
      <c r="W30">
        <v>-6.42</v>
      </c>
      <c r="X30">
        <v>-7.6</v>
      </c>
      <c r="Y30">
        <v>-6.25</v>
      </c>
      <c r="Z30">
        <v>8.08</v>
      </c>
      <c r="AA30">
        <v>10.96</v>
      </c>
      <c r="AB30">
        <v>37.78</v>
      </c>
      <c r="AC30">
        <v>93.56</v>
      </c>
      <c r="AD30">
        <v>26.16</v>
      </c>
      <c r="AE30">
        <v>19.440000000000001</v>
      </c>
      <c r="AF30">
        <v>-13.13</v>
      </c>
      <c r="AG30">
        <v>31.91</v>
      </c>
      <c r="AJ30">
        <v>13.59</v>
      </c>
      <c r="AK30">
        <v>15.34</v>
      </c>
      <c r="AL30">
        <v>18.22</v>
      </c>
      <c r="AM30">
        <v>0.81</v>
      </c>
      <c r="AN30">
        <v>0.73</v>
      </c>
      <c r="AO30">
        <v>0.77</v>
      </c>
      <c r="AP30">
        <v>-53.4</v>
      </c>
      <c r="AQ30">
        <v>-8.9600000000000009</v>
      </c>
      <c r="AR30">
        <v>-15.09</v>
      </c>
      <c r="AS30">
        <v>-21.57</v>
      </c>
    </row>
    <row r="31" spans="1:45" x14ac:dyDescent="0.35">
      <c r="A31" s="1" t="s">
        <v>173</v>
      </c>
      <c r="B31" t="s">
        <v>174</v>
      </c>
      <c r="C31" t="s">
        <v>175</v>
      </c>
      <c r="D31" t="s">
        <v>176</v>
      </c>
      <c r="E31" t="s">
        <v>177</v>
      </c>
      <c r="F31" t="str">
        <f t="shared" si="0"/>
        <v>EMU</v>
      </c>
      <c r="G31" t="b">
        <f>COUNTIF(selezionati!A:A,F31)&gt;0</f>
        <v>1</v>
      </c>
      <c r="H31" s="7">
        <v>40190</v>
      </c>
      <c r="I31">
        <v>5536</v>
      </c>
      <c r="J31" s="9">
        <v>15.167123287671229</v>
      </c>
      <c r="K31" t="s">
        <v>22</v>
      </c>
      <c r="L31" t="s">
        <v>23</v>
      </c>
      <c r="M31" t="s">
        <v>69</v>
      </c>
      <c r="N31" t="b">
        <v>0</v>
      </c>
      <c r="O31" t="b">
        <v>1</v>
      </c>
      <c r="P31" t="s">
        <v>25</v>
      </c>
      <c r="Q31">
        <v>0.12</v>
      </c>
      <c r="R31" t="s">
        <v>32</v>
      </c>
      <c r="S31">
        <v>4551</v>
      </c>
      <c r="T31" t="b">
        <v>0</v>
      </c>
      <c r="U31">
        <v>222</v>
      </c>
      <c r="V31">
        <v>11.53</v>
      </c>
      <c r="W31">
        <v>0.5</v>
      </c>
      <c r="X31">
        <v>3.42</v>
      </c>
      <c r="Y31">
        <v>9.7799999999999994</v>
      </c>
      <c r="Z31">
        <v>14.82</v>
      </c>
      <c r="AA31">
        <v>14.08</v>
      </c>
      <c r="AB31">
        <v>57.64</v>
      </c>
      <c r="AC31">
        <v>78.62</v>
      </c>
      <c r="AD31">
        <v>9.9600000000000009</v>
      </c>
      <c r="AE31">
        <v>19.29</v>
      </c>
      <c r="AF31">
        <v>-12.35</v>
      </c>
      <c r="AG31">
        <v>23.17</v>
      </c>
      <c r="AJ31">
        <v>12.54</v>
      </c>
      <c r="AK31">
        <v>15.29</v>
      </c>
      <c r="AL31">
        <v>19.05</v>
      </c>
      <c r="AM31">
        <v>1.1200000000000001</v>
      </c>
      <c r="AN31">
        <v>1.07</v>
      </c>
      <c r="AO31">
        <v>0.65</v>
      </c>
      <c r="AP31">
        <v>-38.08</v>
      </c>
      <c r="AQ31">
        <v>-9.43</v>
      </c>
      <c r="AR31">
        <v>-17.239999999999998</v>
      </c>
      <c r="AS31">
        <v>-26.41</v>
      </c>
    </row>
    <row r="32" spans="1:45" hidden="1" x14ac:dyDescent="0.35">
      <c r="A32" s="1" t="s">
        <v>178</v>
      </c>
      <c r="B32" t="s">
        <v>179</v>
      </c>
      <c r="C32" t="s">
        <v>180</v>
      </c>
      <c r="D32" t="s">
        <v>181</v>
      </c>
      <c r="E32" t="s">
        <v>182</v>
      </c>
      <c r="F32" t="str">
        <f t="shared" si="0"/>
        <v>EM ESG ENHANCED</v>
      </c>
      <c r="G32" t="b">
        <f>COUNTIF(selezionati!A:A,F32)&gt;0</f>
        <v>0</v>
      </c>
      <c r="H32" s="2">
        <v>43760</v>
      </c>
      <c r="I32">
        <v>1966</v>
      </c>
      <c r="J32">
        <v>5.3863013698630144</v>
      </c>
      <c r="K32" t="s">
        <v>22</v>
      </c>
      <c r="L32" t="s">
        <v>23</v>
      </c>
      <c r="M32" t="s">
        <v>24</v>
      </c>
      <c r="N32" t="b">
        <v>0</v>
      </c>
      <c r="O32" t="b">
        <v>0</v>
      </c>
      <c r="P32" t="s">
        <v>25</v>
      </c>
      <c r="Q32">
        <v>0.18</v>
      </c>
      <c r="R32" t="s">
        <v>32</v>
      </c>
      <c r="S32">
        <v>4422</v>
      </c>
      <c r="T32" t="b">
        <v>1</v>
      </c>
      <c r="U32">
        <v>1051</v>
      </c>
      <c r="V32">
        <v>4.87</v>
      </c>
      <c r="W32">
        <v>2.65</v>
      </c>
      <c r="X32">
        <v>1.04</v>
      </c>
      <c r="Y32">
        <v>3.94</v>
      </c>
      <c r="Z32">
        <v>12.16</v>
      </c>
      <c r="AA32">
        <v>18.09</v>
      </c>
      <c r="AB32">
        <v>13.48</v>
      </c>
      <c r="AC32">
        <v>33.56</v>
      </c>
      <c r="AD32">
        <v>13.99</v>
      </c>
      <c r="AE32">
        <v>4.97</v>
      </c>
      <c r="AF32">
        <v>-16.27</v>
      </c>
      <c r="AG32">
        <v>4.7300000000000004</v>
      </c>
      <c r="AJ32">
        <v>14.42</v>
      </c>
      <c r="AK32">
        <v>14.92</v>
      </c>
      <c r="AL32">
        <v>17.02</v>
      </c>
      <c r="AM32">
        <v>1.25</v>
      </c>
      <c r="AN32">
        <v>0.28999999999999998</v>
      </c>
      <c r="AO32">
        <v>0.35</v>
      </c>
      <c r="AP32">
        <v>-32.270000000000003</v>
      </c>
      <c r="AQ32">
        <v>-10.050000000000001</v>
      </c>
      <c r="AR32">
        <v>-19.63</v>
      </c>
      <c r="AS32">
        <v>-27.6</v>
      </c>
    </row>
    <row r="33" spans="1:45" hidden="1" x14ac:dyDescent="0.35">
      <c r="A33" s="1" t="s">
        <v>183</v>
      </c>
      <c r="B33" t="s">
        <v>184</v>
      </c>
      <c r="C33" t="s">
        <v>185</v>
      </c>
      <c r="D33" t="s">
        <v>186</v>
      </c>
      <c r="E33" t="s">
        <v>187</v>
      </c>
      <c r="F33" t="str">
        <f t="shared" si="0"/>
        <v>USA SWAP</v>
      </c>
      <c r="G33" t="b">
        <f>COUNTIF(selezionati!A:A,F33)&gt;0</f>
        <v>0</v>
      </c>
      <c r="H33" s="2">
        <v>39090</v>
      </c>
      <c r="I33">
        <v>6636</v>
      </c>
      <c r="J33">
        <v>18.18082191780822</v>
      </c>
      <c r="K33" t="s">
        <v>22</v>
      </c>
      <c r="L33" t="s">
        <v>137</v>
      </c>
      <c r="M33" t="s">
        <v>24</v>
      </c>
      <c r="N33" t="b">
        <v>0</v>
      </c>
      <c r="O33" t="b">
        <v>0</v>
      </c>
      <c r="P33" t="s">
        <v>25</v>
      </c>
      <c r="Q33">
        <v>0.15</v>
      </c>
      <c r="R33" t="s">
        <v>96</v>
      </c>
      <c r="S33">
        <v>4374</v>
      </c>
      <c r="T33" t="b">
        <v>0</v>
      </c>
      <c r="V33">
        <v>-7.39</v>
      </c>
      <c r="W33">
        <v>-8.1999999999999993</v>
      </c>
      <c r="X33">
        <v>-10.029999999999999</v>
      </c>
      <c r="Y33">
        <v>-9.1199999999999992</v>
      </c>
      <c r="Z33">
        <v>8.5299999999999994</v>
      </c>
      <c r="AA33">
        <v>11.98</v>
      </c>
      <c r="AB33">
        <v>41.12</v>
      </c>
      <c r="AC33">
        <v>113.63</v>
      </c>
      <c r="AD33">
        <v>32.840000000000003</v>
      </c>
      <c r="AE33">
        <v>22.41</v>
      </c>
      <c r="AF33">
        <v>-14.65</v>
      </c>
      <c r="AG33">
        <v>37.43</v>
      </c>
      <c r="AJ33">
        <v>15.68</v>
      </c>
      <c r="AK33">
        <v>18.329999999999998</v>
      </c>
      <c r="AL33">
        <v>21.74</v>
      </c>
      <c r="AM33">
        <v>0.76</v>
      </c>
      <c r="AN33">
        <v>0.66</v>
      </c>
      <c r="AO33">
        <v>0.75</v>
      </c>
      <c r="AP33">
        <v>-51.42</v>
      </c>
      <c r="AQ33">
        <v>-11.25</v>
      </c>
      <c r="AR33">
        <v>-16.82</v>
      </c>
      <c r="AS33">
        <v>-21.1</v>
      </c>
    </row>
    <row r="34" spans="1:45" hidden="1" x14ac:dyDescent="0.35">
      <c r="A34" s="1" t="s">
        <v>188</v>
      </c>
      <c r="B34" t="s">
        <v>189</v>
      </c>
      <c r="C34" t="s">
        <v>190</v>
      </c>
      <c r="D34" t="s">
        <v>191</v>
      </c>
      <c r="E34" t="s">
        <v>192</v>
      </c>
      <c r="F34" t="str">
        <f t="shared" si="0"/>
        <v>AC WORLD SCREENED</v>
      </c>
      <c r="G34" t="b">
        <f>COUNTIF(selezionati!A:A,F34)&gt;0</f>
        <v>0</v>
      </c>
      <c r="H34" s="2">
        <v>41680</v>
      </c>
      <c r="I34">
        <v>4046</v>
      </c>
      <c r="J34">
        <v>11.084931506849321</v>
      </c>
      <c r="K34" t="s">
        <v>22</v>
      </c>
      <c r="L34" t="s">
        <v>23</v>
      </c>
      <c r="M34" t="s">
        <v>69</v>
      </c>
      <c r="N34" t="b">
        <v>0</v>
      </c>
      <c r="O34" t="b">
        <v>1</v>
      </c>
      <c r="P34" t="s">
        <v>25</v>
      </c>
      <c r="Q34">
        <v>0.25</v>
      </c>
      <c r="R34" t="s">
        <v>26</v>
      </c>
      <c r="S34">
        <v>4320</v>
      </c>
      <c r="T34" t="b">
        <v>1</v>
      </c>
      <c r="U34">
        <v>1994</v>
      </c>
      <c r="V34">
        <v>-4.79</v>
      </c>
      <c r="W34">
        <v>-6.56</v>
      </c>
      <c r="X34">
        <v>-7.92</v>
      </c>
      <c r="Y34">
        <v>-6.4</v>
      </c>
      <c r="Z34">
        <v>8.31</v>
      </c>
      <c r="AA34">
        <v>11.27</v>
      </c>
      <c r="AB34">
        <v>34.74</v>
      </c>
      <c r="AC34">
        <v>83.5</v>
      </c>
      <c r="AD34">
        <v>25.91</v>
      </c>
      <c r="AE34">
        <v>19.399999999999999</v>
      </c>
      <c r="AF34">
        <v>-14.63</v>
      </c>
      <c r="AG34">
        <v>27.85</v>
      </c>
      <c r="AJ34">
        <v>12.13</v>
      </c>
      <c r="AK34">
        <v>13.36</v>
      </c>
      <c r="AL34">
        <v>16.440000000000001</v>
      </c>
      <c r="AM34">
        <v>0.93</v>
      </c>
      <c r="AN34">
        <v>0.78</v>
      </c>
      <c r="AO34">
        <v>0.78</v>
      </c>
      <c r="AP34">
        <v>-33.43</v>
      </c>
      <c r="AQ34">
        <v>-9.58</v>
      </c>
      <c r="AR34">
        <v>-14.79</v>
      </c>
      <c r="AS34">
        <v>-21.49</v>
      </c>
    </row>
    <row r="35" spans="1:45" hidden="1" x14ac:dyDescent="0.35">
      <c r="A35" s="1" t="s">
        <v>193</v>
      </c>
      <c r="B35" t="s">
        <v>194</v>
      </c>
      <c r="C35" t="s">
        <v>195</v>
      </c>
      <c r="D35" t="s">
        <v>196</v>
      </c>
      <c r="E35" t="s">
        <v>197</v>
      </c>
      <c r="F35" t="str">
        <f t="shared" si="0"/>
        <v>EUROPE ESG ENHANCED</v>
      </c>
      <c r="G35" t="b">
        <f>COUNTIF(selezionati!A:A,F35)&gt;0</f>
        <v>0</v>
      </c>
      <c r="H35" s="2">
        <v>43536</v>
      </c>
      <c r="I35">
        <v>2190</v>
      </c>
      <c r="J35">
        <v>6</v>
      </c>
      <c r="K35" t="s">
        <v>22</v>
      </c>
      <c r="L35" t="s">
        <v>23</v>
      </c>
      <c r="M35" t="s">
        <v>69</v>
      </c>
      <c r="N35" t="b">
        <v>0</v>
      </c>
      <c r="O35" t="b">
        <v>0</v>
      </c>
      <c r="P35" t="s">
        <v>48</v>
      </c>
      <c r="Q35">
        <v>0.12</v>
      </c>
      <c r="R35" t="s">
        <v>26</v>
      </c>
      <c r="S35">
        <v>4318</v>
      </c>
      <c r="T35" t="b">
        <v>1</v>
      </c>
      <c r="U35">
        <v>385</v>
      </c>
      <c r="V35">
        <v>7.53</v>
      </c>
      <c r="W35">
        <v>-1.38</v>
      </c>
      <c r="X35">
        <v>1.1299999999999999</v>
      </c>
      <c r="Y35">
        <v>4.93</v>
      </c>
      <c r="Z35">
        <v>7.44</v>
      </c>
      <c r="AA35">
        <v>11.28</v>
      </c>
      <c r="AB35">
        <v>39.17</v>
      </c>
      <c r="AC35">
        <v>66.239999999999995</v>
      </c>
      <c r="AD35">
        <v>8.76</v>
      </c>
      <c r="AE35">
        <v>16.010000000000002</v>
      </c>
      <c r="AF35">
        <v>-12.3</v>
      </c>
      <c r="AG35">
        <v>25.58</v>
      </c>
      <c r="AH35">
        <v>2.71</v>
      </c>
      <c r="AI35">
        <v>2.93</v>
      </c>
      <c r="AJ35">
        <v>10.64</v>
      </c>
      <c r="AK35">
        <v>13.22</v>
      </c>
      <c r="AL35">
        <v>16.920000000000002</v>
      </c>
      <c r="AM35">
        <v>1.06</v>
      </c>
      <c r="AN35">
        <v>0.88</v>
      </c>
      <c r="AO35">
        <v>0.63</v>
      </c>
      <c r="AP35">
        <v>-34.549999999999997</v>
      </c>
      <c r="AQ35">
        <v>-6.98</v>
      </c>
      <c r="AR35">
        <v>-16.32</v>
      </c>
      <c r="AS35">
        <v>-23.06</v>
      </c>
    </row>
    <row r="36" spans="1:45" hidden="1" x14ac:dyDescent="0.35">
      <c r="A36" s="1" t="s">
        <v>198</v>
      </c>
      <c r="B36" t="s">
        <v>199</v>
      </c>
      <c r="C36" t="s">
        <v>200</v>
      </c>
      <c r="D36" t="s">
        <v>201</v>
      </c>
      <c r="E36" t="s">
        <v>202</v>
      </c>
      <c r="F36" t="str">
        <f t="shared" si="0"/>
        <v>WORLD SOCIALLY RESPONSIBLE</v>
      </c>
      <c r="G36" t="b">
        <f>COUNTIF(selezionati!A:A,F36)&gt;0</f>
        <v>0</v>
      </c>
      <c r="H36" s="2">
        <v>40774</v>
      </c>
      <c r="I36">
        <v>4952</v>
      </c>
      <c r="J36">
        <v>13.56712328767123</v>
      </c>
      <c r="K36" t="s">
        <v>22</v>
      </c>
      <c r="L36" t="s">
        <v>137</v>
      </c>
      <c r="M36" t="s">
        <v>24</v>
      </c>
      <c r="N36" t="b">
        <v>0</v>
      </c>
      <c r="O36" t="b">
        <v>0</v>
      </c>
      <c r="P36" t="s">
        <v>48</v>
      </c>
      <c r="Q36">
        <v>0.22</v>
      </c>
      <c r="R36" t="s">
        <v>32</v>
      </c>
      <c r="S36">
        <v>4175</v>
      </c>
      <c r="T36" t="b">
        <v>1</v>
      </c>
      <c r="U36">
        <v>389</v>
      </c>
      <c r="V36">
        <v>-7.18</v>
      </c>
      <c r="W36">
        <v>-6.49</v>
      </c>
      <c r="X36">
        <v>-8.51</v>
      </c>
      <c r="Y36">
        <v>-10.42</v>
      </c>
      <c r="Z36">
        <v>3.86</v>
      </c>
      <c r="AA36">
        <v>4.3899999999999997</v>
      </c>
      <c r="AB36">
        <v>30.94</v>
      </c>
      <c r="AC36">
        <v>81.290000000000006</v>
      </c>
      <c r="AD36">
        <v>23.27</v>
      </c>
      <c r="AE36">
        <v>24.41</v>
      </c>
      <c r="AF36">
        <v>-19.97</v>
      </c>
      <c r="AG36">
        <v>35.06</v>
      </c>
      <c r="AH36">
        <v>1.1200000000000001</v>
      </c>
      <c r="AI36">
        <v>1.17</v>
      </c>
      <c r="AJ36">
        <v>14.82</v>
      </c>
      <c r="AK36">
        <v>16.600000000000001</v>
      </c>
      <c r="AL36">
        <v>18.79</v>
      </c>
      <c r="AM36">
        <v>0.3</v>
      </c>
      <c r="AN36">
        <v>0.56999999999999995</v>
      </c>
      <c r="AO36">
        <v>0.67</v>
      </c>
      <c r="AP36">
        <v>-32.76</v>
      </c>
      <c r="AQ36">
        <v>-11.09</v>
      </c>
      <c r="AR36">
        <v>-17.79</v>
      </c>
      <c r="AS36">
        <v>-23.09</v>
      </c>
    </row>
    <row r="37" spans="1:45" hidden="1" x14ac:dyDescent="0.35">
      <c r="A37" s="1" t="s">
        <v>203</v>
      </c>
      <c r="B37" t="s">
        <v>204</v>
      </c>
      <c r="C37" t="s">
        <v>205</v>
      </c>
      <c r="D37" t="s">
        <v>206</v>
      </c>
      <c r="E37" t="s">
        <v>207</v>
      </c>
      <c r="F37" t="str">
        <f t="shared" si="0"/>
        <v>WORLD INFORMATION TECHNOLOGY</v>
      </c>
      <c r="G37" t="b">
        <f>COUNTIF(selezionati!A:A,F37)&gt;0</f>
        <v>0</v>
      </c>
      <c r="H37" s="2">
        <v>42438</v>
      </c>
      <c r="I37">
        <v>3288</v>
      </c>
      <c r="J37">
        <v>9.0082191780821912</v>
      </c>
      <c r="K37" t="s">
        <v>22</v>
      </c>
      <c r="L37" t="s">
        <v>23</v>
      </c>
      <c r="M37" t="s">
        <v>24</v>
      </c>
      <c r="N37" t="b">
        <v>0</v>
      </c>
      <c r="O37" t="b">
        <v>1</v>
      </c>
      <c r="P37" t="s">
        <v>25</v>
      </c>
      <c r="Q37">
        <v>0.25</v>
      </c>
      <c r="R37" t="s">
        <v>32</v>
      </c>
      <c r="S37">
        <v>4119</v>
      </c>
      <c r="T37" t="b">
        <v>0</v>
      </c>
      <c r="U37">
        <v>150</v>
      </c>
      <c r="V37">
        <v>-12.09</v>
      </c>
      <c r="W37">
        <v>-8.57</v>
      </c>
      <c r="X37">
        <v>-11.62</v>
      </c>
      <c r="Y37">
        <v>-12.99</v>
      </c>
      <c r="Z37">
        <v>7.97</v>
      </c>
      <c r="AA37">
        <v>7.64</v>
      </c>
      <c r="AB37">
        <v>60.39</v>
      </c>
      <c r="AC37">
        <v>161.69</v>
      </c>
      <c r="AD37">
        <v>40.96</v>
      </c>
      <c r="AE37">
        <v>48.16</v>
      </c>
      <c r="AF37">
        <v>-26.58</v>
      </c>
      <c r="AG37">
        <v>40.5</v>
      </c>
      <c r="AJ37">
        <v>23.6</v>
      </c>
      <c r="AK37">
        <v>24.59</v>
      </c>
      <c r="AL37">
        <v>26.66</v>
      </c>
      <c r="AM37">
        <v>0.32</v>
      </c>
      <c r="AN37">
        <v>0.69</v>
      </c>
      <c r="AO37">
        <v>0.8</v>
      </c>
      <c r="AP37">
        <v>-31.92</v>
      </c>
      <c r="AQ37">
        <v>-17.170000000000002</v>
      </c>
      <c r="AR37">
        <v>-23.95</v>
      </c>
      <c r="AS37">
        <v>-29.03</v>
      </c>
    </row>
    <row r="38" spans="1:45" x14ac:dyDescent="0.35">
      <c r="A38" s="1" t="s">
        <v>208</v>
      </c>
      <c r="B38" t="s">
        <v>209</v>
      </c>
      <c r="C38" t="s">
        <v>210</v>
      </c>
      <c r="D38" t="s">
        <v>211</v>
      </c>
      <c r="E38" t="s">
        <v>212</v>
      </c>
      <c r="F38" t="str">
        <f t="shared" si="0"/>
        <v>JAPAN</v>
      </c>
      <c r="G38" t="b">
        <f>COUNTIF(selezionati!A:A,F38)&gt;0</f>
        <v>1</v>
      </c>
      <c r="H38" s="7">
        <v>43159</v>
      </c>
      <c r="I38">
        <v>2567</v>
      </c>
      <c r="J38" s="9">
        <v>7.0328767123287674</v>
      </c>
      <c r="K38" t="s">
        <v>22</v>
      </c>
      <c r="L38" t="s">
        <v>137</v>
      </c>
      <c r="M38" t="s">
        <v>213</v>
      </c>
      <c r="N38" t="b">
        <v>0</v>
      </c>
      <c r="O38" t="b">
        <v>1</v>
      </c>
      <c r="P38" t="s">
        <v>25</v>
      </c>
      <c r="Q38">
        <v>0.12</v>
      </c>
      <c r="R38" t="s">
        <v>32</v>
      </c>
      <c r="S38">
        <v>4108</v>
      </c>
      <c r="T38" t="b">
        <v>0</v>
      </c>
      <c r="U38">
        <v>191</v>
      </c>
      <c r="V38">
        <v>-0.41</v>
      </c>
      <c r="W38">
        <v>-1.98</v>
      </c>
      <c r="X38">
        <v>-3.33</v>
      </c>
      <c r="Y38">
        <v>-2.04</v>
      </c>
      <c r="Z38">
        <v>3.89</v>
      </c>
      <c r="AA38">
        <v>0.48</v>
      </c>
      <c r="AB38">
        <v>25.02</v>
      </c>
      <c r="AC38">
        <v>49.82</v>
      </c>
      <c r="AD38">
        <v>13.87</v>
      </c>
      <c r="AE38">
        <v>15.56</v>
      </c>
      <c r="AF38">
        <v>-11.93</v>
      </c>
      <c r="AG38">
        <v>10.029999999999999</v>
      </c>
      <c r="AJ38">
        <v>23.61</v>
      </c>
      <c r="AK38">
        <v>18.96</v>
      </c>
      <c r="AL38">
        <v>18.760000000000002</v>
      </c>
      <c r="AM38">
        <v>0.02</v>
      </c>
      <c r="AN38">
        <v>0.41</v>
      </c>
      <c r="AO38">
        <v>0.45</v>
      </c>
      <c r="AP38">
        <v>-26.8</v>
      </c>
      <c r="AQ38">
        <v>-17.32</v>
      </c>
      <c r="AR38">
        <v>-17.32</v>
      </c>
      <c r="AS38">
        <v>-19.89</v>
      </c>
    </row>
    <row r="39" spans="1:45" hidden="1" x14ac:dyDescent="0.35">
      <c r="A39" s="1" t="s">
        <v>214</v>
      </c>
      <c r="B39" t="s">
        <v>215</v>
      </c>
      <c r="C39" t="s">
        <v>216</v>
      </c>
      <c r="D39" t="s">
        <v>217</v>
      </c>
      <c r="E39" t="s">
        <v>218</v>
      </c>
      <c r="F39" t="str">
        <f t="shared" si="0"/>
        <v>WORLD ESG SCREENED</v>
      </c>
      <c r="G39" t="b">
        <f>COUNTIF(selezionati!A:A,F39)&gt;0</f>
        <v>0</v>
      </c>
      <c r="H39" s="2">
        <v>43392</v>
      </c>
      <c r="I39">
        <v>2334</v>
      </c>
      <c r="J39">
        <v>6.3945205479452056</v>
      </c>
      <c r="K39" t="s">
        <v>22</v>
      </c>
      <c r="L39" t="s">
        <v>23</v>
      </c>
      <c r="M39" t="s">
        <v>24</v>
      </c>
      <c r="N39" t="b">
        <v>0</v>
      </c>
      <c r="O39" t="b">
        <v>0</v>
      </c>
      <c r="P39" t="s">
        <v>25</v>
      </c>
      <c r="Q39">
        <v>0.2</v>
      </c>
      <c r="R39" t="s">
        <v>26</v>
      </c>
      <c r="S39">
        <v>4009</v>
      </c>
      <c r="T39" t="b">
        <v>1</v>
      </c>
      <c r="U39">
        <v>1296</v>
      </c>
      <c r="V39">
        <v>0</v>
      </c>
      <c r="W39">
        <v>-1.91</v>
      </c>
      <c r="X39">
        <v>-3.37</v>
      </c>
      <c r="Y39">
        <v>-2.0099999999999998</v>
      </c>
      <c r="Z39">
        <v>14.02</v>
      </c>
      <c r="AA39">
        <v>16.61</v>
      </c>
      <c r="AB39">
        <v>47.66</v>
      </c>
      <c r="AC39">
        <v>108.99</v>
      </c>
      <c r="AD39">
        <v>27.58</v>
      </c>
      <c r="AE39">
        <v>22.01</v>
      </c>
      <c r="AF39">
        <v>-14.69</v>
      </c>
      <c r="AG39">
        <v>32.43</v>
      </c>
      <c r="AJ39">
        <v>13.31</v>
      </c>
      <c r="AK39">
        <v>15.48</v>
      </c>
      <c r="AL39">
        <v>18.47</v>
      </c>
      <c r="AM39">
        <v>1.25</v>
      </c>
      <c r="AN39">
        <v>0.9</v>
      </c>
      <c r="AO39">
        <v>0.86</v>
      </c>
      <c r="AP39">
        <v>-33.69</v>
      </c>
      <c r="AQ39">
        <v>-9.17</v>
      </c>
      <c r="AR39">
        <v>-15.42</v>
      </c>
      <c r="AS39">
        <v>-21.2</v>
      </c>
    </row>
    <row r="40" spans="1:45" hidden="1" x14ac:dyDescent="0.35">
      <c r="A40" s="1" t="s">
        <v>219</v>
      </c>
      <c r="B40" t="s">
        <v>220</v>
      </c>
      <c r="C40" t="s">
        <v>221</v>
      </c>
      <c r="D40" t="s">
        <v>222</v>
      </c>
      <c r="E40" t="s">
        <v>223</v>
      </c>
      <c r="F40" t="str">
        <f t="shared" si="0"/>
        <v>ALL COUNTRY WORLD</v>
      </c>
      <c r="G40" t="b">
        <f>COUNTIF(selezionati!A:A,F40)&gt;0</f>
        <v>0</v>
      </c>
      <c r="H40" s="7">
        <v>40676</v>
      </c>
      <c r="I40">
        <v>5050</v>
      </c>
      <c r="J40" s="9">
        <v>13.83561643835616</v>
      </c>
      <c r="K40" t="s">
        <v>22</v>
      </c>
      <c r="L40" t="s">
        <v>23</v>
      </c>
      <c r="M40" t="s">
        <v>24</v>
      </c>
      <c r="N40" t="b">
        <v>0</v>
      </c>
      <c r="O40" t="b">
        <v>1</v>
      </c>
      <c r="P40" t="s">
        <v>25</v>
      </c>
      <c r="Q40">
        <v>0.12</v>
      </c>
      <c r="R40" t="s">
        <v>26</v>
      </c>
      <c r="S40">
        <v>3960</v>
      </c>
      <c r="T40" t="b">
        <v>0</v>
      </c>
      <c r="U40">
        <v>2277</v>
      </c>
      <c r="V40">
        <v>-3.71</v>
      </c>
      <c r="W40">
        <v>-5.87</v>
      </c>
      <c r="X40">
        <v>-7.04</v>
      </c>
      <c r="Y40">
        <v>-5.53</v>
      </c>
      <c r="Z40">
        <v>8.2899999999999991</v>
      </c>
      <c r="AA40">
        <v>11.25</v>
      </c>
      <c r="AB40">
        <v>34.770000000000003</v>
      </c>
      <c r="AC40">
        <v>84.82</v>
      </c>
      <c r="AD40">
        <v>24.83</v>
      </c>
      <c r="AE40">
        <v>17.77</v>
      </c>
      <c r="AF40">
        <v>-13.24</v>
      </c>
      <c r="AG40">
        <v>28.48</v>
      </c>
      <c r="AJ40">
        <v>12.49</v>
      </c>
      <c r="AK40">
        <v>14.17</v>
      </c>
      <c r="AL40">
        <v>17.12</v>
      </c>
      <c r="AM40">
        <v>0.9</v>
      </c>
      <c r="AN40">
        <v>0.74</v>
      </c>
      <c r="AO40">
        <v>0.76</v>
      </c>
      <c r="AP40">
        <v>-33.590000000000003</v>
      </c>
      <c r="AQ40">
        <v>-8.85</v>
      </c>
      <c r="AR40">
        <v>-14.15</v>
      </c>
      <c r="AS40">
        <v>-21.57</v>
      </c>
    </row>
    <row r="41" spans="1:45" hidden="1" x14ac:dyDescent="0.35">
      <c r="A41" s="1" t="s">
        <v>224</v>
      </c>
      <c r="B41" t="s">
        <v>225</v>
      </c>
      <c r="C41" t="s">
        <v>226</v>
      </c>
      <c r="D41" t="s">
        <v>227</v>
      </c>
      <c r="E41" t="s">
        <v>228</v>
      </c>
      <c r="F41" t="str">
        <f t="shared" si="0"/>
        <v>WORLD QUALITY FACTOR</v>
      </c>
      <c r="G41" t="b">
        <f>COUNTIF(selezionati!A:A,F41)&gt;0</f>
        <v>0</v>
      </c>
      <c r="H41" s="2">
        <v>41915</v>
      </c>
      <c r="I41">
        <v>3811</v>
      </c>
      <c r="J41">
        <v>10.44109589041096</v>
      </c>
      <c r="K41" t="s">
        <v>22</v>
      </c>
      <c r="L41" t="s">
        <v>23</v>
      </c>
      <c r="M41" t="s">
        <v>24</v>
      </c>
      <c r="N41" t="b">
        <v>0</v>
      </c>
      <c r="O41" t="b">
        <v>1</v>
      </c>
      <c r="P41" t="s">
        <v>25</v>
      </c>
      <c r="Q41">
        <v>0.25</v>
      </c>
      <c r="R41" t="s">
        <v>26</v>
      </c>
      <c r="S41">
        <v>3931</v>
      </c>
      <c r="T41" t="b">
        <v>0</v>
      </c>
      <c r="U41">
        <v>298</v>
      </c>
      <c r="V41">
        <v>0.86</v>
      </c>
      <c r="W41">
        <v>-1.43</v>
      </c>
      <c r="X41">
        <v>-1.97</v>
      </c>
      <c r="Y41">
        <v>-1.84</v>
      </c>
      <c r="Z41">
        <v>10.29</v>
      </c>
      <c r="AA41">
        <v>12.47</v>
      </c>
      <c r="AB41">
        <v>45.54</v>
      </c>
      <c r="AC41">
        <v>100.96</v>
      </c>
      <c r="AD41">
        <v>24.04</v>
      </c>
      <c r="AE41">
        <v>21.34</v>
      </c>
      <c r="AF41">
        <v>-14.18</v>
      </c>
      <c r="AG41">
        <v>33.46</v>
      </c>
      <c r="AJ41">
        <v>12.65</v>
      </c>
      <c r="AK41">
        <v>15.38</v>
      </c>
      <c r="AL41">
        <v>18.100000000000001</v>
      </c>
      <c r="AM41">
        <v>0.99</v>
      </c>
      <c r="AN41">
        <v>0.87</v>
      </c>
      <c r="AO41">
        <v>0.83</v>
      </c>
      <c r="AP41">
        <v>-32.56</v>
      </c>
      <c r="AQ41">
        <v>-8.2899999999999991</v>
      </c>
      <c r="AR41">
        <v>-15.41</v>
      </c>
      <c r="AS41">
        <v>-20.399999999999999</v>
      </c>
    </row>
    <row r="42" spans="1:45" hidden="1" x14ac:dyDescent="0.35">
      <c r="A42" s="1" t="s">
        <v>229</v>
      </c>
      <c r="B42" t="s">
        <v>230</v>
      </c>
      <c r="C42" t="s">
        <v>231</v>
      </c>
      <c r="D42" t="s">
        <v>232</v>
      </c>
      <c r="E42" t="s">
        <v>233</v>
      </c>
      <c r="F42" t="str">
        <f t="shared" si="0"/>
        <v>WORLD ESG ENHANCED</v>
      </c>
      <c r="G42" t="b">
        <f>COUNTIF(selezionati!A:A,F42)&gt;0</f>
        <v>0</v>
      </c>
      <c r="H42" s="2">
        <v>43571</v>
      </c>
      <c r="I42">
        <v>2155</v>
      </c>
      <c r="J42">
        <v>5.904109589041096</v>
      </c>
      <c r="K42" t="s">
        <v>22</v>
      </c>
      <c r="L42" t="s">
        <v>23</v>
      </c>
      <c r="M42" t="s">
        <v>24</v>
      </c>
      <c r="N42" t="b">
        <v>0</v>
      </c>
      <c r="O42" t="b">
        <v>0</v>
      </c>
      <c r="P42" t="s">
        <v>25</v>
      </c>
      <c r="Q42">
        <v>0.2</v>
      </c>
      <c r="R42" t="s">
        <v>26</v>
      </c>
      <c r="S42">
        <v>3899</v>
      </c>
      <c r="T42" t="b">
        <v>1</v>
      </c>
      <c r="U42">
        <v>1204</v>
      </c>
      <c r="V42">
        <v>-0.34</v>
      </c>
      <c r="W42">
        <v>-1.55</v>
      </c>
      <c r="X42">
        <v>-2.84</v>
      </c>
      <c r="Y42">
        <v>-2.42</v>
      </c>
      <c r="Z42">
        <v>12.26</v>
      </c>
      <c r="AA42">
        <v>15.32</v>
      </c>
      <c r="AB42">
        <v>40.06</v>
      </c>
      <c r="AC42">
        <v>96.46</v>
      </c>
      <c r="AD42">
        <v>25.32</v>
      </c>
      <c r="AE42">
        <v>18.5</v>
      </c>
      <c r="AF42">
        <v>-15.13</v>
      </c>
      <c r="AG42">
        <v>32.65</v>
      </c>
      <c r="AJ42">
        <v>12.91</v>
      </c>
      <c r="AK42">
        <v>15.27</v>
      </c>
      <c r="AL42">
        <v>18.16</v>
      </c>
      <c r="AM42">
        <v>1.19</v>
      </c>
      <c r="AN42">
        <v>0.78</v>
      </c>
      <c r="AO42">
        <v>0.8</v>
      </c>
      <c r="AP42">
        <v>-33.46</v>
      </c>
      <c r="AQ42">
        <v>-8.8000000000000007</v>
      </c>
      <c r="AR42">
        <v>-15.43</v>
      </c>
      <c r="AS42">
        <v>-21.24</v>
      </c>
    </row>
    <row r="43" spans="1:45" x14ac:dyDescent="0.35">
      <c r="A43" s="1" t="s">
        <v>234</v>
      </c>
      <c r="B43" t="s">
        <v>235</v>
      </c>
      <c r="C43" t="s">
        <v>236</v>
      </c>
      <c r="D43" t="s">
        <v>237</v>
      </c>
      <c r="E43" t="s">
        <v>238</v>
      </c>
      <c r="F43" t="str">
        <f t="shared" si="0"/>
        <v>WORLD</v>
      </c>
      <c r="G43" t="b">
        <f>COUNTIF(selezionati!A:A,F43)&gt;0</f>
        <v>1</v>
      </c>
      <c r="H43" s="7">
        <v>42058</v>
      </c>
      <c r="I43">
        <v>3668</v>
      </c>
      <c r="J43" s="9">
        <v>10.049315068493151</v>
      </c>
      <c r="K43" t="s">
        <v>22</v>
      </c>
      <c r="L43" t="s">
        <v>23</v>
      </c>
      <c r="M43" t="s">
        <v>24</v>
      </c>
      <c r="N43" t="b">
        <v>0</v>
      </c>
      <c r="O43" t="b">
        <v>1</v>
      </c>
      <c r="P43" t="s">
        <v>48</v>
      </c>
      <c r="Q43">
        <v>0.12</v>
      </c>
      <c r="R43" t="s">
        <v>26</v>
      </c>
      <c r="S43">
        <v>3816</v>
      </c>
      <c r="T43" t="b">
        <v>0</v>
      </c>
      <c r="U43">
        <v>1454</v>
      </c>
      <c r="V43">
        <v>-4.28</v>
      </c>
      <c r="W43">
        <v>-6.39</v>
      </c>
      <c r="X43">
        <v>-7.57</v>
      </c>
      <c r="Y43">
        <v>-6.19</v>
      </c>
      <c r="Z43">
        <v>8.1999999999999993</v>
      </c>
      <c r="AA43">
        <v>11.14</v>
      </c>
      <c r="AB43">
        <v>38.479999999999997</v>
      </c>
      <c r="AC43">
        <v>94.93</v>
      </c>
      <c r="AD43">
        <v>26.31</v>
      </c>
      <c r="AE43">
        <v>19.7</v>
      </c>
      <c r="AF43">
        <v>-13.01</v>
      </c>
      <c r="AG43">
        <v>32.03</v>
      </c>
      <c r="AH43">
        <v>1.44</v>
      </c>
      <c r="AI43">
        <v>1.58</v>
      </c>
      <c r="AJ43">
        <v>13.56</v>
      </c>
      <c r="AK43">
        <v>16.02</v>
      </c>
      <c r="AL43">
        <v>18.55</v>
      </c>
      <c r="AM43">
        <v>0.82</v>
      </c>
      <c r="AN43">
        <v>0.71</v>
      </c>
      <c r="AO43">
        <v>0.77</v>
      </c>
      <c r="AP43">
        <v>-33.83</v>
      </c>
      <c r="AQ43">
        <v>-8.93</v>
      </c>
      <c r="AR43">
        <v>-15.03</v>
      </c>
      <c r="AS43">
        <v>-21.55</v>
      </c>
    </row>
    <row r="44" spans="1:45" hidden="1" x14ac:dyDescent="0.35">
      <c r="A44" s="1" t="s">
        <v>239</v>
      </c>
      <c r="B44" t="s">
        <v>240</v>
      </c>
      <c r="C44" t="s">
        <v>241</v>
      </c>
      <c r="D44" t="s">
        <v>242</v>
      </c>
      <c r="E44" t="s">
        <v>243</v>
      </c>
      <c r="F44" t="str">
        <f t="shared" si="0"/>
        <v>EM</v>
      </c>
      <c r="G44" t="b">
        <f>COUNTIF(selezionati!A:A,F44)&gt;0</f>
        <v>0</v>
      </c>
      <c r="H44" s="7">
        <v>40081</v>
      </c>
      <c r="I44">
        <v>5645</v>
      </c>
      <c r="J44" s="9">
        <v>15.46575342465753</v>
      </c>
      <c r="K44" t="s">
        <v>22</v>
      </c>
      <c r="L44" t="s">
        <v>23</v>
      </c>
      <c r="M44" t="s">
        <v>24</v>
      </c>
      <c r="N44" t="b">
        <v>0</v>
      </c>
      <c r="O44" t="b">
        <v>1</v>
      </c>
      <c r="P44" t="s">
        <v>25</v>
      </c>
      <c r="Q44">
        <v>0.18</v>
      </c>
      <c r="R44" t="s">
        <v>32</v>
      </c>
      <c r="S44">
        <v>3755</v>
      </c>
      <c r="T44" t="b">
        <v>0</v>
      </c>
      <c r="U44">
        <v>1254</v>
      </c>
      <c r="V44">
        <v>4.71</v>
      </c>
      <c r="W44">
        <v>2.9</v>
      </c>
      <c r="X44">
        <v>1.34</v>
      </c>
      <c r="Y44">
        <v>3.93</v>
      </c>
      <c r="Z44">
        <v>12.46</v>
      </c>
      <c r="AA44">
        <v>17.18</v>
      </c>
      <c r="AB44">
        <v>16.45</v>
      </c>
      <c r="AC44">
        <v>36.43</v>
      </c>
      <c r="AD44">
        <v>14.46</v>
      </c>
      <c r="AE44">
        <v>5.87</v>
      </c>
      <c r="AF44">
        <v>-14.31</v>
      </c>
      <c r="AG44">
        <v>4.53</v>
      </c>
      <c r="AJ44">
        <v>14.02</v>
      </c>
      <c r="AK44">
        <v>14.6</v>
      </c>
      <c r="AL44">
        <v>16.649999999999999</v>
      </c>
      <c r="AM44">
        <v>1.23</v>
      </c>
      <c r="AN44">
        <v>0.36</v>
      </c>
      <c r="AO44">
        <v>0.38</v>
      </c>
      <c r="AP44">
        <v>-35.200000000000003</v>
      </c>
      <c r="AQ44">
        <v>-10.39</v>
      </c>
      <c r="AR44">
        <v>-17.8</v>
      </c>
      <c r="AS44">
        <v>-26.27</v>
      </c>
    </row>
    <row r="45" spans="1:45" hidden="1" x14ac:dyDescent="0.35">
      <c r="A45" s="1" t="s">
        <v>244</v>
      </c>
      <c r="B45" t="s">
        <v>245</v>
      </c>
      <c r="C45" t="s">
        <v>246</v>
      </c>
      <c r="D45" t="s">
        <v>247</v>
      </c>
      <c r="E45" t="s">
        <v>248</v>
      </c>
      <c r="F45" t="str">
        <f t="shared" si="0"/>
        <v>USA SRI</v>
      </c>
      <c r="G45" t="b">
        <f>COUNTIF(selezionati!A:A,F45)&gt;0</f>
        <v>0</v>
      </c>
      <c r="H45" s="2">
        <v>42562</v>
      </c>
      <c r="I45">
        <v>3164</v>
      </c>
      <c r="J45">
        <v>8.668493150684931</v>
      </c>
      <c r="K45" t="s">
        <v>22</v>
      </c>
      <c r="L45" t="s">
        <v>23</v>
      </c>
      <c r="M45" t="s">
        <v>24</v>
      </c>
      <c r="N45" t="b">
        <v>0</v>
      </c>
      <c r="O45" t="b">
        <v>0</v>
      </c>
      <c r="P45" t="s">
        <v>25</v>
      </c>
      <c r="Q45">
        <v>0.2</v>
      </c>
      <c r="R45" t="s">
        <v>32</v>
      </c>
      <c r="S45">
        <v>3737</v>
      </c>
      <c r="T45" t="b">
        <v>1</v>
      </c>
      <c r="U45">
        <v>175</v>
      </c>
      <c r="V45">
        <v>-3.49</v>
      </c>
      <c r="W45">
        <v>-2.93</v>
      </c>
      <c r="X45">
        <v>-4.2300000000000004</v>
      </c>
      <c r="Y45">
        <v>-6.75</v>
      </c>
      <c r="Z45">
        <v>10.92</v>
      </c>
      <c r="AA45">
        <v>11.09</v>
      </c>
      <c r="AB45">
        <v>31.66</v>
      </c>
      <c r="AC45">
        <v>109.99</v>
      </c>
      <c r="AD45">
        <v>20.77</v>
      </c>
      <c r="AE45">
        <v>19.5</v>
      </c>
      <c r="AF45">
        <v>-13.62</v>
      </c>
      <c r="AG45">
        <v>41.34</v>
      </c>
      <c r="AJ45">
        <v>15.42</v>
      </c>
      <c r="AK45">
        <v>17.96</v>
      </c>
      <c r="AL45">
        <v>21.41</v>
      </c>
      <c r="AM45">
        <v>0.72</v>
      </c>
      <c r="AN45">
        <v>0.53</v>
      </c>
      <c r="AO45">
        <v>0.75</v>
      </c>
      <c r="AP45">
        <v>-33.06</v>
      </c>
      <c r="AQ45">
        <v>-9.23</v>
      </c>
      <c r="AR45">
        <v>-15.75</v>
      </c>
      <c r="AS45">
        <v>-20.82</v>
      </c>
    </row>
    <row r="46" spans="1:45" hidden="1" x14ac:dyDescent="0.35">
      <c r="A46" s="1" t="s">
        <v>249</v>
      </c>
      <c r="B46" t="s">
        <v>250</v>
      </c>
      <c r="C46" t="s">
        <v>251</v>
      </c>
      <c r="D46" t="s">
        <v>252</v>
      </c>
      <c r="E46" t="s">
        <v>253</v>
      </c>
      <c r="F46" t="str">
        <f t="shared" si="0"/>
        <v>EM IMI ESG SCREENED</v>
      </c>
      <c r="G46" t="b">
        <f>COUNTIF(selezionati!A:A,F46)&gt;0</f>
        <v>0</v>
      </c>
      <c r="H46" s="2">
        <v>43392</v>
      </c>
      <c r="I46">
        <v>2334</v>
      </c>
      <c r="J46">
        <v>6.3945205479452056</v>
      </c>
      <c r="K46" t="s">
        <v>22</v>
      </c>
      <c r="L46" t="s">
        <v>23</v>
      </c>
      <c r="M46" t="s">
        <v>24</v>
      </c>
      <c r="N46" t="b">
        <v>0</v>
      </c>
      <c r="O46" t="b">
        <v>0</v>
      </c>
      <c r="P46" t="s">
        <v>25</v>
      </c>
      <c r="Q46">
        <v>0.18</v>
      </c>
      <c r="R46" t="s">
        <v>32</v>
      </c>
      <c r="S46">
        <v>3675</v>
      </c>
      <c r="T46" t="b">
        <v>1</v>
      </c>
      <c r="U46">
        <v>2795</v>
      </c>
      <c r="V46">
        <v>3.64</v>
      </c>
      <c r="W46">
        <v>2.66</v>
      </c>
      <c r="X46">
        <v>0.77</v>
      </c>
      <c r="Y46">
        <v>2.99</v>
      </c>
      <c r="Z46">
        <v>11.39</v>
      </c>
      <c r="AA46">
        <v>16.13</v>
      </c>
      <c r="AB46">
        <v>16.760000000000002</v>
      </c>
      <c r="AC46">
        <v>39.36</v>
      </c>
      <c r="AD46">
        <v>14.7</v>
      </c>
      <c r="AE46">
        <v>7.41</v>
      </c>
      <c r="AF46">
        <v>-14.64</v>
      </c>
      <c r="AG46">
        <v>5.81</v>
      </c>
      <c r="AJ46">
        <v>13.96</v>
      </c>
      <c r="AK46">
        <v>14.42</v>
      </c>
      <c r="AL46">
        <v>16.440000000000001</v>
      </c>
      <c r="AM46">
        <v>1.1599999999999999</v>
      </c>
      <c r="AN46">
        <v>0.37</v>
      </c>
      <c r="AO46">
        <v>0.42</v>
      </c>
      <c r="AP46">
        <v>-31.79</v>
      </c>
      <c r="AQ46">
        <v>-10.54</v>
      </c>
      <c r="AR46">
        <v>-18.07</v>
      </c>
      <c r="AS46">
        <v>-25.15</v>
      </c>
    </row>
    <row r="47" spans="1:45" hidden="1" x14ac:dyDescent="0.35">
      <c r="A47" s="1" t="s">
        <v>254</v>
      </c>
      <c r="B47" t="s">
        <v>255</v>
      </c>
      <c r="C47" t="s">
        <v>256</v>
      </c>
      <c r="D47" t="s">
        <v>257</v>
      </c>
      <c r="E47" t="s">
        <v>258</v>
      </c>
      <c r="F47" t="str">
        <f t="shared" si="0"/>
        <v>EUROPE SRI</v>
      </c>
      <c r="G47" t="b">
        <f>COUNTIF(selezionati!A:A,F47)&gt;0</f>
        <v>0</v>
      </c>
      <c r="H47" s="2">
        <v>40599</v>
      </c>
      <c r="I47">
        <v>5127</v>
      </c>
      <c r="J47">
        <v>14.046575342465751</v>
      </c>
      <c r="K47" t="s">
        <v>22</v>
      </c>
      <c r="L47" t="s">
        <v>23</v>
      </c>
      <c r="M47" t="s">
        <v>69</v>
      </c>
      <c r="N47" t="b">
        <v>0</v>
      </c>
      <c r="O47" t="b">
        <v>0</v>
      </c>
      <c r="P47" t="s">
        <v>25</v>
      </c>
      <c r="Q47">
        <v>0.2</v>
      </c>
      <c r="R47" t="s">
        <v>32</v>
      </c>
      <c r="S47">
        <v>3627</v>
      </c>
      <c r="T47" t="b">
        <v>1</v>
      </c>
      <c r="U47">
        <v>115</v>
      </c>
      <c r="V47">
        <v>3.14</v>
      </c>
      <c r="W47">
        <v>-1.29</v>
      </c>
      <c r="X47">
        <v>-1.36</v>
      </c>
      <c r="Y47">
        <v>-0.4</v>
      </c>
      <c r="Z47">
        <v>1.2</v>
      </c>
      <c r="AA47">
        <v>2.66</v>
      </c>
      <c r="AB47">
        <v>28.74</v>
      </c>
      <c r="AC47">
        <v>57.33</v>
      </c>
      <c r="AD47">
        <v>5.81</v>
      </c>
      <c r="AE47">
        <v>17.170000000000002</v>
      </c>
      <c r="AF47">
        <v>-15.6</v>
      </c>
      <c r="AG47">
        <v>26.52</v>
      </c>
      <c r="AJ47">
        <v>11.34</v>
      </c>
      <c r="AK47">
        <v>13.56</v>
      </c>
      <c r="AL47">
        <v>16.62</v>
      </c>
      <c r="AM47">
        <v>0.23</v>
      </c>
      <c r="AN47">
        <v>0.65</v>
      </c>
      <c r="AO47">
        <v>0.56999999999999995</v>
      </c>
      <c r="AP47">
        <v>-33.19</v>
      </c>
      <c r="AQ47">
        <v>-8.06</v>
      </c>
      <c r="AR47">
        <v>-17.3</v>
      </c>
      <c r="AS47">
        <v>-23.4</v>
      </c>
    </row>
    <row r="48" spans="1:45" x14ac:dyDescent="0.35">
      <c r="A48" s="1" t="s">
        <v>259</v>
      </c>
      <c r="B48" t="s">
        <v>260</v>
      </c>
      <c r="C48" t="s">
        <v>261</v>
      </c>
      <c r="D48" t="s">
        <v>262</v>
      </c>
      <c r="E48" t="s">
        <v>263</v>
      </c>
      <c r="F48" t="str">
        <f t="shared" si="0"/>
        <v>CHINA</v>
      </c>
      <c r="G48" t="b">
        <f>COUNTIF(selezionati!A:A,F48)&gt;0</f>
        <v>1</v>
      </c>
      <c r="H48" s="7">
        <v>43636</v>
      </c>
      <c r="I48">
        <v>2090</v>
      </c>
      <c r="J48" s="9">
        <v>5.7260273972602738</v>
      </c>
      <c r="K48" t="s">
        <v>22</v>
      </c>
      <c r="L48" t="s">
        <v>23</v>
      </c>
      <c r="M48" t="s">
        <v>24</v>
      </c>
      <c r="N48" t="b">
        <v>0</v>
      </c>
      <c r="O48" t="b">
        <v>1</v>
      </c>
      <c r="P48" t="s">
        <v>25</v>
      </c>
      <c r="Q48">
        <v>0.28000000000000003</v>
      </c>
      <c r="R48" t="s">
        <v>32</v>
      </c>
      <c r="S48">
        <v>3515</v>
      </c>
      <c r="T48" t="b">
        <v>0</v>
      </c>
      <c r="U48">
        <v>581</v>
      </c>
      <c r="V48">
        <v>19.43</v>
      </c>
      <c r="W48">
        <v>6.71</v>
      </c>
      <c r="X48">
        <v>12.94</v>
      </c>
      <c r="Y48">
        <v>21.85</v>
      </c>
      <c r="Z48">
        <v>49.45</v>
      </c>
      <c r="AA48">
        <v>56.81</v>
      </c>
      <c r="AB48">
        <v>20.49</v>
      </c>
      <c r="AC48">
        <v>10.18</v>
      </c>
      <c r="AD48">
        <v>26.89</v>
      </c>
      <c r="AE48">
        <v>-14.39</v>
      </c>
      <c r="AF48">
        <v>-17.43</v>
      </c>
      <c r="AG48">
        <v>-15.41</v>
      </c>
      <c r="AJ48">
        <v>25.56</v>
      </c>
      <c r="AK48">
        <v>28.33</v>
      </c>
      <c r="AL48">
        <v>27.02</v>
      </c>
      <c r="AM48">
        <v>2.2200000000000002</v>
      </c>
      <c r="AN48">
        <v>0.23</v>
      </c>
      <c r="AO48">
        <v>7.0000000000000007E-2</v>
      </c>
      <c r="AP48">
        <v>-56.26</v>
      </c>
      <c r="AQ48">
        <v>-15.08</v>
      </c>
      <c r="AR48">
        <v>-36.4</v>
      </c>
      <c r="AS48">
        <v>-56.26</v>
      </c>
    </row>
    <row r="49" spans="1:45" hidden="1" x14ac:dyDescent="0.35">
      <c r="A49" s="1" t="s">
        <v>264</v>
      </c>
      <c r="B49" t="s">
        <v>265</v>
      </c>
      <c r="C49" t="s">
        <v>266</v>
      </c>
      <c r="D49" t="s">
        <v>267</v>
      </c>
      <c r="E49" t="s">
        <v>268</v>
      </c>
      <c r="H49" s="2">
        <v>40451</v>
      </c>
      <c r="I49">
        <v>5275</v>
      </c>
      <c r="J49">
        <v>14.452054794520549</v>
      </c>
      <c r="K49" t="s">
        <v>22</v>
      </c>
      <c r="L49" t="s">
        <v>23</v>
      </c>
      <c r="M49" t="s">
        <v>69</v>
      </c>
      <c r="N49" t="b">
        <v>1</v>
      </c>
      <c r="O49" t="b">
        <v>1</v>
      </c>
      <c r="P49" t="s">
        <v>25</v>
      </c>
      <c r="Q49">
        <v>0.55000000000000004</v>
      </c>
      <c r="R49" t="s">
        <v>26</v>
      </c>
      <c r="S49">
        <v>3486</v>
      </c>
      <c r="T49" t="b">
        <v>0</v>
      </c>
      <c r="U49">
        <v>1396</v>
      </c>
      <c r="V49">
        <v>-0.24</v>
      </c>
      <c r="W49">
        <v>-2.39</v>
      </c>
      <c r="X49">
        <v>-3.2</v>
      </c>
      <c r="Y49">
        <v>-3.47</v>
      </c>
      <c r="Z49">
        <v>7.12</v>
      </c>
      <c r="AA49">
        <v>10.65</v>
      </c>
      <c r="AB49">
        <v>34.19</v>
      </c>
      <c r="AC49">
        <v>77.349999999999994</v>
      </c>
      <c r="AD49">
        <v>19.489999999999998</v>
      </c>
      <c r="AE49">
        <v>20.62</v>
      </c>
      <c r="AF49">
        <v>-18.12</v>
      </c>
      <c r="AG49">
        <v>22.88</v>
      </c>
      <c r="AJ49">
        <v>11.14</v>
      </c>
      <c r="AK49">
        <v>14.09</v>
      </c>
      <c r="AL49">
        <v>17.22</v>
      </c>
      <c r="AM49">
        <v>0.96</v>
      </c>
      <c r="AN49">
        <v>0.73</v>
      </c>
      <c r="AO49">
        <v>0.7</v>
      </c>
      <c r="AP49">
        <v>-33.36</v>
      </c>
      <c r="AQ49">
        <v>-8.84</v>
      </c>
      <c r="AR49">
        <v>-21.06</v>
      </c>
      <c r="AS49">
        <v>-23.95</v>
      </c>
    </row>
    <row r="50" spans="1:45" hidden="1" x14ac:dyDescent="0.35">
      <c r="A50" s="1" t="s">
        <v>269</v>
      </c>
      <c r="B50" t="s">
        <v>270</v>
      </c>
      <c r="C50" t="s">
        <v>271</v>
      </c>
      <c r="D50" t="s">
        <v>272</v>
      </c>
      <c r="E50" t="s">
        <v>273</v>
      </c>
      <c r="F50" t="str">
        <f t="shared" ref="F50:F86" si="1">_xlfn.TEXTBEFORE(_xlfn.TEXTAFTER(E50,"MSCI ")," UCITS")</f>
        <v>WORLD MINIMUM VOLATILITY</v>
      </c>
      <c r="G50" t="b">
        <f>COUNTIF(selezionati!A:A,F50)&gt;0</f>
        <v>0</v>
      </c>
      <c r="H50" s="2">
        <v>41243</v>
      </c>
      <c r="I50">
        <v>4483</v>
      </c>
      <c r="J50">
        <v>12.28219178082192</v>
      </c>
      <c r="K50" t="s">
        <v>22</v>
      </c>
      <c r="L50" t="s">
        <v>23</v>
      </c>
      <c r="M50" t="s">
        <v>24</v>
      </c>
      <c r="N50" t="b">
        <v>0</v>
      </c>
      <c r="O50" t="b">
        <v>1</v>
      </c>
      <c r="P50" t="s">
        <v>25</v>
      </c>
      <c r="Q50">
        <v>0.3</v>
      </c>
      <c r="R50" t="s">
        <v>26</v>
      </c>
      <c r="S50">
        <v>3463</v>
      </c>
      <c r="T50" t="b">
        <v>0</v>
      </c>
      <c r="U50">
        <v>272</v>
      </c>
      <c r="V50">
        <v>7.34</v>
      </c>
      <c r="W50">
        <v>0.72</v>
      </c>
      <c r="X50">
        <v>2.66</v>
      </c>
      <c r="Y50">
        <v>4.57</v>
      </c>
      <c r="Z50">
        <v>11.83</v>
      </c>
      <c r="AA50">
        <v>19.739999999999998</v>
      </c>
      <c r="AB50">
        <v>30.72</v>
      </c>
      <c r="AC50">
        <v>51.56</v>
      </c>
      <c r="AD50">
        <v>17.86</v>
      </c>
      <c r="AE50">
        <v>4.04</v>
      </c>
      <c r="AF50">
        <v>-4.29</v>
      </c>
      <c r="AG50">
        <v>23.68</v>
      </c>
      <c r="AJ50">
        <v>9.89</v>
      </c>
      <c r="AK50">
        <v>11.59</v>
      </c>
      <c r="AL50">
        <v>14.27</v>
      </c>
      <c r="AM50">
        <v>2</v>
      </c>
      <c r="AN50">
        <v>0.8</v>
      </c>
      <c r="AO50">
        <v>0.61</v>
      </c>
      <c r="AP50">
        <v>-29.14</v>
      </c>
      <c r="AQ50">
        <v>-4.46</v>
      </c>
      <c r="AR50">
        <v>-11.92</v>
      </c>
      <c r="AS50">
        <v>-20.49</v>
      </c>
    </row>
    <row r="51" spans="1:45" hidden="1" x14ac:dyDescent="0.35">
      <c r="A51" s="1" t="s">
        <v>274</v>
      </c>
      <c r="B51" t="s">
        <v>275</v>
      </c>
      <c r="C51" t="s">
        <v>276</v>
      </c>
      <c r="D51" t="s">
        <v>277</v>
      </c>
      <c r="E51" t="s">
        <v>278</v>
      </c>
      <c r="F51" t="str">
        <f t="shared" si="1"/>
        <v>EUROPE ESG SCREENED</v>
      </c>
      <c r="G51" t="b">
        <f>COUNTIF(selezionati!A:A,F51)&gt;0</f>
        <v>0</v>
      </c>
      <c r="H51" s="2">
        <v>43392</v>
      </c>
      <c r="I51">
        <v>2334</v>
      </c>
      <c r="J51">
        <v>6.3945205479452056</v>
      </c>
      <c r="K51" t="s">
        <v>22</v>
      </c>
      <c r="L51" t="s">
        <v>23</v>
      </c>
      <c r="M51" t="s">
        <v>69</v>
      </c>
      <c r="N51" t="b">
        <v>0</v>
      </c>
      <c r="O51" t="b">
        <v>0</v>
      </c>
      <c r="P51" t="s">
        <v>25</v>
      </c>
      <c r="Q51">
        <v>0.12</v>
      </c>
      <c r="R51" t="s">
        <v>26</v>
      </c>
      <c r="S51">
        <v>3439</v>
      </c>
      <c r="T51" t="b">
        <v>1</v>
      </c>
      <c r="U51">
        <v>385</v>
      </c>
      <c r="V51">
        <v>8.85</v>
      </c>
      <c r="W51">
        <v>-0.98</v>
      </c>
      <c r="X51">
        <v>1.9</v>
      </c>
      <c r="Y51">
        <v>6.06</v>
      </c>
      <c r="Z51">
        <v>9.51</v>
      </c>
      <c r="AA51">
        <v>12.35</v>
      </c>
      <c r="AB51">
        <v>46.07</v>
      </c>
      <c r="AC51">
        <v>73</v>
      </c>
      <c r="AD51">
        <v>9.2799999999999994</v>
      </c>
      <c r="AE51">
        <v>18.059999999999999</v>
      </c>
      <c r="AF51">
        <v>-11.96</v>
      </c>
      <c r="AG51">
        <v>25.81</v>
      </c>
      <c r="AJ51">
        <v>10.98</v>
      </c>
      <c r="AK51">
        <v>13.24</v>
      </c>
      <c r="AL51">
        <v>16.95</v>
      </c>
      <c r="AM51">
        <v>1.1200000000000001</v>
      </c>
      <c r="AN51">
        <v>1.02</v>
      </c>
      <c r="AO51">
        <v>0.68</v>
      </c>
      <c r="AP51">
        <v>-34.68</v>
      </c>
      <c r="AQ51">
        <v>-7.44</v>
      </c>
      <c r="AR51">
        <v>-15.58</v>
      </c>
      <c r="AS51">
        <v>-23</v>
      </c>
    </row>
    <row r="52" spans="1:45" hidden="1" x14ac:dyDescent="0.35">
      <c r="A52" s="1" t="s">
        <v>279</v>
      </c>
      <c r="B52" t="s">
        <v>280</v>
      </c>
      <c r="C52" t="s">
        <v>281</v>
      </c>
      <c r="D52" t="s">
        <v>282</v>
      </c>
      <c r="E52" t="s">
        <v>283</v>
      </c>
      <c r="F52" t="str">
        <f t="shared" si="1"/>
        <v>WORLD SRI CLIMATE NET ZERO AMBITION PAB</v>
      </c>
      <c r="G52" t="b">
        <f>COUNTIF(selezionati!A:A,F52)&gt;0</f>
        <v>0</v>
      </c>
      <c r="H52" s="2">
        <v>45308</v>
      </c>
      <c r="I52">
        <v>418</v>
      </c>
      <c r="J52">
        <v>1.145205479452055</v>
      </c>
      <c r="K52" t="s">
        <v>22</v>
      </c>
      <c r="L52" t="s">
        <v>23</v>
      </c>
      <c r="M52" t="s">
        <v>69</v>
      </c>
      <c r="N52" t="b">
        <v>0</v>
      </c>
      <c r="O52" t="b">
        <v>0</v>
      </c>
      <c r="P52" t="s">
        <v>25</v>
      </c>
      <c r="Q52">
        <v>0.18</v>
      </c>
      <c r="R52" t="s">
        <v>32</v>
      </c>
      <c r="S52">
        <v>3412</v>
      </c>
      <c r="T52" t="b">
        <v>1</v>
      </c>
      <c r="U52">
        <v>324</v>
      </c>
      <c r="V52">
        <v>-6.06</v>
      </c>
      <c r="W52">
        <v>-6.03</v>
      </c>
      <c r="X52">
        <v>-7.37</v>
      </c>
      <c r="Y52">
        <v>-9.25</v>
      </c>
      <c r="Z52">
        <v>3.68</v>
      </c>
      <c r="AA52">
        <v>3.19</v>
      </c>
      <c r="AJ52">
        <v>15.24</v>
      </c>
      <c r="AM52">
        <v>0.21</v>
      </c>
      <c r="AP52">
        <v>-9.98</v>
      </c>
      <c r="AQ52">
        <v>-9.98</v>
      </c>
    </row>
    <row r="53" spans="1:45" hidden="1" x14ac:dyDescent="0.35">
      <c r="A53" s="1" t="s">
        <v>284</v>
      </c>
      <c r="B53" t="s">
        <v>285</v>
      </c>
      <c r="C53" t="s">
        <v>286</v>
      </c>
      <c r="D53" t="s">
        <v>287</v>
      </c>
      <c r="E53" t="s">
        <v>288</v>
      </c>
      <c r="F53" t="str">
        <f t="shared" si="1"/>
        <v>WORLD VALUE FACTOR</v>
      </c>
      <c r="G53" t="b">
        <f>COUNTIF(selezionati!A:A,F53)&gt;0</f>
        <v>0</v>
      </c>
      <c r="H53" s="2">
        <v>41915</v>
      </c>
      <c r="I53">
        <v>3811</v>
      </c>
      <c r="J53">
        <v>10.44109589041096</v>
      </c>
      <c r="K53" t="s">
        <v>22</v>
      </c>
      <c r="L53" t="s">
        <v>23</v>
      </c>
      <c r="M53" t="s">
        <v>24</v>
      </c>
      <c r="N53" t="b">
        <v>0</v>
      </c>
      <c r="O53" t="b">
        <v>1</v>
      </c>
      <c r="P53" t="s">
        <v>25</v>
      </c>
      <c r="Q53">
        <v>0.25</v>
      </c>
      <c r="R53" t="s">
        <v>26</v>
      </c>
      <c r="S53">
        <v>3404</v>
      </c>
      <c r="T53" t="b">
        <v>0</v>
      </c>
      <c r="U53">
        <v>398</v>
      </c>
      <c r="V53">
        <v>8.9499999999999993</v>
      </c>
      <c r="W53">
        <v>2.39</v>
      </c>
      <c r="X53">
        <v>4.2</v>
      </c>
      <c r="Y53">
        <v>7.31</v>
      </c>
      <c r="Z53">
        <v>15.41</v>
      </c>
      <c r="AA53">
        <v>15.08</v>
      </c>
      <c r="AB53">
        <v>39.61</v>
      </c>
      <c r="AC53">
        <v>78.83</v>
      </c>
      <c r="AD53">
        <v>11.94</v>
      </c>
      <c r="AE53">
        <v>15.26</v>
      </c>
      <c r="AF53">
        <v>-4.34</v>
      </c>
      <c r="AG53">
        <v>30.09</v>
      </c>
      <c r="AJ53">
        <v>12.47</v>
      </c>
      <c r="AK53">
        <v>12.95</v>
      </c>
      <c r="AL53">
        <v>16.46</v>
      </c>
      <c r="AM53">
        <v>1.21</v>
      </c>
      <c r="AN53">
        <v>0.91</v>
      </c>
      <c r="AO53">
        <v>0.75</v>
      </c>
      <c r="AP53">
        <v>-35.270000000000003</v>
      </c>
      <c r="AQ53">
        <v>-10.33</v>
      </c>
      <c r="AR53">
        <v>-12.22</v>
      </c>
      <c r="AS53">
        <v>-22.52</v>
      </c>
    </row>
    <row r="54" spans="1:45" x14ac:dyDescent="0.35">
      <c r="A54" s="1" t="s">
        <v>289</v>
      </c>
      <c r="B54" t="s">
        <v>290</v>
      </c>
      <c r="C54" t="s">
        <v>291</v>
      </c>
      <c r="D54" t="s">
        <v>292</v>
      </c>
      <c r="E54" t="s">
        <v>293</v>
      </c>
      <c r="F54" t="str">
        <f t="shared" si="1"/>
        <v>WORLD</v>
      </c>
      <c r="G54" t="b">
        <f>COUNTIF(selezionati!A:A,F54)&gt;0</f>
        <v>1</v>
      </c>
      <c r="H54" s="7">
        <v>43347</v>
      </c>
      <c r="I54">
        <v>2379</v>
      </c>
      <c r="J54" s="9">
        <v>6.5178082191780824</v>
      </c>
      <c r="K54" t="s">
        <v>22</v>
      </c>
      <c r="L54" t="s">
        <v>294</v>
      </c>
      <c r="M54" t="s">
        <v>69</v>
      </c>
      <c r="N54" t="b">
        <v>0</v>
      </c>
      <c r="O54" t="b">
        <v>0</v>
      </c>
      <c r="P54" t="s">
        <v>48</v>
      </c>
      <c r="Q54">
        <v>0.31</v>
      </c>
      <c r="R54" t="s">
        <v>32</v>
      </c>
      <c r="S54">
        <v>3363</v>
      </c>
      <c r="T54" t="b">
        <v>0</v>
      </c>
      <c r="U54">
        <v>1387</v>
      </c>
      <c r="V54">
        <v>-4.3600000000000003</v>
      </c>
      <c r="W54">
        <v>-6.77</v>
      </c>
      <c r="X54">
        <v>-7.86</v>
      </c>
      <c r="Y54">
        <v>-6.39</v>
      </c>
      <c r="Z54">
        <v>8.32</v>
      </c>
      <c r="AA54">
        <v>11.18</v>
      </c>
      <c r="AB54">
        <v>37.130000000000003</v>
      </c>
      <c r="AC54">
        <v>91.36</v>
      </c>
      <c r="AD54">
        <v>26.09</v>
      </c>
      <c r="AE54">
        <v>19.5</v>
      </c>
      <c r="AF54">
        <v>-13.58</v>
      </c>
      <c r="AG54">
        <v>31.47</v>
      </c>
      <c r="AH54">
        <v>1.0900000000000001</v>
      </c>
      <c r="AI54">
        <v>1.21</v>
      </c>
      <c r="AJ54">
        <v>12.09</v>
      </c>
      <c r="AK54">
        <v>13.76</v>
      </c>
      <c r="AL54">
        <v>17.079999999999998</v>
      </c>
      <c r="AM54">
        <v>0.92</v>
      </c>
      <c r="AN54">
        <v>0.81</v>
      </c>
      <c r="AO54">
        <v>0.81</v>
      </c>
      <c r="AP54">
        <v>-33.6</v>
      </c>
      <c r="AQ54">
        <v>-9.15</v>
      </c>
      <c r="AR54">
        <v>-15.1</v>
      </c>
      <c r="AS54">
        <v>-21.46</v>
      </c>
    </row>
    <row r="55" spans="1:45" x14ac:dyDescent="0.35">
      <c r="A55" s="1" t="s">
        <v>295</v>
      </c>
      <c r="B55" t="s">
        <v>296</v>
      </c>
      <c r="C55" t="s">
        <v>297</v>
      </c>
      <c r="D55" t="s">
        <v>298</v>
      </c>
      <c r="E55" t="s">
        <v>299</v>
      </c>
      <c r="F55" t="str">
        <f t="shared" si="1"/>
        <v>EMERGING MARKETS</v>
      </c>
      <c r="G55" t="b">
        <f>COUNTIF(selezionati!A:A,F55)&gt;0</f>
        <v>1</v>
      </c>
      <c r="H55" s="7">
        <v>42864</v>
      </c>
      <c r="I55">
        <v>2862</v>
      </c>
      <c r="J55" s="9">
        <v>7.8410958904109593</v>
      </c>
      <c r="K55" t="s">
        <v>22</v>
      </c>
      <c r="L55" t="s">
        <v>137</v>
      </c>
      <c r="M55" t="s">
        <v>69</v>
      </c>
      <c r="N55" t="b">
        <v>0</v>
      </c>
      <c r="O55" t="b">
        <v>0</v>
      </c>
      <c r="P55" t="s">
        <v>25</v>
      </c>
      <c r="Q55">
        <v>0.18</v>
      </c>
      <c r="R55" t="s">
        <v>32</v>
      </c>
      <c r="S55">
        <v>3101</v>
      </c>
      <c r="T55" t="b">
        <v>0</v>
      </c>
      <c r="U55">
        <v>1259</v>
      </c>
      <c r="V55">
        <v>-0.31</v>
      </c>
      <c r="W55">
        <v>-2.02</v>
      </c>
      <c r="X55">
        <v>-3.52</v>
      </c>
      <c r="Y55">
        <v>-1.04</v>
      </c>
      <c r="Z55">
        <v>7.02</v>
      </c>
      <c r="AA55">
        <v>11.36</v>
      </c>
      <c r="AB55">
        <v>10.46</v>
      </c>
      <c r="AC55">
        <v>28.66</v>
      </c>
      <c r="AD55">
        <v>14.2</v>
      </c>
      <c r="AE55">
        <v>5.86</v>
      </c>
      <c r="AF55">
        <v>-15.29</v>
      </c>
      <c r="AG55">
        <v>5.0199999999999996</v>
      </c>
      <c r="AJ55">
        <v>15.12</v>
      </c>
      <c r="AK55">
        <v>14.92</v>
      </c>
      <c r="AL55">
        <v>16.649999999999999</v>
      </c>
      <c r="AM55">
        <v>0.75</v>
      </c>
      <c r="AN55">
        <v>0.23</v>
      </c>
      <c r="AO55">
        <v>0.31</v>
      </c>
      <c r="AP55">
        <v>-31.77</v>
      </c>
      <c r="AQ55">
        <v>-10.41</v>
      </c>
      <c r="AR55">
        <v>-18.21</v>
      </c>
      <c r="AS55">
        <v>-26.26</v>
      </c>
    </row>
    <row r="56" spans="1:45" x14ac:dyDescent="0.35">
      <c r="A56" s="1" t="s">
        <v>300</v>
      </c>
      <c r="B56" t="s">
        <v>301</v>
      </c>
      <c r="C56" t="s">
        <v>302</v>
      </c>
      <c r="D56" t="s">
        <v>303</v>
      </c>
      <c r="E56" t="s">
        <v>304</v>
      </c>
      <c r="F56" t="str">
        <f t="shared" si="1"/>
        <v>EM ASIA</v>
      </c>
      <c r="G56" t="b">
        <f>COUNTIF(selezionati!A:A,F56)&gt;0</f>
        <v>1</v>
      </c>
      <c r="H56" s="7">
        <v>40396</v>
      </c>
      <c r="I56">
        <v>5330</v>
      </c>
      <c r="J56" s="9">
        <v>14.6027397260274</v>
      </c>
      <c r="K56" t="s">
        <v>22</v>
      </c>
      <c r="L56" t="s">
        <v>23</v>
      </c>
      <c r="M56" t="s">
        <v>24</v>
      </c>
      <c r="N56" t="b">
        <v>0</v>
      </c>
      <c r="O56" t="b">
        <v>1</v>
      </c>
      <c r="P56" t="s">
        <v>25</v>
      </c>
      <c r="Q56">
        <v>0.2</v>
      </c>
      <c r="R56" t="s">
        <v>32</v>
      </c>
      <c r="S56">
        <v>3053</v>
      </c>
      <c r="T56" t="b">
        <v>0</v>
      </c>
      <c r="U56">
        <v>1014</v>
      </c>
      <c r="V56">
        <v>3.91</v>
      </c>
      <c r="W56">
        <v>2.98</v>
      </c>
      <c r="X56">
        <v>1.6</v>
      </c>
      <c r="Y56">
        <v>3.39</v>
      </c>
      <c r="Z56">
        <v>13.34</v>
      </c>
      <c r="AA56">
        <v>20.170000000000002</v>
      </c>
      <c r="AB56">
        <v>17.350000000000001</v>
      </c>
      <c r="AC56">
        <v>38.619999999999997</v>
      </c>
      <c r="AD56">
        <v>19.100000000000001</v>
      </c>
      <c r="AE56">
        <v>3.84</v>
      </c>
      <c r="AF56">
        <v>-15.09</v>
      </c>
      <c r="AG56">
        <v>1.48</v>
      </c>
      <c r="AJ56">
        <v>16.13</v>
      </c>
      <c r="AK56">
        <v>16.84</v>
      </c>
      <c r="AL56">
        <v>18.07</v>
      </c>
      <c r="AM56">
        <v>1.25</v>
      </c>
      <c r="AN56">
        <v>0.32</v>
      </c>
      <c r="AO56">
        <v>0.37</v>
      </c>
      <c r="AP56">
        <v>-34.020000000000003</v>
      </c>
      <c r="AQ56">
        <v>-11.19</v>
      </c>
      <c r="AR56">
        <v>-20.32</v>
      </c>
      <c r="AS56">
        <v>-32.71</v>
      </c>
    </row>
    <row r="57" spans="1:45" x14ac:dyDescent="0.35">
      <c r="A57" s="1" t="s">
        <v>305</v>
      </c>
      <c r="B57" t="s">
        <v>306</v>
      </c>
      <c r="C57" t="s">
        <v>307</v>
      </c>
      <c r="D57" t="s">
        <v>308</v>
      </c>
      <c r="E57" t="s">
        <v>309</v>
      </c>
      <c r="F57" t="str">
        <f t="shared" si="1"/>
        <v>EMERGING MARKETS</v>
      </c>
      <c r="G57" t="b">
        <f>COUNTIF(selezionati!A:A,F57)&gt;0</f>
        <v>1</v>
      </c>
      <c r="H57" s="7">
        <v>43269</v>
      </c>
      <c r="I57">
        <v>2457</v>
      </c>
      <c r="J57" s="9">
        <v>6.7315068493150676</v>
      </c>
      <c r="K57" t="s">
        <v>22</v>
      </c>
      <c r="L57" t="s">
        <v>137</v>
      </c>
      <c r="M57" t="s">
        <v>24</v>
      </c>
      <c r="N57" t="b">
        <v>0</v>
      </c>
      <c r="O57" t="b">
        <v>1</v>
      </c>
      <c r="P57" t="s">
        <v>25</v>
      </c>
      <c r="Q57">
        <v>0.18</v>
      </c>
      <c r="R57" t="s">
        <v>26</v>
      </c>
      <c r="S57">
        <v>3003</v>
      </c>
      <c r="T57" t="b">
        <v>0</v>
      </c>
      <c r="U57">
        <v>1143</v>
      </c>
      <c r="V57">
        <v>4.93</v>
      </c>
      <c r="W57">
        <v>0.7</v>
      </c>
      <c r="X57">
        <v>1.95</v>
      </c>
      <c r="Y57">
        <v>4.17</v>
      </c>
      <c r="Z57">
        <v>12.76</v>
      </c>
      <c r="AA57">
        <v>17.600000000000001</v>
      </c>
      <c r="AB57">
        <v>13.54</v>
      </c>
      <c r="AC57">
        <v>36.299999999999997</v>
      </c>
      <c r="AD57">
        <v>14.54</v>
      </c>
      <c r="AE57">
        <v>5.75</v>
      </c>
      <c r="AF57">
        <v>-14.96</v>
      </c>
      <c r="AG57">
        <v>5.25</v>
      </c>
      <c r="AJ57">
        <v>13.98</v>
      </c>
      <c r="AK57">
        <v>14.49</v>
      </c>
      <c r="AL57">
        <v>16.68</v>
      </c>
      <c r="AM57">
        <v>1.26</v>
      </c>
      <c r="AN57">
        <v>0.3</v>
      </c>
      <c r="AO57">
        <v>0.38</v>
      </c>
      <c r="AP57">
        <v>-31.9</v>
      </c>
      <c r="AQ57">
        <v>-10.41</v>
      </c>
      <c r="AR57">
        <v>-17.170000000000002</v>
      </c>
      <c r="AS57">
        <v>-26.37</v>
      </c>
    </row>
    <row r="58" spans="1:45" hidden="1" x14ac:dyDescent="0.35">
      <c r="A58" s="1" t="s">
        <v>310</v>
      </c>
      <c r="B58" t="s">
        <v>311</v>
      </c>
      <c r="C58" t="s">
        <v>312</v>
      </c>
      <c r="D58" t="s">
        <v>313</v>
      </c>
      <c r="E58" t="s">
        <v>314</v>
      </c>
      <c r="F58" t="str">
        <f t="shared" si="1"/>
        <v>USA ESG LEADERS</v>
      </c>
      <c r="G58" t="b">
        <f>COUNTIF(selezionati!A:A,F58)&gt;0</f>
        <v>0</v>
      </c>
      <c r="H58" s="2">
        <v>45530</v>
      </c>
      <c r="I58">
        <v>196</v>
      </c>
      <c r="J58">
        <v>0.53698630136986303</v>
      </c>
      <c r="K58" t="s">
        <v>22</v>
      </c>
      <c r="L58" t="s">
        <v>23</v>
      </c>
      <c r="M58" t="s">
        <v>24</v>
      </c>
      <c r="N58" t="b">
        <v>0</v>
      </c>
      <c r="O58" t="b">
        <v>0</v>
      </c>
      <c r="P58" t="s">
        <v>25</v>
      </c>
      <c r="Q58">
        <v>0.1</v>
      </c>
      <c r="R58" t="s">
        <v>32</v>
      </c>
      <c r="S58">
        <v>2795</v>
      </c>
      <c r="T58" t="b">
        <v>1</v>
      </c>
      <c r="U58">
        <v>291</v>
      </c>
      <c r="V58">
        <v>-9.0299999999999994</v>
      </c>
      <c r="W58">
        <v>-7.97</v>
      </c>
      <c r="X58">
        <v>-10.07</v>
      </c>
      <c r="Y58">
        <v>-11.26</v>
      </c>
      <c r="Z58">
        <v>5.86</v>
      </c>
      <c r="AP58">
        <v>-13.12</v>
      </c>
    </row>
    <row r="59" spans="1:45" hidden="1" x14ac:dyDescent="0.35">
      <c r="A59" s="1" t="s">
        <v>315</v>
      </c>
      <c r="B59" t="s">
        <v>316</v>
      </c>
      <c r="C59" t="s">
        <v>317</v>
      </c>
      <c r="D59" t="s">
        <v>318</v>
      </c>
      <c r="E59" t="s">
        <v>319</v>
      </c>
      <c r="F59" t="str">
        <f t="shared" si="1"/>
        <v>USA ESG UNIVERSAL SCREENED</v>
      </c>
      <c r="G59" t="b">
        <f>COUNTIF(selezionati!A:A,F59)&gt;0</f>
        <v>0</v>
      </c>
      <c r="H59" s="2">
        <v>43629</v>
      </c>
      <c r="I59">
        <v>2097</v>
      </c>
      <c r="J59">
        <v>5.7452054794520544</v>
      </c>
      <c r="K59" t="s">
        <v>22</v>
      </c>
      <c r="L59" t="s">
        <v>23</v>
      </c>
      <c r="M59" t="s">
        <v>24</v>
      </c>
      <c r="N59" t="b">
        <v>0</v>
      </c>
      <c r="O59" t="b">
        <v>0</v>
      </c>
      <c r="P59" t="s">
        <v>25</v>
      </c>
      <c r="Q59">
        <v>0.09</v>
      </c>
      <c r="R59" t="s">
        <v>26</v>
      </c>
      <c r="S59">
        <v>2763</v>
      </c>
      <c r="T59" t="b">
        <v>1</v>
      </c>
      <c r="U59">
        <v>552</v>
      </c>
      <c r="V59">
        <v>-7.26</v>
      </c>
      <c r="W59">
        <v>-8.16</v>
      </c>
      <c r="X59">
        <v>-9.94</v>
      </c>
      <c r="Y59">
        <v>-9.39</v>
      </c>
      <c r="Z59">
        <v>7.66</v>
      </c>
      <c r="AA59">
        <v>10.54</v>
      </c>
      <c r="AB59">
        <v>40.17</v>
      </c>
      <c r="AC59">
        <v>111.18</v>
      </c>
      <c r="AD59">
        <v>31.97</v>
      </c>
      <c r="AE59">
        <v>23.01</v>
      </c>
      <c r="AF59">
        <v>-16.760000000000002</v>
      </c>
      <c r="AG59">
        <v>38.49</v>
      </c>
      <c r="AJ59">
        <v>15.67</v>
      </c>
      <c r="AK59">
        <v>18.59</v>
      </c>
      <c r="AL59">
        <v>21.84</v>
      </c>
      <c r="AM59">
        <v>0.67</v>
      </c>
      <c r="AN59">
        <v>0.64</v>
      </c>
      <c r="AO59">
        <v>0.74</v>
      </c>
      <c r="AP59">
        <v>-32.67</v>
      </c>
      <c r="AQ59">
        <v>-11.02</v>
      </c>
      <c r="AR59">
        <v>-17.25</v>
      </c>
      <c r="AS59">
        <v>-19.989999999999998</v>
      </c>
    </row>
    <row r="60" spans="1:45" x14ac:dyDescent="0.35">
      <c r="A60" s="1" t="s">
        <v>320</v>
      </c>
      <c r="B60" t="s">
        <v>321</v>
      </c>
      <c r="C60" t="s">
        <v>322</v>
      </c>
      <c r="D60" t="s">
        <v>323</v>
      </c>
      <c r="E60" t="s">
        <v>324</v>
      </c>
      <c r="F60" t="str">
        <f t="shared" si="1"/>
        <v>PACIFIC EX JAPAN</v>
      </c>
      <c r="G60" t="b">
        <f>COUNTIF(selezionati!A:A,F60)&gt;0</f>
        <v>1</v>
      </c>
      <c r="H60" s="7">
        <v>40190</v>
      </c>
      <c r="I60">
        <v>5536</v>
      </c>
      <c r="J60" s="9">
        <v>15.167123287671229</v>
      </c>
      <c r="K60" t="s">
        <v>22</v>
      </c>
      <c r="L60" t="s">
        <v>23</v>
      </c>
      <c r="M60" t="s">
        <v>24</v>
      </c>
      <c r="N60" t="b">
        <v>0</v>
      </c>
      <c r="O60" t="b">
        <v>1</v>
      </c>
      <c r="P60" t="s">
        <v>25</v>
      </c>
      <c r="Q60">
        <v>0.2</v>
      </c>
      <c r="R60" t="s">
        <v>32</v>
      </c>
      <c r="S60">
        <v>2748</v>
      </c>
      <c r="T60" t="b">
        <v>0</v>
      </c>
      <c r="U60">
        <v>103</v>
      </c>
      <c r="V60">
        <v>2.31</v>
      </c>
      <c r="W60">
        <v>0.66</v>
      </c>
      <c r="X60">
        <v>-1.61</v>
      </c>
      <c r="Y60">
        <v>-0.63</v>
      </c>
      <c r="Z60">
        <v>7.88</v>
      </c>
      <c r="AA60">
        <v>13.5</v>
      </c>
      <c r="AB60">
        <v>17.100000000000001</v>
      </c>
      <c r="AC60">
        <v>43.15</v>
      </c>
      <c r="AD60">
        <v>11.09</v>
      </c>
      <c r="AE60">
        <v>2.57</v>
      </c>
      <c r="AF60">
        <v>-0.3</v>
      </c>
      <c r="AG60">
        <v>13.39</v>
      </c>
      <c r="AJ60">
        <v>13.04</v>
      </c>
      <c r="AK60">
        <v>14.26</v>
      </c>
      <c r="AL60">
        <v>17.260000000000002</v>
      </c>
      <c r="AM60">
        <v>1.04</v>
      </c>
      <c r="AN60">
        <v>0.38</v>
      </c>
      <c r="AO60">
        <v>0.43</v>
      </c>
      <c r="AP60">
        <v>-37.54</v>
      </c>
      <c r="AQ60">
        <v>-8.2899999999999991</v>
      </c>
      <c r="AR60">
        <v>-16.03</v>
      </c>
      <c r="AS60">
        <v>-26.96</v>
      </c>
    </row>
    <row r="61" spans="1:45" x14ac:dyDescent="0.35">
      <c r="A61" s="1" t="s">
        <v>325</v>
      </c>
      <c r="B61" t="s">
        <v>326</v>
      </c>
      <c r="C61" t="s">
        <v>327</v>
      </c>
      <c r="D61" t="s">
        <v>328</v>
      </c>
      <c r="E61" t="s">
        <v>329</v>
      </c>
      <c r="F61" t="str">
        <f t="shared" si="1"/>
        <v>JAPAN</v>
      </c>
      <c r="G61" t="b">
        <f>COUNTIF(selezionati!A:A,F61)&gt;0</f>
        <v>1</v>
      </c>
      <c r="H61" s="7">
        <v>42930</v>
      </c>
      <c r="I61">
        <v>2796</v>
      </c>
      <c r="J61" s="9">
        <v>7.6602739726027398</v>
      </c>
      <c r="K61" t="s">
        <v>22</v>
      </c>
      <c r="L61" t="s">
        <v>137</v>
      </c>
      <c r="M61" t="s">
        <v>213</v>
      </c>
      <c r="N61" t="b">
        <v>0</v>
      </c>
      <c r="O61" t="b">
        <v>1</v>
      </c>
      <c r="P61" t="s">
        <v>25</v>
      </c>
      <c r="Q61">
        <v>0.12</v>
      </c>
      <c r="R61" t="s">
        <v>32</v>
      </c>
      <c r="S61">
        <v>2744</v>
      </c>
      <c r="T61" t="b">
        <v>0</v>
      </c>
      <c r="U61">
        <v>191</v>
      </c>
      <c r="V61">
        <v>3.46</v>
      </c>
      <c r="W61">
        <v>0.26</v>
      </c>
      <c r="X61">
        <v>0.6</v>
      </c>
      <c r="Y61">
        <v>2.42</v>
      </c>
      <c r="Z61">
        <v>8.67</v>
      </c>
      <c r="AA61">
        <v>5.47</v>
      </c>
      <c r="AB61">
        <v>27.71</v>
      </c>
      <c r="AC61">
        <v>56.83</v>
      </c>
      <c r="AD61">
        <v>14.59</v>
      </c>
      <c r="AE61">
        <v>15.5</v>
      </c>
      <c r="AF61">
        <v>-11.49</v>
      </c>
      <c r="AG61">
        <v>9.8800000000000008</v>
      </c>
      <c r="AJ61">
        <v>22.14</v>
      </c>
      <c r="AK61">
        <v>18.32</v>
      </c>
      <c r="AL61">
        <v>17.98</v>
      </c>
      <c r="AM61">
        <v>0.25</v>
      </c>
      <c r="AN61">
        <v>0.46</v>
      </c>
      <c r="AO61">
        <v>0.52</v>
      </c>
      <c r="AP61">
        <v>-26.41</v>
      </c>
      <c r="AQ61">
        <v>-17.09</v>
      </c>
      <c r="AR61">
        <v>-17.09</v>
      </c>
      <c r="AS61">
        <v>-19.84</v>
      </c>
    </row>
    <row r="62" spans="1:45" hidden="1" x14ac:dyDescent="0.35">
      <c r="A62" s="1" t="s">
        <v>330</v>
      </c>
      <c r="B62" t="s">
        <v>331</v>
      </c>
      <c r="C62" t="s">
        <v>332</v>
      </c>
      <c r="D62" t="s">
        <v>333</v>
      </c>
      <c r="E62" t="s">
        <v>334</v>
      </c>
      <c r="F62" t="str">
        <f t="shared" si="1"/>
        <v>WORLD HEALTH CARE</v>
      </c>
      <c r="G62" t="b">
        <f>COUNTIF(selezionati!A:A,F62)&gt;0</f>
        <v>0</v>
      </c>
      <c r="H62" s="2">
        <v>42433</v>
      </c>
      <c r="I62">
        <v>3293</v>
      </c>
      <c r="J62">
        <v>9.0219178082191789</v>
      </c>
      <c r="K62" t="s">
        <v>22</v>
      </c>
      <c r="L62" t="s">
        <v>23</v>
      </c>
      <c r="M62" t="s">
        <v>24</v>
      </c>
      <c r="N62" t="b">
        <v>0</v>
      </c>
      <c r="O62" t="b">
        <v>1</v>
      </c>
      <c r="P62" t="s">
        <v>25</v>
      </c>
      <c r="Q62">
        <v>0.25</v>
      </c>
      <c r="R62" t="s">
        <v>32</v>
      </c>
      <c r="S62">
        <v>2705</v>
      </c>
      <c r="T62" t="b">
        <v>0</v>
      </c>
      <c r="U62">
        <v>135</v>
      </c>
      <c r="V62">
        <v>3.61</v>
      </c>
      <c r="W62">
        <v>-3.2</v>
      </c>
      <c r="X62">
        <v>-2.4</v>
      </c>
      <c r="Y62">
        <v>0.3</v>
      </c>
      <c r="Z62">
        <v>-2.5299999999999998</v>
      </c>
      <c r="AA62">
        <v>2.5</v>
      </c>
      <c r="AB62">
        <v>18.79</v>
      </c>
      <c r="AC62">
        <v>58.6</v>
      </c>
      <c r="AD62">
        <v>7.49</v>
      </c>
      <c r="AE62">
        <v>0.15</v>
      </c>
      <c r="AF62">
        <v>0.4</v>
      </c>
      <c r="AG62">
        <v>29.65</v>
      </c>
      <c r="AJ62">
        <v>12.36</v>
      </c>
      <c r="AK62">
        <v>13.83</v>
      </c>
      <c r="AL62">
        <v>16.21</v>
      </c>
      <c r="AM62">
        <v>0.2</v>
      </c>
      <c r="AN62">
        <v>0.43</v>
      </c>
      <c r="AO62">
        <v>0.6</v>
      </c>
      <c r="AP62">
        <v>-26.77</v>
      </c>
      <c r="AQ62">
        <v>-9.0399999999999991</v>
      </c>
      <c r="AR62">
        <v>-13.44</v>
      </c>
      <c r="AS62">
        <v>-17.54</v>
      </c>
    </row>
    <row r="63" spans="1:45" hidden="1" x14ac:dyDescent="0.35">
      <c r="A63" s="1" t="s">
        <v>335</v>
      </c>
      <c r="B63" t="s">
        <v>336</v>
      </c>
      <c r="C63" t="s">
        <v>337</v>
      </c>
      <c r="D63" t="s">
        <v>338</v>
      </c>
      <c r="E63" t="s">
        <v>339</v>
      </c>
      <c r="F63" t="str">
        <f t="shared" si="1"/>
        <v>EM SRI</v>
      </c>
      <c r="G63" t="b">
        <f>COUNTIF(selezionati!A:A,F63)&gt;0</f>
        <v>0</v>
      </c>
      <c r="H63" s="2">
        <v>42562</v>
      </c>
      <c r="I63">
        <v>3164</v>
      </c>
      <c r="J63">
        <v>8.668493150684931</v>
      </c>
      <c r="K63" t="s">
        <v>22</v>
      </c>
      <c r="L63" t="s">
        <v>23</v>
      </c>
      <c r="M63" t="s">
        <v>24</v>
      </c>
      <c r="N63" t="b">
        <v>0</v>
      </c>
      <c r="O63" t="b">
        <v>0</v>
      </c>
      <c r="P63" t="s">
        <v>25</v>
      </c>
      <c r="Q63">
        <v>0.25</v>
      </c>
      <c r="R63" t="s">
        <v>32</v>
      </c>
      <c r="S63">
        <v>2664</v>
      </c>
      <c r="T63" t="b">
        <v>1</v>
      </c>
      <c r="U63">
        <v>227</v>
      </c>
      <c r="V63">
        <v>1.42</v>
      </c>
      <c r="W63">
        <v>1.56</v>
      </c>
      <c r="X63">
        <v>-1.51</v>
      </c>
      <c r="Y63">
        <v>-0.42</v>
      </c>
      <c r="Z63">
        <v>7.67</v>
      </c>
      <c r="AA63">
        <v>14.19</v>
      </c>
      <c r="AB63">
        <v>4.22</v>
      </c>
      <c r="AC63">
        <v>27.63</v>
      </c>
      <c r="AD63">
        <v>12.06</v>
      </c>
      <c r="AE63">
        <v>-1.41</v>
      </c>
      <c r="AF63">
        <v>-12.47</v>
      </c>
      <c r="AG63">
        <v>6.73</v>
      </c>
      <c r="AJ63">
        <v>13.87</v>
      </c>
      <c r="AK63">
        <v>14.93</v>
      </c>
      <c r="AL63">
        <v>17.850000000000001</v>
      </c>
      <c r="AM63">
        <v>1.02</v>
      </c>
      <c r="AN63">
        <v>0.09</v>
      </c>
      <c r="AO63">
        <v>0.28000000000000003</v>
      </c>
      <c r="AP63">
        <v>-36.15</v>
      </c>
      <c r="AQ63">
        <v>-9.06</v>
      </c>
      <c r="AR63">
        <v>-21.44</v>
      </c>
      <c r="AS63">
        <v>-26.02</v>
      </c>
    </row>
    <row r="64" spans="1:45" hidden="1" x14ac:dyDescent="0.35">
      <c r="A64" s="1" t="s">
        <v>340</v>
      </c>
      <c r="B64" t="s">
        <v>341</v>
      </c>
      <c r="C64" t="s">
        <v>342</v>
      </c>
      <c r="D64" t="s">
        <v>343</v>
      </c>
      <c r="E64" t="s">
        <v>344</v>
      </c>
      <c r="F64" t="str">
        <f t="shared" si="1"/>
        <v>USA ESG CLIMATE NET ZERO AMBITION CTB</v>
      </c>
      <c r="G64" t="b">
        <f>COUNTIF(selezionati!A:A,F64)&gt;0</f>
        <v>0</v>
      </c>
      <c r="H64" s="2">
        <v>38799</v>
      </c>
      <c r="I64">
        <v>6927</v>
      </c>
      <c r="J64">
        <v>18.978082191780821</v>
      </c>
      <c r="K64" t="s">
        <v>22</v>
      </c>
      <c r="L64" t="s">
        <v>23</v>
      </c>
      <c r="M64" t="s">
        <v>69</v>
      </c>
      <c r="N64" t="b">
        <v>0</v>
      </c>
      <c r="O64" t="b">
        <v>0</v>
      </c>
      <c r="P64" t="s">
        <v>48</v>
      </c>
      <c r="Q64">
        <v>7.0000000000000007E-2</v>
      </c>
      <c r="R64" t="s">
        <v>32</v>
      </c>
      <c r="S64">
        <v>2593</v>
      </c>
      <c r="T64" t="b">
        <v>1</v>
      </c>
      <c r="U64">
        <v>528</v>
      </c>
      <c r="V64">
        <v>-8.1199999999999992</v>
      </c>
      <c r="W64">
        <v>-8.1300000000000008</v>
      </c>
      <c r="X64">
        <v>-9.98</v>
      </c>
      <c r="Y64">
        <v>-9.85</v>
      </c>
      <c r="Z64">
        <v>7.31</v>
      </c>
      <c r="AA64">
        <v>10.53</v>
      </c>
      <c r="AD64">
        <v>31.7</v>
      </c>
      <c r="AH64">
        <v>1.1100000000000001</v>
      </c>
      <c r="AI64">
        <v>1.22</v>
      </c>
      <c r="AJ64">
        <v>16.149999999999999</v>
      </c>
      <c r="AM64">
        <v>0.65</v>
      </c>
      <c r="AP64">
        <v>-11.44</v>
      </c>
      <c r="AQ64">
        <v>-11.44</v>
      </c>
    </row>
    <row r="65" spans="1:45" hidden="1" x14ac:dyDescent="0.35">
      <c r="A65" s="1" t="s">
        <v>345</v>
      </c>
      <c r="B65" t="s">
        <v>346</v>
      </c>
      <c r="C65" t="s">
        <v>347</v>
      </c>
      <c r="D65" t="s">
        <v>348</v>
      </c>
      <c r="E65" t="s">
        <v>349</v>
      </c>
      <c r="F65" t="str">
        <f t="shared" si="1"/>
        <v>WORLD MOMENTUM FACTOR</v>
      </c>
      <c r="G65" t="b">
        <f>COUNTIF(selezionati!A:A,F65)&gt;0</f>
        <v>0</v>
      </c>
      <c r="H65" s="2">
        <v>41915</v>
      </c>
      <c r="I65">
        <v>3811</v>
      </c>
      <c r="J65">
        <v>10.44109589041096</v>
      </c>
      <c r="K65" t="s">
        <v>22</v>
      </c>
      <c r="L65" t="s">
        <v>23</v>
      </c>
      <c r="M65" t="s">
        <v>24</v>
      </c>
      <c r="N65" t="b">
        <v>0</v>
      </c>
      <c r="O65" t="b">
        <v>1</v>
      </c>
      <c r="P65" t="s">
        <v>25</v>
      </c>
      <c r="Q65">
        <v>0.25</v>
      </c>
      <c r="R65" t="s">
        <v>26</v>
      </c>
      <c r="S65">
        <v>2588</v>
      </c>
      <c r="T65" t="b">
        <v>0</v>
      </c>
      <c r="U65">
        <v>347</v>
      </c>
      <c r="V65">
        <v>0.87</v>
      </c>
      <c r="W65">
        <v>-3.5</v>
      </c>
      <c r="X65">
        <v>-5.5</v>
      </c>
      <c r="Y65">
        <v>-1.37</v>
      </c>
      <c r="Z65">
        <v>17.45</v>
      </c>
      <c r="AA65">
        <v>14.74</v>
      </c>
      <c r="AB65">
        <v>48.65</v>
      </c>
      <c r="AC65">
        <v>94.52</v>
      </c>
      <c r="AD65">
        <v>38.07</v>
      </c>
      <c r="AE65">
        <v>7.68</v>
      </c>
      <c r="AF65">
        <v>-12.8</v>
      </c>
      <c r="AG65">
        <v>23.86</v>
      </c>
      <c r="AJ65">
        <v>17.38</v>
      </c>
      <c r="AK65">
        <v>16.739999999999998</v>
      </c>
      <c r="AL65">
        <v>20.2</v>
      </c>
      <c r="AM65">
        <v>0.85</v>
      </c>
      <c r="AN65">
        <v>0.84</v>
      </c>
      <c r="AO65">
        <v>0.7</v>
      </c>
      <c r="AP65">
        <v>-31.37</v>
      </c>
      <c r="AQ65">
        <v>-15.22</v>
      </c>
      <c r="AR65">
        <v>-18.059999999999999</v>
      </c>
      <c r="AS65">
        <v>-21.59</v>
      </c>
    </row>
    <row r="66" spans="1:45" hidden="1" x14ac:dyDescent="0.35">
      <c r="A66" s="1" t="s">
        <v>350</v>
      </c>
      <c r="B66" t="s">
        <v>351</v>
      </c>
      <c r="C66" t="s">
        <v>352</v>
      </c>
      <c r="D66" t="s">
        <v>353</v>
      </c>
      <c r="E66" t="s">
        <v>354</v>
      </c>
      <c r="F66" t="str">
        <f t="shared" si="1"/>
        <v>ALL COUNTRY WORLD INVESTABLE MARKET</v>
      </c>
      <c r="G66" t="b">
        <f>COUNTIF(selezionati!A:A,F66)&gt;0</f>
        <v>0</v>
      </c>
      <c r="H66" s="2">
        <v>40676</v>
      </c>
      <c r="I66">
        <v>5050</v>
      </c>
      <c r="J66">
        <v>13.83561643835616</v>
      </c>
      <c r="K66" t="s">
        <v>22</v>
      </c>
      <c r="L66" t="s">
        <v>23</v>
      </c>
      <c r="M66" t="s">
        <v>24</v>
      </c>
      <c r="N66" t="b">
        <v>0</v>
      </c>
      <c r="O66" t="b">
        <v>1</v>
      </c>
      <c r="P66" t="s">
        <v>25</v>
      </c>
      <c r="Q66">
        <v>0.17</v>
      </c>
      <c r="R66" t="s">
        <v>26</v>
      </c>
      <c r="S66">
        <v>2584</v>
      </c>
      <c r="T66" t="b">
        <v>0</v>
      </c>
      <c r="U66">
        <v>3670</v>
      </c>
      <c r="V66">
        <v>-3.94</v>
      </c>
      <c r="W66">
        <v>-5.79</v>
      </c>
      <c r="X66">
        <v>-7.15</v>
      </c>
      <c r="Y66">
        <v>-5.88</v>
      </c>
      <c r="Z66">
        <v>7.58</v>
      </c>
      <c r="AA66">
        <v>10.28</v>
      </c>
      <c r="AB66">
        <v>32.96</v>
      </c>
      <c r="AC66">
        <v>82.53</v>
      </c>
      <c r="AD66">
        <v>23.52</v>
      </c>
      <c r="AE66">
        <v>16.89</v>
      </c>
      <c r="AF66">
        <v>-12.42</v>
      </c>
      <c r="AG66">
        <v>28.11</v>
      </c>
      <c r="AJ66">
        <v>12.45</v>
      </c>
      <c r="AK66">
        <v>14.17</v>
      </c>
      <c r="AL66">
        <v>17.239999999999998</v>
      </c>
      <c r="AM66">
        <v>0.83</v>
      </c>
      <c r="AN66">
        <v>0.7</v>
      </c>
      <c r="AO66">
        <v>0.74</v>
      </c>
      <c r="AP66">
        <v>-34.479999999999997</v>
      </c>
      <c r="AQ66">
        <v>-8.8800000000000008</v>
      </c>
      <c r="AR66">
        <v>-13.89</v>
      </c>
      <c r="AS66">
        <v>-22.35</v>
      </c>
    </row>
    <row r="67" spans="1:45" x14ac:dyDescent="0.35">
      <c r="A67" s="1" t="s">
        <v>355</v>
      </c>
      <c r="B67" t="s">
        <v>356</v>
      </c>
      <c r="C67" t="s">
        <v>357</v>
      </c>
      <c r="D67" t="s">
        <v>358</v>
      </c>
      <c r="E67" t="s">
        <v>359</v>
      </c>
      <c r="F67" t="str">
        <f t="shared" si="1"/>
        <v>EMU</v>
      </c>
      <c r="G67" t="b">
        <f>COUNTIF(selezionati!A:A,F67)&gt;0</f>
        <v>1</v>
      </c>
      <c r="H67" s="7">
        <v>42594</v>
      </c>
      <c r="I67">
        <v>3132</v>
      </c>
      <c r="J67" s="9">
        <v>8.580821917808219</v>
      </c>
      <c r="K67" t="s">
        <v>22</v>
      </c>
      <c r="L67" t="s">
        <v>137</v>
      </c>
      <c r="M67" t="s">
        <v>69</v>
      </c>
      <c r="N67" t="b">
        <v>0</v>
      </c>
      <c r="O67" t="b">
        <v>1</v>
      </c>
      <c r="P67" t="s">
        <v>25</v>
      </c>
      <c r="Q67">
        <v>0.12</v>
      </c>
      <c r="R67" t="s">
        <v>32</v>
      </c>
      <c r="S67">
        <v>2560</v>
      </c>
      <c r="T67" t="b">
        <v>0</v>
      </c>
      <c r="U67">
        <v>221</v>
      </c>
      <c r="V67">
        <v>12.57</v>
      </c>
      <c r="W67">
        <v>1.3</v>
      </c>
      <c r="X67">
        <v>3.91</v>
      </c>
      <c r="Y67">
        <v>10.79</v>
      </c>
      <c r="Z67">
        <v>15.88</v>
      </c>
      <c r="AA67">
        <v>16.309999999999999</v>
      </c>
      <c r="AB67">
        <v>56.69</v>
      </c>
      <c r="AC67">
        <v>79.680000000000007</v>
      </c>
      <c r="AD67">
        <v>9.9600000000000009</v>
      </c>
      <c r="AE67">
        <v>19.23</v>
      </c>
      <c r="AF67">
        <v>-12.1</v>
      </c>
      <c r="AG67">
        <v>22.52</v>
      </c>
      <c r="AJ67">
        <v>12.48</v>
      </c>
      <c r="AK67">
        <v>15.22</v>
      </c>
      <c r="AL67">
        <v>19.02</v>
      </c>
      <c r="AM67">
        <v>1.31</v>
      </c>
      <c r="AN67">
        <v>1.06</v>
      </c>
      <c r="AO67">
        <v>0.65</v>
      </c>
      <c r="AP67">
        <v>-38.03</v>
      </c>
      <c r="AQ67">
        <v>-9.4</v>
      </c>
      <c r="AR67">
        <v>-17.29</v>
      </c>
      <c r="AS67">
        <v>-26.35</v>
      </c>
    </row>
    <row r="68" spans="1:45" hidden="1" x14ac:dyDescent="0.35">
      <c r="A68" s="1" t="s">
        <v>360</v>
      </c>
      <c r="B68" t="s">
        <v>361</v>
      </c>
      <c r="C68" t="s">
        <v>362</v>
      </c>
      <c r="D68" t="s">
        <v>363</v>
      </c>
      <c r="E68" t="s">
        <v>364</v>
      </c>
      <c r="F68" t="str">
        <f t="shared" si="1"/>
        <v>EMU ESG ENHANCED</v>
      </c>
      <c r="G68" t="b">
        <f>COUNTIF(selezionati!A:A,F68)&gt;0</f>
        <v>0</v>
      </c>
      <c r="H68" s="2">
        <v>43571</v>
      </c>
      <c r="I68">
        <v>2155</v>
      </c>
      <c r="J68">
        <v>5.904109589041096</v>
      </c>
      <c r="K68" t="s">
        <v>22</v>
      </c>
      <c r="L68" t="s">
        <v>23</v>
      </c>
      <c r="M68" t="s">
        <v>69</v>
      </c>
      <c r="N68" t="b">
        <v>0</v>
      </c>
      <c r="O68" t="b">
        <v>0</v>
      </c>
      <c r="P68" t="s">
        <v>25</v>
      </c>
      <c r="Q68">
        <v>0.12</v>
      </c>
      <c r="R68" t="s">
        <v>26</v>
      </c>
      <c r="S68">
        <v>2497</v>
      </c>
      <c r="T68" t="b">
        <v>1</v>
      </c>
      <c r="U68">
        <v>206</v>
      </c>
      <c r="V68">
        <v>10.01</v>
      </c>
      <c r="W68">
        <v>-0.12</v>
      </c>
      <c r="X68">
        <v>2.5499999999999998</v>
      </c>
      <c r="Y68">
        <v>8.32</v>
      </c>
      <c r="Z68">
        <v>12.65</v>
      </c>
      <c r="AA68">
        <v>13.4</v>
      </c>
      <c r="AB68">
        <v>54.95</v>
      </c>
      <c r="AC68">
        <v>77.36</v>
      </c>
      <c r="AD68">
        <v>10.33</v>
      </c>
      <c r="AE68">
        <v>18.54</v>
      </c>
      <c r="AF68">
        <v>-13.15</v>
      </c>
      <c r="AG68">
        <v>22.2</v>
      </c>
      <c r="AJ68">
        <v>12.4</v>
      </c>
      <c r="AK68">
        <v>15.36</v>
      </c>
      <c r="AL68">
        <v>18.89</v>
      </c>
      <c r="AM68">
        <v>1.08</v>
      </c>
      <c r="AN68">
        <v>1.02</v>
      </c>
      <c r="AO68">
        <v>0.64</v>
      </c>
      <c r="AP68">
        <v>-37.1</v>
      </c>
      <c r="AQ68">
        <v>-8.8800000000000008</v>
      </c>
      <c r="AR68">
        <v>-17.34</v>
      </c>
      <c r="AS68">
        <v>-25.37</v>
      </c>
    </row>
    <row r="69" spans="1:45" hidden="1" x14ac:dyDescent="0.35">
      <c r="A69" s="1" t="s">
        <v>365</v>
      </c>
      <c r="B69" t="s">
        <v>366</v>
      </c>
      <c r="C69" t="s">
        <v>367</v>
      </c>
      <c r="D69" t="s">
        <v>368</v>
      </c>
      <c r="E69" t="s">
        <v>369</v>
      </c>
      <c r="F69" t="str">
        <f t="shared" si="1"/>
        <v>USA ESG CLIMATE NET ZERO AMBITION CTB</v>
      </c>
      <c r="G69" t="b">
        <f>COUNTIF(selezionati!A:A,F69)&gt;0</f>
        <v>0</v>
      </c>
      <c r="H69" s="2">
        <v>41318</v>
      </c>
      <c r="I69">
        <v>4408</v>
      </c>
      <c r="J69">
        <v>12.076712328767121</v>
      </c>
      <c r="K69" t="s">
        <v>22</v>
      </c>
      <c r="L69" t="s">
        <v>23</v>
      </c>
      <c r="M69" t="s">
        <v>69</v>
      </c>
      <c r="N69" t="b">
        <v>0</v>
      </c>
      <c r="O69" t="b">
        <v>0</v>
      </c>
      <c r="P69" t="s">
        <v>25</v>
      </c>
      <c r="Q69">
        <v>7.0000000000000007E-2</v>
      </c>
      <c r="R69" t="s">
        <v>32</v>
      </c>
      <c r="S69">
        <v>2464</v>
      </c>
      <c r="T69" t="b">
        <v>1</v>
      </c>
      <c r="U69">
        <v>528</v>
      </c>
      <c r="V69">
        <v>-7.85</v>
      </c>
      <c r="W69">
        <v>-7.86</v>
      </c>
      <c r="X69">
        <v>-9.7100000000000009</v>
      </c>
      <c r="Y69">
        <v>-9.58</v>
      </c>
      <c r="Z69">
        <v>7.63</v>
      </c>
      <c r="AA69">
        <v>10.86</v>
      </c>
      <c r="AD69">
        <v>31.72</v>
      </c>
      <c r="AJ69">
        <v>16.03</v>
      </c>
      <c r="AM69">
        <v>0.68</v>
      </c>
      <c r="AP69">
        <v>-11.18</v>
      </c>
      <c r="AQ69">
        <v>-11.18</v>
      </c>
    </row>
    <row r="70" spans="1:45" x14ac:dyDescent="0.35">
      <c r="A70" s="1" t="s">
        <v>370</v>
      </c>
      <c r="B70" t="s">
        <v>371</v>
      </c>
      <c r="C70" t="s">
        <v>372</v>
      </c>
      <c r="D70" t="s">
        <v>373</v>
      </c>
      <c r="E70" t="s">
        <v>374</v>
      </c>
      <c r="F70" t="str">
        <f t="shared" si="1"/>
        <v>EUROPE</v>
      </c>
      <c r="G70" t="b">
        <f>COUNTIF(selezionati!A:A,F70)&gt;0</f>
        <v>1</v>
      </c>
      <c r="H70" s="7">
        <v>42550</v>
      </c>
      <c r="I70">
        <v>3176</v>
      </c>
      <c r="J70" s="9">
        <v>8.7013698630136993</v>
      </c>
      <c r="K70" t="s">
        <v>22</v>
      </c>
      <c r="L70" t="s">
        <v>137</v>
      </c>
      <c r="M70" t="s">
        <v>69</v>
      </c>
      <c r="N70" t="b">
        <v>0</v>
      </c>
      <c r="O70" t="b">
        <v>0</v>
      </c>
      <c r="P70" t="s">
        <v>25</v>
      </c>
      <c r="Q70">
        <v>0.12</v>
      </c>
      <c r="R70" t="s">
        <v>32</v>
      </c>
      <c r="S70">
        <v>2454</v>
      </c>
      <c r="T70" t="b">
        <v>0</v>
      </c>
      <c r="U70">
        <v>423</v>
      </c>
      <c r="V70">
        <v>10.25</v>
      </c>
      <c r="W70">
        <v>-0.09</v>
      </c>
      <c r="X70">
        <v>2.84</v>
      </c>
      <c r="Y70">
        <v>7.53</v>
      </c>
      <c r="Z70">
        <v>10.84</v>
      </c>
      <c r="AA70">
        <v>13.76</v>
      </c>
      <c r="AB70">
        <v>45.99</v>
      </c>
      <c r="AC70">
        <v>73.62</v>
      </c>
      <c r="AD70">
        <v>8.7799999999999994</v>
      </c>
      <c r="AE70">
        <v>16.059999999999999</v>
      </c>
      <c r="AF70">
        <v>-9.25</v>
      </c>
      <c r="AG70">
        <v>25.42</v>
      </c>
      <c r="AJ70">
        <v>11.13</v>
      </c>
      <c r="AK70">
        <v>13.08</v>
      </c>
      <c r="AL70">
        <v>16.96</v>
      </c>
      <c r="AM70">
        <v>1.24</v>
      </c>
      <c r="AN70">
        <v>1.03</v>
      </c>
      <c r="AO70">
        <v>0.69</v>
      </c>
      <c r="AP70">
        <v>-35.270000000000003</v>
      </c>
      <c r="AQ70">
        <v>-7.06</v>
      </c>
      <c r="AR70">
        <v>-14.97</v>
      </c>
      <c r="AS70">
        <v>-23.7</v>
      </c>
    </row>
    <row r="71" spans="1:45" hidden="1" x14ac:dyDescent="0.35">
      <c r="A71" s="1" t="s">
        <v>375</v>
      </c>
      <c r="B71" t="s">
        <v>376</v>
      </c>
      <c r="C71" t="s">
        <v>377</v>
      </c>
      <c r="D71" t="s">
        <v>378</v>
      </c>
      <c r="E71" t="s">
        <v>379</v>
      </c>
      <c r="F71" t="str">
        <f t="shared" si="1"/>
        <v>USA NSL</v>
      </c>
      <c r="G71" t="b">
        <f>COUNTIF(selezionati!A:A,F71)&gt;0</f>
        <v>0</v>
      </c>
      <c r="H71" s="2">
        <v>45530</v>
      </c>
      <c r="I71">
        <v>196</v>
      </c>
      <c r="J71">
        <v>0.53698630136986303</v>
      </c>
      <c r="K71" t="s">
        <v>22</v>
      </c>
      <c r="L71" t="s">
        <v>23</v>
      </c>
      <c r="M71" t="s">
        <v>24</v>
      </c>
      <c r="N71" t="b">
        <v>0</v>
      </c>
      <c r="O71" t="b">
        <v>0</v>
      </c>
      <c r="P71" t="s">
        <v>25</v>
      </c>
      <c r="Q71">
        <v>0.09</v>
      </c>
      <c r="R71" t="s">
        <v>32</v>
      </c>
      <c r="S71">
        <v>2440</v>
      </c>
      <c r="T71" t="b">
        <v>0</v>
      </c>
      <c r="U71">
        <v>587</v>
      </c>
      <c r="V71">
        <v>-7.42</v>
      </c>
      <c r="W71">
        <v>-8.2100000000000009</v>
      </c>
      <c r="X71">
        <v>-10.050000000000001</v>
      </c>
      <c r="Y71">
        <v>-9.16</v>
      </c>
      <c r="Z71">
        <v>8.4700000000000006</v>
      </c>
      <c r="AP71">
        <v>-11.28</v>
      </c>
    </row>
    <row r="72" spans="1:45" x14ac:dyDescent="0.35">
      <c r="A72" s="1" t="s">
        <v>380</v>
      </c>
      <c r="B72" t="s">
        <v>381</v>
      </c>
      <c r="C72" t="s">
        <v>382</v>
      </c>
      <c r="D72" t="s">
        <v>383</v>
      </c>
      <c r="E72" t="s">
        <v>384</v>
      </c>
      <c r="F72" t="str">
        <f t="shared" si="1"/>
        <v>EMERGING MARKETS</v>
      </c>
      <c r="G72" t="b">
        <f>COUNTIF(selezionati!A:A,F72)&gt;0</f>
        <v>1</v>
      </c>
      <c r="H72" s="7">
        <v>40512</v>
      </c>
      <c r="I72">
        <v>5214</v>
      </c>
      <c r="J72" s="9">
        <v>14.284931506849309</v>
      </c>
      <c r="K72" t="s">
        <v>22</v>
      </c>
      <c r="L72" t="s">
        <v>137</v>
      </c>
      <c r="M72" t="s">
        <v>69</v>
      </c>
      <c r="N72" t="b">
        <v>0</v>
      </c>
      <c r="O72" t="b">
        <v>0</v>
      </c>
      <c r="P72" t="s">
        <v>25</v>
      </c>
      <c r="Q72">
        <v>0.2</v>
      </c>
      <c r="R72" t="s">
        <v>96</v>
      </c>
      <c r="S72">
        <v>2398</v>
      </c>
      <c r="T72" t="b">
        <v>0</v>
      </c>
      <c r="V72">
        <v>0</v>
      </c>
      <c r="W72">
        <v>-1.89</v>
      </c>
      <c r="X72">
        <v>-3.35</v>
      </c>
      <c r="Y72">
        <v>-0.56999999999999995</v>
      </c>
      <c r="Z72">
        <v>7.66</v>
      </c>
      <c r="AA72">
        <v>12.31</v>
      </c>
      <c r="AB72">
        <v>9.6999999999999993</v>
      </c>
      <c r="AC72">
        <v>29.35</v>
      </c>
      <c r="AD72">
        <v>14.54</v>
      </c>
      <c r="AE72">
        <v>6.07</v>
      </c>
      <c r="AF72">
        <v>-15.08</v>
      </c>
      <c r="AG72">
        <v>4.5599999999999996</v>
      </c>
      <c r="AJ72">
        <v>13.89</v>
      </c>
      <c r="AK72">
        <v>15.15</v>
      </c>
      <c r="AL72">
        <v>16.71</v>
      </c>
      <c r="AM72">
        <v>0.89</v>
      </c>
      <c r="AN72">
        <v>0.21</v>
      </c>
      <c r="AO72">
        <v>0.32</v>
      </c>
      <c r="AP72">
        <v>-34.909999999999997</v>
      </c>
      <c r="AQ72">
        <v>-10.49</v>
      </c>
      <c r="AR72">
        <v>-18.05</v>
      </c>
      <c r="AS72">
        <v>-26.41</v>
      </c>
    </row>
    <row r="73" spans="1:45" hidden="1" x14ac:dyDescent="0.35">
      <c r="A73" s="1" t="s">
        <v>385</v>
      </c>
      <c r="B73" t="s">
        <v>386</v>
      </c>
      <c r="C73" t="s">
        <v>387</v>
      </c>
      <c r="D73" t="s">
        <v>388</v>
      </c>
      <c r="E73" t="s">
        <v>389</v>
      </c>
      <c r="F73" t="str">
        <f t="shared" si="1"/>
        <v>WORLD VALUE</v>
      </c>
      <c r="G73" t="b">
        <f>COUNTIF(selezionati!A:A,F73)&gt;0</f>
        <v>0</v>
      </c>
      <c r="H73" s="2">
        <v>41893</v>
      </c>
      <c r="I73">
        <v>3833</v>
      </c>
      <c r="J73">
        <v>10.5013698630137</v>
      </c>
      <c r="K73" t="s">
        <v>22</v>
      </c>
      <c r="L73" t="s">
        <v>23</v>
      </c>
      <c r="M73" t="s">
        <v>24</v>
      </c>
      <c r="N73" t="b">
        <v>0</v>
      </c>
      <c r="O73" t="b">
        <v>1</v>
      </c>
      <c r="P73" t="s">
        <v>25</v>
      </c>
      <c r="Q73">
        <v>0.25</v>
      </c>
      <c r="R73" t="s">
        <v>32</v>
      </c>
      <c r="S73">
        <v>2294</v>
      </c>
      <c r="T73" t="b">
        <v>0</v>
      </c>
      <c r="U73">
        <v>399</v>
      </c>
      <c r="V73">
        <v>4.26</v>
      </c>
      <c r="W73">
        <v>-2.02</v>
      </c>
      <c r="X73">
        <v>-0.28999999999999998</v>
      </c>
      <c r="Y73">
        <v>2.69</v>
      </c>
      <c r="Z73">
        <v>10.4</v>
      </c>
      <c r="AA73">
        <v>10.1</v>
      </c>
      <c r="AB73">
        <v>33.770000000000003</v>
      </c>
      <c r="AC73">
        <v>71.38</v>
      </c>
      <c r="AD73">
        <v>11.92</v>
      </c>
      <c r="AE73">
        <v>15.29</v>
      </c>
      <c r="AF73">
        <v>-4.22</v>
      </c>
      <c r="AG73">
        <v>30.08</v>
      </c>
      <c r="AJ73">
        <v>13.03</v>
      </c>
      <c r="AK73">
        <v>13.09</v>
      </c>
      <c r="AL73">
        <v>16.39</v>
      </c>
      <c r="AM73">
        <v>0.78</v>
      </c>
      <c r="AN73">
        <v>0.78</v>
      </c>
      <c r="AO73">
        <v>0.69</v>
      </c>
      <c r="AP73">
        <v>-35.33</v>
      </c>
      <c r="AQ73">
        <v>-10.32</v>
      </c>
      <c r="AR73">
        <v>-12.14</v>
      </c>
      <c r="AS73">
        <v>-22.58</v>
      </c>
    </row>
    <row r="74" spans="1:45" x14ac:dyDescent="0.35">
      <c r="A74" s="1" t="s">
        <v>390</v>
      </c>
      <c r="B74" t="s">
        <v>391</v>
      </c>
      <c r="C74" t="s">
        <v>392</v>
      </c>
      <c r="D74" t="s">
        <v>393</v>
      </c>
      <c r="E74" t="s">
        <v>394</v>
      </c>
      <c r="F74" t="str">
        <f t="shared" si="1"/>
        <v>JAPAN</v>
      </c>
      <c r="G74" t="b">
        <f>COUNTIF(selezionati!A:A,F74)&gt;0</f>
        <v>1</v>
      </c>
      <c r="H74" s="7">
        <v>39091</v>
      </c>
      <c r="I74">
        <v>6635</v>
      </c>
      <c r="J74" s="9">
        <v>18.17808219178082</v>
      </c>
      <c r="K74" t="s">
        <v>22</v>
      </c>
      <c r="L74" t="s">
        <v>137</v>
      </c>
      <c r="M74" t="s">
        <v>24</v>
      </c>
      <c r="N74" t="b">
        <v>0</v>
      </c>
      <c r="O74" t="b">
        <v>1</v>
      </c>
      <c r="P74" t="s">
        <v>25</v>
      </c>
      <c r="Q74">
        <v>0.12</v>
      </c>
      <c r="R74" t="s">
        <v>32</v>
      </c>
      <c r="S74">
        <v>2258</v>
      </c>
      <c r="T74" t="b">
        <v>0</v>
      </c>
      <c r="U74">
        <v>191</v>
      </c>
      <c r="V74">
        <v>-1.87</v>
      </c>
      <c r="W74">
        <v>-1.54</v>
      </c>
      <c r="X74">
        <v>-3.78</v>
      </c>
      <c r="Y74">
        <v>-2.5</v>
      </c>
      <c r="Z74">
        <v>3.28</v>
      </c>
      <c r="AA74">
        <v>0.67</v>
      </c>
      <c r="AB74">
        <v>25.14</v>
      </c>
      <c r="AC74">
        <v>50.13</v>
      </c>
      <c r="AD74">
        <v>15.11</v>
      </c>
      <c r="AE74">
        <v>16</v>
      </c>
      <c r="AF74">
        <v>-11.85</v>
      </c>
      <c r="AG74">
        <v>10.29</v>
      </c>
      <c r="AJ74">
        <v>25.4</v>
      </c>
      <c r="AK74">
        <v>20.47</v>
      </c>
      <c r="AL74">
        <v>19.78</v>
      </c>
      <c r="AM74">
        <v>0.03</v>
      </c>
      <c r="AN74">
        <v>0.38</v>
      </c>
      <c r="AO74">
        <v>0.43</v>
      </c>
      <c r="AP74">
        <v>-51.87</v>
      </c>
      <c r="AQ74">
        <v>-17.57</v>
      </c>
      <c r="AR74">
        <v>-17.57</v>
      </c>
      <c r="AS74">
        <v>-20.23</v>
      </c>
    </row>
    <row r="75" spans="1:45" hidden="1" x14ac:dyDescent="0.35">
      <c r="A75" s="1" t="s">
        <v>395</v>
      </c>
      <c r="B75" t="s">
        <v>396</v>
      </c>
      <c r="C75" t="s">
        <v>397</v>
      </c>
      <c r="D75" t="s">
        <v>398</v>
      </c>
      <c r="E75" t="s">
        <v>399</v>
      </c>
      <c r="F75" t="str">
        <f t="shared" si="1"/>
        <v>JAPAN ESG</v>
      </c>
      <c r="G75" t="b">
        <f>COUNTIF(selezionati!A:A,F75)&gt;0</f>
        <v>0</v>
      </c>
      <c r="H75" s="2">
        <v>43214</v>
      </c>
      <c r="I75">
        <v>2512</v>
      </c>
      <c r="J75">
        <v>6.882191780821918</v>
      </c>
      <c r="K75" t="s">
        <v>22</v>
      </c>
      <c r="L75" t="s">
        <v>23</v>
      </c>
      <c r="M75" t="s">
        <v>24</v>
      </c>
      <c r="N75" t="b">
        <v>0</v>
      </c>
      <c r="O75" t="b">
        <v>0</v>
      </c>
      <c r="P75" t="s">
        <v>25</v>
      </c>
      <c r="Q75">
        <v>0.2</v>
      </c>
      <c r="R75" t="s">
        <v>32</v>
      </c>
      <c r="S75">
        <v>2200</v>
      </c>
      <c r="T75" t="b">
        <v>1</v>
      </c>
      <c r="U75">
        <v>105</v>
      </c>
      <c r="V75">
        <v>-2.2000000000000002</v>
      </c>
      <c r="W75">
        <v>-2.5099999999999998</v>
      </c>
      <c r="X75">
        <v>-4.9400000000000004</v>
      </c>
      <c r="Y75">
        <v>-4.0599999999999996</v>
      </c>
      <c r="Z75">
        <v>2.35</v>
      </c>
      <c r="AA75">
        <v>5.23</v>
      </c>
      <c r="AB75">
        <v>21.66</v>
      </c>
      <c r="AC75">
        <v>44.07</v>
      </c>
      <c r="AD75">
        <v>17.62</v>
      </c>
      <c r="AE75">
        <v>14.13</v>
      </c>
      <c r="AF75">
        <v>-15.64</v>
      </c>
      <c r="AG75">
        <v>7.27</v>
      </c>
      <c r="AJ75">
        <v>25.2</v>
      </c>
      <c r="AK75">
        <v>20.28</v>
      </c>
      <c r="AL75">
        <v>19.71</v>
      </c>
      <c r="AM75">
        <v>0.21</v>
      </c>
      <c r="AN75">
        <v>0.33</v>
      </c>
      <c r="AO75">
        <v>0.38</v>
      </c>
      <c r="AP75">
        <v>-25.58</v>
      </c>
      <c r="AQ75">
        <v>-15.78</v>
      </c>
      <c r="AR75">
        <v>-15.78</v>
      </c>
      <c r="AS75">
        <v>-22.51</v>
      </c>
    </row>
    <row r="76" spans="1:45" hidden="1" x14ac:dyDescent="0.35">
      <c r="A76" s="1" t="s">
        <v>400</v>
      </c>
      <c r="B76" t="s">
        <v>401</v>
      </c>
      <c r="C76" t="s">
        <v>402</v>
      </c>
      <c r="D76" t="s">
        <v>403</v>
      </c>
      <c r="E76" t="s">
        <v>404</v>
      </c>
      <c r="F76" t="str">
        <f t="shared" si="1"/>
        <v>USA SMALL CAP ESG ENHANCED</v>
      </c>
      <c r="G76" t="b">
        <f>COUNTIF(selezionati!A:A,F76)&gt;0</f>
        <v>0</v>
      </c>
      <c r="H76" s="2">
        <v>39995</v>
      </c>
      <c r="I76">
        <v>5731</v>
      </c>
      <c r="J76">
        <v>15.701369863013699</v>
      </c>
      <c r="K76" t="s">
        <v>22</v>
      </c>
      <c r="L76" t="s">
        <v>23</v>
      </c>
      <c r="M76" t="s">
        <v>24</v>
      </c>
      <c r="N76" t="b">
        <v>0</v>
      </c>
      <c r="O76" t="b">
        <v>1</v>
      </c>
      <c r="P76" t="s">
        <v>25</v>
      </c>
      <c r="Q76">
        <v>0.43</v>
      </c>
      <c r="R76" t="s">
        <v>26</v>
      </c>
      <c r="S76">
        <v>2198</v>
      </c>
      <c r="T76" t="b">
        <v>1</v>
      </c>
      <c r="U76">
        <v>1598</v>
      </c>
      <c r="V76">
        <v>-6.34</v>
      </c>
      <c r="W76">
        <v>-3.98</v>
      </c>
      <c r="X76">
        <v>-9.1999999999999993</v>
      </c>
      <c r="Y76">
        <v>-11.08</v>
      </c>
      <c r="Z76">
        <v>7.95</v>
      </c>
      <c r="AA76">
        <v>5.34</v>
      </c>
      <c r="AB76">
        <v>18.97</v>
      </c>
      <c r="AC76">
        <v>75.400000000000006</v>
      </c>
      <c r="AD76">
        <v>17.75</v>
      </c>
      <c r="AE76">
        <v>11.62</v>
      </c>
      <c r="AF76">
        <v>-11.8</v>
      </c>
      <c r="AG76">
        <v>28.78</v>
      </c>
      <c r="AJ76">
        <v>19.21</v>
      </c>
      <c r="AK76">
        <v>21.62</v>
      </c>
      <c r="AL76">
        <v>26.44</v>
      </c>
      <c r="AM76">
        <v>0.28000000000000003</v>
      </c>
      <c r="AN76">
        <v>0.28000000000000003</v>
      </c>
      <c r="AO76">
        <v>0.45</v>
      </c>
      <c r="AP76">
        <v>-42.78</v>
      </c>
      <c r="AQ76">
        <v>-13.31</v>
      </c>
      <c r="AR76">
        <v>-18.66</v>
      </c>
      <c r="AS76">
        <v>-29.44</v>
      </c>
    </row>
    <row r="77" spans="1:45" hidden="1" x14ac:dyDescent="0.35">
      <c r="A77" s="1" t="s">
        <v>405</v>
      </c>
      <c r="B77" t="s">
        <v>406</v>
      </c>
      <c r="C77" t="s">
        <v>407</v>
      </c>
      <c r="D77" t="s">
        <v>408</v>
      </c>
      <c r="E77" t="s">
        <v>409</v>
      </c>
      <c r="F77" t="str">
        <f t="shared" si="1"/>
        <v>WORLD QUALITY</v>
      </c>
      <c r="G77" t="b">
        <f>COUNTIF(selezionati!A:A,F77)&gt;0</f>
        <v>0</v>
      </c>
      <c r="H77" s="2">
        <v>41893</v>
      </c>
      <c r="I77">
        <v>3833</v>
      </c>
      <c r="J77">
        <v>10.5013698630137</v>
      </c>
      <c r="K77" t="s">
        <v>22</v>
      </c>
      <c r="L77" t="s">
        <v>23</v>
      </c>
      <c r="M77" t="s">
        <v>24</v>
      </c>
      <c r="N77" t="b">
        <v>0</v>
      </c>
      <c r="O77" t="b">
        <v>1</v>
      </c>
      <c r="P77" t="s">
        <v>25</v>
      </c>
      <c r="Q77">
        <v>0.25</v>
      </c>
      <c r="R77" t="s">
        <v>32</v>
      </c>
      <c r="S77">
        <v>2181</v>
      </c>
      <c r="T77" t="b">
        <v>0</v>
      </c>
      <c r="U77">
        <v>299</v>
      </c>
      <c r="V77">
        <v>-3.97</v>
      </c>
      <c r="W77">
        <v>-6.17</v>
      </c>
      <c r="X77">
        <v>-6.66</v>
      </c>
      <c r="Y77">
        <v>-6.53</v>
      </c>
      <c r="Z77">
        <v>5.03</v>
      </c>
      <c r="AA77">
        <v>7.14</v>
      </c>
      <c r="AB77">
        <v>38.840000000000003</v>
      </c>
      <c r="AC77">
        <v>91.88</v>
      </c>
      <c r="AD77">
        <v>24.14</v>
      </c>
      <c r="AE77">
        <v>21.43</v>
      </c>
      <c r="AF77">
        <v>-14.18</v>
      </c>
      <c r="AG77">
        <v>33.61</v>
      </c>
      <c r="AJ77">
        <v>13.43</v>
      </c>
      <c r="AK77">
        <v>15.62</v>
      </c>
      <c r="AL77">
        <v>18.21</v>
      </c>
      <c r="AM77">
        <v>0.53</v>
      </c>
      <c r="AN77">
        <v>0.74</v>
      </c>
      <c r="AO77">
        <v>0.76</v>
      </c>
      <c r="AP77">
        <v>-32.57</v>
      </c>
      <c r="AQ77">
        <v>-8.26</v>
      </c>
      <c r="AR77">
        <v>-15.45</v>
      </c>
      <c r="AS77">
        <v>-20.399999999999999</v>
      </c>
    </row>
    <row r="78" spans="1:45" x14ac:dyDescent="0.35">
      <c r="A78" s="1" t="s">
        <v>410</v>
      </c>
      <c r="B78" t="s">
        <v>411</v>
      </c>
      <c r="C78" t="s">
        <v>412</v>
      </c>
      <c r="D78" t="s">
        <v>413</v>
      </c>
      <c r="E78" t="s">
        <v>414</v>
      </c>
      <c r="F78" t="str">
        <f t="shared" si="1"/>
        <v>EMERGING MARKETS</v>
      </c>
      <c r="G78" t="b">
        <f>COUNTIF(selezionati!A:A,F78)&gt;0</f>
        <v>1</v>
      </c>
      <c r="H78" s="7">
        <v>40791</v>
      </c>
      <c r="I78">
        <v>4935</v>
      </c>
      <c r="J78" s="9">
        <v>13.520547945205481</v>
      </c>
      <c r="K78" t="s">
        <v>22</v>
      </c>
      <c r="L78" t="s">
        <v>23</v>
      </c>
      <c r="M78" t="s">
        <v>24</v>
      </c>
      <c r="N78" t="b">
        <v>0</v>
      </c>
      <c r="O78" t="b">
        <v>1</v>
      </c>
      <c r="P78" t="s">
        <v>48</v>
      </c>
      <c r="Q78">
        <v>0.15</v>
      </c>
      <c r="R78" t="s">
        <v>32</v>
      </c>
      <c r="S78">
        <v>2136</v>
      </c>
      <c r="T78" t="b">
        <v>0</v>
      </c>
      <c r="U78">
        <v>1257</v>
      </c>
      <c r="V78">
        <v>0.56000000000000005</v>
      </c>
      <c r="W78">
        <v>-1.43</v>
      </c>
      <c r="X78">
        <v>-2.73</v>
      </c>
      <c r="Y78">
        <v>-0.02</v>
      </c>
      <c r="Z78">
        <v>8.25</v>
      </c>
      <c r="AA78">
        <v>12.17</v>
      </c>
      <c r="AB78">
        <v>10.69</v>
      </c>
      <c r="AC78">
        <v>29.21</v>
      </c>
      <c r="AD78">
        <v>14.02</v>
      </c>
      <c r="AE78">
        <v>5.47</v>
      </c>
      <c r="AF78">
        <v>-15.17</v>
      </c>
      <c r="AG78">
        <v>5.0999999999999996</v>
      </c>
      <c r="AH78">
        <v>2.33</v>
      </c>
      <c r="AI78">
        <v>2.54</v>
      </c>
      <c r="AJ78">
        <v>14.86</v>
      </c>
      <c r="AK78">
        <v>14.71</v>
      </c>
      <c r="AL78">
        <v>16.61</v>
      </c>
      <c r="AM78">
        <v>0.82</v>
      </c>
      <c r="AN78">
        <v>0.23</v>
      </c>
      <c r="AO78">
        <v>0.32</v>
      </c>
      <c r="AP78">
        <v>-35.159999999999997</v>
      </c>
      <c r="AQ78">
        <v>-10.58</v>
      </c>
      <c r="AR78">
        <v>-17.88</v>
      </c>
      <c r="AS78">
        <v>-26.18</v>
      </c>
    </row>
    <row r="79" spans="1:45" hidden="1" x14ac:dyDescent="0.35">
      <c r="A79" s="1" t="s">
        <v>415</v>
      </c>
      <c r="B79" t="s">
        <v>416</v>
      </c>
      <c r="C79" t="s">
        <v>417</v>
      </c>
      <c r="D79" t="s">
        <v>418</v>
      </c>
      <c r="E79" t="s">
        <v>419</v>
      </c>
      <c r="F79" t="str">
        <f t="shared" si="1"/>
        <v>WORLD SWAP</v>
      </c>
      <c r="G79" t="b">
        <f>COUNTIF(selezionati!A:A,F79)&gt;0</f>
        <v>0</v>
      </c>
      <c r="H79" s="2">
        <v>44258</v>
      </c>
      <c r="I79">
        <v>1468</v>
      </c>
      <c r="J79">
        <v>4.021917808219178</v>
      </c>
      <c r="K79" t="s">
        <v>22</v>
      </c>
      <c r="L79" t="s">
        <v>137</v>
      </c>
      <c r="M79" t="s">
        <v>24</v>
      </c>
      <c r="N79" t="b">
        <v>0</v>
      </c>
      <c r="O79" t="b">
        <v>0</v>
      </c>
      <c r="P79" t="s">
        <v>48</v>
      </c>
      <c r="Q79">
        <v>0.19</v>
      </c>
      <c r="R79" t="s">
        <v>96</v>
      </c>
      <c r="S79">
        <v>2122</v>
      </c>
      <c r="T79" t="b">
        <v>0</v>
      </c>
      <c r="V79">
        <v>-4.33</v>
      </c>
      <c r="W79">
        <v>-6.44</v>
      </c>
      <c r="X79">
        <v>-7.6</v>
      </c>
      <c r="Y79">
        <v>-6.23</v>
      </c>
      <c r="Z79">
        <v>8.2200000000000006</v>
      </c>
      <c r="AA79">
        <v>11.21</v>
      </c>
      <c r="AB79">
        <v>38.72</v>
      </c>
      <c r="AD79">
        <v>26.54</v>
      </c>
      <c r="AE79">
        <v>19.68</v>
      </c>
      <c r="AF79">
        <v>-12.93</v>
      </c>
      <c r="AH79">
        <v>1.55</v>
      </c>
      <c r="AI79">
        <v>1.7</v>
      </c>
      <c r="AJ79">
        <v>13.62</v>
      </c>
      <c r="AK79">
        <v>15.32</v>
      </c>
      <c r="AM79">
        <v>0.82</v>
      </c>
      <c r="AN79">
        <v>0.75</v>
      </c>
      <c r="AP79">
        <v>-16.95</v>
      </c>
      <c r="AQ79">
        <v>-8.98</v>
      </c>
      <c r="AR79">
        <v>-15.05</v>
      </c>
    </row>
    <row r="80" spans="1:45" hidden="1" x14ac:dyDescent="0.35">
      <c r="A80" s="1" t="s">
        <v>420</v>
      </c>
      <c r="B80" t="s">
        <v>421</v>
      </c>
      <c r="C80" t="s">
        <v>422</v>
      </c>
      <c r="D80" t="s">
        <v>423</v>
      </c>
      <c r="E80" t="s">
        <v>424</v>
      </c>
      <c r="F80" t="str">
        <f t="shared" si="1"/>
        <v>EMERGING MARKETS II</v>
      </c>
      <c r="G80" t="b">
        <f>COUNTIF(selezionati!A:A,F80)&gt;0</f>
        <v>0</v>
      </c>
      <c r="H80" s="2">
        <v>45009</v>
      </c>
      <c r="I80">
        <v>717</v>
      </c>
      <c r="J80">
        <v>1.9643835616438361</v>
      </c>
      <c r="K80" t="s">
        <v>22</v>
      </c>
      <c r="L80" t="s">
        <v>137</v>
      </c>
      <c r="M80" t="s">
        <v>24</v>
      </c>
      <c r="N80" t="b">
        <v>0</v>
      </c>
      <c r="O80" t="b">
        <v>0</v>
      </c>
      <c r="P80" t="s">
        <v>48</v>
      </c>
      <c r="Q80">
        <v>0.14000000000000001</v>
      </c>
      <c r="R80" t="s">
        <v>96</v>
      </c>
      <c r="S80">
        <v>2089</v>
      </c>
      <c r="T80" t="b">
        <v>0</v>
      </c>
      <c r="V80">
        <v>0.16</v>
      </c>
      <c r="W80">
        <v>-1.59</v>
      </c>
      <c r="X80">
        <v>-3.09</v>
      </c>
      <c r="Y80">
        <v>-0.56999999999999995</v>
      </c>
      <c r="Z80">
        <v>7.49</v>
      </c>
      <c r="AA80">
        <v>12.04</v>
      </c>
      <c r="AD80">
        <v>14.42</v>
      </c>
      <c r="AH80">
        <v>3.35</v>
      </c>
      <c r="AI80">
        <v>3.62</v>
      </c>
      <c r="AJ80">
        <v>14.82</v>
      </c>
      <c r="AM80">
        <v>0.81</v>
      </c>
      <c r="AP80">
        <v>-10.41</v>
      </c>
      <c r="AQ80">
        <v>-10.41</v>
      </c>
    </row>
    <row r="81" spans="1:45" x14ac:dyDescent="0.35">
      <c r="A81" s="1" t="s">
        <v>425</v>
      </c>
      <c r="B81" t="s">
        <v>426</v>
      </c>
      <c r="C81" t="s">
        <v>427</v>
      </c>
      <c r="D81" t="s">
        <v>428</v>
      </c>
      <c r="E81" t="s">
        <v>429</v>
      </c>
      <c r="F81" t="str">
        <f t="shared" si="1"/>
        <v>BRAZIL</v>
      </c>
      <c r="G81" t="b">
        <f>COUNTIF(selezionati!A:A,F81)&gt;0</f>
        <v>1</v>
      </c>
      <c r="H81" s="7">
        <v>43397</v>
      </c>
      <c r="I81">
        <v>2329</v>
      </c>
      <c r="J81" s="9">
        <v>6.3808219178082188</v>
      </c>
      <c r="K81" t="s">
        <v>22</v>
      </c>
      <c r="L81" t="s">
        <v>294</v>
      </c>
      <c r="M81" t="s">
        <v>24</v>
      </c>
      <c r="N81" t="b">
        <v>0</v>
      </c>
      <c r="O81" t="b">
        <v>0</v>
      </c>
      <c r="P81" t="s">
        <v>25</v>
      </c>
      <c r="Q81">
        <v>0.31</v>
      </c>
      <c r="R81" t="s">
        <v>32</v>
      </c>
      <c r="S81">
        <v>2087</v>
      </c>
      <c r="T81" t="b">
        <v>0</v>
      </c>
      <c r="U81">
        <v>49</v>
      </c>
      <c r="V81">
        <v>5.14</v>
      </c>
      <c r="W81">
        <v>-1.24</v>
      </c>
      <c r="X81">
        <v>-6.91</v>
      </c>
      <c r="Y81">
        <v>-0.3</v>
      </c>
      <c r="Z81">
        <v>-9.34</v>
      </c>
      <c r="AA81">
        <v>-18.47</v>
      </c>
      <c r="AB81">
        <v>-3.23</v>
      </c>
      <c r="AC81">
        <v>7.11</v>
      </c>
      <c r="AD81">
        <v>-25.73</v>
      </c>
      <c r="AE81">
        <v>28.36</v>
      </c>
      <c r="AF81">
        <v>20.11</v>
      </c>
      <c r="AG81">
        <v>-11.25</v>
      </c>
      <c r="AJ81">
        <v>21.77</v>
      </c>
      <c r="AK81">
        <v>26.27</v>
      </c>
      <c r="AL81">
        <v>34.729999999999997</v>
      </c>
      <c r="AM81">
        <v>-0.85</v>
      </c>
      <c r="AN81">
        <v>-0.04</v>
      </c>
      <c r="AO81">
        <v>0.04</v>
      </c>
      <c r="AP81">
        <v>-55.59</v>
      </c>
      <c r="AQ81">
        <v>-23.15</v>
      </c>
      <c r="AR81">
        <v>-28.38</v>
      </c>
      <c r="AS81">
        <v>-37.909999999999997</v>
      </c>
    </row>
    <row r="82" spans="1:45" hidden="1" x14ac:dyDescent="0.35">
      <c r="A82" s="1" t="s">
        <v>430</v>
      </c>
      <c r="B82" t="s">
        <v>431</v>
      </c>
      <c r="C82" t="s">
        <v>432</v>
      </c>
      <c r="D82" t="s">
        <v>433</v>
      </c>
      <c r="E82" t="s">
        <v>434</v>
      </c>
      <c r="F82" t="str">
        <f t="shared" si="1"/>
        <v>WORLD CLIMATE NET ZERO AMBITION PAB</v>
      </c>
      <c r="G82" t="b">
        <f>COUNTIF(selezionati!A:A,F82)&gt;0</f>
        <v>0</v>
      </c>
      <c r="H82" s="2">
        <v>45264</v>
      </c>
      <c r="I82">
        <v>462</v>
      </c>
      <c r="J82">
        <v>1.2657534246575339</v>
      </c>
      <c r="K82" t="s">
        <v>22</v>
      </c>
      <c r="L82" t="s">
        <v>23</v>
      </c>
      <c r="M82" t="s">
        <v>24</v>
      </c>
      <c r="N82" t="b">
        <v>0</v>
      </c>
      <c r="O82" t="b">
        <v>1</v>
      </c>
      <c r="P82" t="s">
        <v>25</v>
      </c>
      <c r="Q82">
        <v>0.2</v>
      </c>
      <c r="R82" t="s">
        <v>32</v>
      </c>
      <c r="S82">
        <v>2073</v>
      </c>
      <c r="T82" t="b">
        <v>1</v>
      </c>
      <c r="U82">
        <v>543</v>
      </c>
      <c r="V82">
        <v>-6.09</v>
      </c>
      <c r="W82">
        <v>-6.54</v>
      </c>
      <c r="X82">
        <v>-8.2100000000000009</v>
      </c>
      <c r="Y82">
        <v>-8.16</v>
      </c>
      <c r="Z82">
        <v>5.41</v>
      </c>
      <c r="AA82">
        <v>8.89</v>
      </c>
      <c r="AD82">
        <v>25.5</v>
      </c>
      <c r="AJ82">
        <v>13.84</v>
      </c>
      <c r="AM82">
        <v>0.64</v>
      </c>
      <c r="AP82">
        <v>-9.6999999999999993</v>
      </c>
      <c r="AQ82">
        <v>-9.6999999999999993</v>
      </c>
    </row>
    <row r="83" spans="1:45" x14ac:dyDescent="0.35">
      <c r="A83" s="1" t="s">
        <v>435</v>
      </c>
      <c r="B83" t="s">
        <v>436</v>
      </c>
      <c r="C83" t="s">
        <v>437</v>
      </c>
      <c r="D83" t="s">
        <v>438</v>
      </c>
      <c r="E83" t="s">
        <v>439</v>
      </c>
      <c r="F83" t="str">
        <f t="shared" si="1"/>
        <v>EUROPE SMALL CAP</v>
      </c>
      <c r="G83" t="b">
        <f>COUNTIF(selezionati!A:A,F83)&gt;0</f>
        <v>1</v>
      </c>
      <c r="H83" s="7">
        <v>39464</v>
      </c>
      <c r="I83">
        <v>6262</v>
      </c>
      <c r="J83" s="9">
        <v>17.156164383561649</v>
      </c>
      <c r="K83" t="s">
        <v>22</v>
      </c>
      <c r="L83" t="s">
        <v>137</v>
      </c>
      <c r="M83" t="s">
        <v>24</v>
      </c>
      <c r="N83" t="b">
        <v>0</v>
      </c>
      <c r="O83" t="b">
        <v>1</v>
      </c>
      <c r="P83" t="s">
        <v>25</v>
      </c>
      <c r="Q83">
        <v>0.3</v>
      </c>
      <c r="R83" t="s">
        <v>26</v>
      </c>
      <c r="S83">
        <v>2022</v>
      </c>
      <c r="T83" t="b">
        <v>0</v>
      </c>
      <c r="U83">
        <v>859</v>
      </c>
      <c r="V83">
        <v>4.9000000000000004</v>
      </c>
      <c r="W83">
        <v>0.36</v>
      </c>
      <c r="X83">
        <v>0.76</v>
      </c>
      <c r="Y83">
        <v>2.61</v>
      </c>
      <c r="Z83">
        <v>4.71</v>
      </c>
      <c r="AA83">
        <v>9.2899999999999991</v>
      </c>
      <c r="AB83">
        <v>19.41</v>
      </c>
      <c r="AC83">
        <v>43.91</v>
      </c>
      <c r="AD83">
        <v>5.46</v>
      </c>
      <c r="AE83">
        <v>12.77</v>
      </c>
      <c r="AF83">
        <v>-22.68</v>
      </c>
      <c r="AG83">
        <v>24.73</v>
      </c>
      <c r="AJ83">
        <v>14.6</v>
      </c>
      <c r="AK83">
        <v>18.239999999999998</v>
      </c>
      <c r="AL83">
        <v>20.54</v>
      </c>
      <c r="AM83">
        <v>0.64</v>
      </c>
      <c r="AN83">
        <v>0.33</v>
      </c>
      <c r="AO83">
        <v>0.37</v>
      </c>
      <c r="AP83">
        <v>-54.99</v>
      </c>
      <c r="AQ83">
        <v>-7.21</v>
      </c>
      <c r="AR83">
        <v>-25.46</v>
      </c>
      <c r="AS83">
        <v>-32.380000000000003</v>
      </c>
    </row>
    <row r="84" spans="1:45" x14ac:dyDescent="0.35">
      <c r="A84" s="1" t="s">
        <v>440</v>
      </c>
      <c r="B84" t="s">
        <v>441</v>
      </c>
      <c r="C84" t="s">
        <v>442</v>
      </c>
      <c r="D84" t="s">
        <v>443</v>
      </c>
      <c r="E84" t="s">
        <v>444</v>
      </c>
      <c r="F84" t="str">
        <f t="shared" si="1"/>
        <v>USA</v>
      </c>
      <c r="G84" t="b">
        <f>COUNTIF(selezionati!A:A,F84)&gt;0</f>
        <v>1</v>
      </c>
      <c r="H84" s="7">
        <v>40190</v>
      </c>
      <c r="I84">
        <v>5536</v>
      </c>
      <c r="J84" s="9">
        <v>15.167123287671229</v>
      </c>
      <c r="K84" t="s">
        <v>22</v>
      </c>
      <c r="L84" t="s">
        <v>23</v>
      </c>
      <c r="M84" t="s">
        <v>24</v>
      </c>
      <c r="N84" t="b">
        <v>0</v>
      </c>
      <c r="O84" t="b">
        <v>1</v>
      </c>
      <c r="P84" t="s">
        <v>25</v>
      </c>
      <c r="Q84">
        <v>7.0000000000000007E-2</v>
      </c>
      <c r="R84" t="s">
        <v>32</v>
      </c>
      <c r="S84">
        <v>2010</v>
      </c>
      <c r="T84" t="b">
        <v>0</v>
      </c>
      <c r="U84">
        <v>589</v>
      </c>
      <c r="V84">
        <v>-2.39</v>
      </c>
      <c r="W84">
        <v>-3.2</v>
      </c>
      <c r="X84">
        <v>-5.14</v>
      </c>
      <c r="Y84">
        <v>-4.21</v>
      </c>
      <c r="Z84">
        <v>14.35</v>
      </c>
      <c r="AA84">
        <v>17.920000000000002</v>
      </c>
      <c r="AB84">
        <v>48.22</v>
      </c>
      <c r="AC84">
        <v>122.62</v>
      </c>
      <c r="AD84">
        <v>32.69</v>
      </c>
      <c r="AE84">
        <v>22.33</v>
      </c>
      <c r="AF84">
        <v>-14.85</v>
      </c>
      <c r="AG84">
        <v>36.89</v>
      </c>
      <c r="AJ84">
        <v>14.92</v>
      </c>
      <c r="AK84">
        <v>18.09</v>
      </c>
      <c r="AL84">
        <v>21.63</v>
      </c>
      <c r="AM84">
        <v>1.2</v>
      </c>
      <c r="AN84">
        <v>0.77</v>
      </c>
      <c r="AO84">
        <v>0.8</v>
      </c>
      <c r="AP84">
        <v>-34.06</v>
      </c>
      <c r="AQ84">
        <v>-9.09</v>
      </c>
      <c r="AR84">
        <v>-16.64</v>
      </c>
      <c r="AS84">
        <v>-21.12</v>
      </c>
    </row>
    <row r="85" spans="1:45" hidden="1" x14ac:dyDescent="0.35">
      <c r="A85" s="1" t="s">
        <v>445</v>
      </c>
      <c r="B85" t="s">
        <v>446</v>
      </c>
      <c r="C85" t="s">
        <v>447</v>
      </c>
      <c r="D85" t="s">
        <v>448</v>
      </c>
      <c r="E85" t="s">
        <v>449</v>
      </c>
      <c r="F85" t="str">
        <f t="shared" si="1"/>
        <v>EUROPE ESG BROAD CTB</v>
      </c>
      <c r="G85" t="b">
        <f>COUNTIF(selezionati!A:A,F85)&gt;0</f>
        <v>0</v>
      </c>
      <c r="H85" s="2">
        <v>39707</v>
      </c>
      <c r="I85">
        <v>6019</v>
      </c>
      <c r="J85">
        <v>16.490410958904111</v>
      </c>
      <c r="K85" t="s">
        <v>22</v>
      </c>
      <c r="L85" t="s">
        <v>137</v>
      </c>
      <c r="M85" t="s">
        <v>69</v>
      </c>
      <c r="N85" t="b">
        <v>0</v>
      </c>
      <c r="O85" t="b">
        <v>1</v>
      </c>
      <c r="P85" t="s">
        <v>25</v>
      </c>
      <c r="Q85">
        <v>0.12</v>
      </c>
      <c r="R85" t="s">
        <v>32</v>
      </c>
      <c r="S85">
        <v>1986</v>
      </c>
      <c r="T85" t="b">
        <v>1</v>
      </c>
      <c r="U85">
        <v>386</v>
      </c>
      <c r="V85">
        <v>8.3000000000000007</v>
      </c>
      <c r="W85">
        <v>-0.96</v>
      </c>
      <c r="X85">
        <v>1.64</v>
      </c>
      <c r="Y85">
        <v>5.7</v>
      </c>
      <c r="Z85">
        <v>8.8699999999999992</v>
      </c>
      <c r="AA85">
        <v>12.8</v>
      </c>
      <c r="AB85">
        <v>41.47</v>
      </c>
      <c r="AC85">
        <v>67.290000000000006</v>
      </c>
      <c r="AD85">
        <v>9.9</v>
      </c>
      <c r="AE85">
        <v>15.9</v>
      </c>
      <c r="AF85">
        <v>-11.62</v>
      </c>
      <c r="AG85">
        <v>25.32</v>
      </c>
      <c r="AJ85">
        <v>11.13</v>
      </c>
      <c r="AK85">
        <v>13.25</v>
      </c>
      <c r="AL85">
        <v>17.03</v>
      </c>
      <c r="AM85">
        <v>1.1499999999999999</v>
      </c>
      <c r="AN85">
        <v>0.92</v>
      </c>
      <c r="AO85">
        <v>0.64</v>
      </c>
      <c r="AP85">
        <v>-42.56</v>
      </c>
      <c r="AQ85">
        <v>-6.99</v>
      </c>
      <c r="AR85">
        <v>-16.59</v>
      </c>
      <c r="AS85">
        <v>-23.68</v>
      </c>
    </row>
    <row r="86" spans="1:45" hidden="1" x14ac:dyDescent="0.35">
      <c r="A86" s="1" t="s">
        <v>450</v>
      </c>
      <c r="B86" t="s">
        <v>451</v>
      </c>
      <c r="C86" t="s">
        <v>452</v>
      </c>
      <c r="D86" t="s">
        <v>453</v>
      </c>
      <c r="E86" t="s">
        <v>454</v>
      </c>
      <c r="F86" t="str">
        <f t="shared" si="1"/>
        <v>WORLD ESG LEADERS</v>
      </c>
      <c r="G86" t="b">
        <f>COUNTIF(selezionati!A:A,F86)&gt;0</f>
        <v>0</v>
      </c>
      <c r="H86" s="2">
        <v>45113</v>
      </c>
      <c r="I86">
        <v>613</v>
      </c>
      <c r="J86">
        <v>1.6794520547945211</v>
      </c>
      <c r="K86" t="s">
        <v>22</v>
      </c>
      <c r="L86" t="s">
        <v>23</v>
      </c>
      <c r="M86" t="s">
        <v>24</v>
      </c>
      <c r="N86" t="b">
        <v>0</v>
      </c>
      <c r="O86" t="b">
        <v>0</v>
      </c>
      <c r="P86" t="s">
        <v>25</v>
      </c>
      <c r="Q86">
        <v>0.18</v>
      </c>
      <c r="R86" t="s">
        <v>32</v>
      </c>
      <c r="S86">
        <v>1973</v>
      </c>
      <c r="T86" t="b">
        <v>1</v>
      </c>
      <c r="U86">
        <v>700</v>
      </c>
      <c r="V86">
        <v>-5.0999999999999996</v>
      </c>
      <c r="W86">
        <v>-6.13</v>
      </c>
      <c r="X86">
        <v>-7.65</v>
      </c>
      <c r="Y86">
        <v>-7.63</v>
      </c>
      <c r="Z86">
        <v>5.19</v>
      </c>
      <c r="AA86">
        <v>7.19</v>
      </c>
      <c r="AB86">
        <v>35.03</v>
      </c>
      <c r="AD86">
        <v>23.87</v>
      </c>
      <c r="AE86">
        <v>20.93</v>
      </c>
      <c r="AF86">
        <v>-15.07</v>
      </c>
      <c r="AG86">
        <v>35.07</v>
      </c>
      <c r="AJ86">
        <v>13.69</v>
      </c>
      <c r="AK86">
        <v>15.54</v>
      </c>
      <c r="AM86">
        <v>0.53</v>
      </c>
      <c r="AN86">
        <v>0.68</v>
      </c>
      <c r="AP86">
        <v>-18.2</v>
      </c>
      <c r="AQ86">
        <v>-9.6300000000000008</v>
      </c>
      <c r="AR86">
        <v>-15.32</v>
      </c>
    </row>
    <row r="87" spans="1:45" hidden="1" x14ac:dyDescent="0.35">
      <c r="A87" s="1" t="s">
        <v>455</v>
      </c>
      <c r="B87" t="s">
        <v>456</v>
      </c>
      <c r="C87" t="s">
        <v>457</v>
      </c>
      <c r="D87" t="s">
        <v>458</v>
      </c>
      <c r="E87" t="s">
        <v>459</v>
      </c>
      <c r="H87" s="2">
        <v>42227</v>
      </c>
      <c r="I87">
        <v>3499</v>
      </c>
      <c r="J87">
        <v>9.5863013698630137</v>
      </c>
      <c r="K87" t="s">
        <v>22</v>
      </c>
      <c r="L87" t="s">
        <v>23</v>
      </c>
      <c r="M87" t="s">
        <v>24</v>
      </c>
      <c r="N87" t="b">
        <v>1</v>
      </c>
      <c r="O87" t="b">
        <v>0</v>
      </c>
      <c r="P87" t="s">
        <v>25</v>
      </c>
      <c r="Q87">
        <v>0.21</v>
      </c>
      <c r="R87" t="s">
        <v>460</v>
      </c>
      <c r="S87">
        <v>1970</v>
      </c>
      <c r="T87" t="b">
        <v>0</v>
      </c>
      <c r="V87">
        <v>-0.11</v>
      </c>
      <c r="W87">
        <v>-1.33</v>
      </c>
      <c r="X87">
        <v>-4.17</v>
      </c>
      <c r="Y87">
        <v>-1.34</v>
      </c>
      <c r="Z87">
        <v>14.49</v>
      </c>
      <c r="AA87">
        <v>18.22</v>
      </c>
      <c r="AB87">
        <v>43.55</v>
      </c>
      <c r="AC87">
        <v>104.41</v>
      </c>
      <c r="AD87">
        <v>27.95</v>
      </c>
      <c r="AE87">
        <v>18.329999999999998</v>
      </c>
      <c r="AF87">
        <v>-10.81</v>
      </c>
      <c r="AG87">
        <v>30.66</v>
      </c>
      <c r="AJ87">
        <v>12.5</v>
      </c>
      <c r="AK87">
        <v>14.03</v>
      </c>
      <c r="AL87">
        <v>16.75</v>
      </c>
      <c r="AM87">
        <v>1.46</v>
      </c>
      <c r="AN87">
        <v>0.91</v>
      </c>
      <c r="AO87">
        <v>0.92</v>
      </c>
      <c r="AP87">
        <v>-32.299999999999997</v>
      </c>
      <c r="AQ87">
        <v>-9.44</v>
      </c>
      <c r="AR87">
        <v>-12.71</v>
      </c>
      <c r="AS87">
        <v>-19.329999999999998</v>
      </c>
    </row>
    <row r="88" spans="1:45" hidden="1" x14ac:dyDescent="0.35">
      <c r="A88" s="1" t="s">
        <v>461</v>
      </c>
      <c r="B88" t="s">
        <v>462</v>
      </c>
      <c r="C88" t="s">
        <v>463</v>
      </c>
      <c r="D88" t="s">
        <v>464</v>
      </c>
      <c r="E88" t="s">
        <v>465</v>
      </c>
      <c r="F88" t="str">
        <f t="shared" ref="F88:F104" si="2">_xlfn.TEXTBEFORE(_xlfn.TEXTAFTER(E88,"MSCI ")," UCITS")</f>
        <v>EUROPE SRI PAB</v>
      </c>
      <c r="G88" t="b">
        <f>COUNTIF(selezionati!A:A,F88)&gt;0</f>
        <v>0</v>
      </c>
      <c r="H88" s="2">
        <v>43368</v>
      </c>
      <c r="I88">
        <v>2358</v>
      </c>
      <c r="J88">
        <v>6.4602739726027396</v>
      </c>
      <c r="K88" t="s">
        <v>22</v>
      </c>
      <c r="L88" t="s">
        <v>137</v>
      </c>
      <c r="M88" t="s">
        <v>69</v>
      </c>
      <c r="N88" t="b">
        <v>0</v>
      </c>
      <c r="O88" t="b">
        <v>0</v>
      </c>
      <c r="P88" t="s">
        <v>25</v>
      </c>
      <c r="Q88">
        <v>0.18</v>
      </c>
      <c r="R88" t="s">
        <v>32</v>
      </c>
      <c r="S88">
        <v>1964</v>
      </c>
      <c r="T88" t="b">
        <v>1</v>
      </c>
      <c r="U88">
        <v>110</v>
      </c>
      <c r="V88">
        <v>4.05</v>
      </c>
      <c r="W88">
        <v>-1.4</v>
      </c>
      <c r="X88">
        <v>-0.76</v>
      </c>
      <c r="Y88">
        <v>1.08</v>
      </c>
      <c r="Z88">
        <v>3.12</v>
      </c>
      <c r="AA88">
        <v>5.21</v>
      </c>
      <c r="AB88">
        <v>32.19</v>
      </c>
      <c r="AC88">
        <v>59.41</v>
      </c>
      <c r="AD88">
        <v>7.95</v>
      </c>
      <c r="AE88">
        <v>17.37</v>
      </c>
      <c r="AF88">
        <v>-15.62</v>
      </c>
      <c r="AG88">
        <v>26.86</v>
      </c>
      <c r="AJ88">
        <v>11.77</v>
      </c>
      <c r="AK88">
        <v>13.79</v>
      </c>
      <c r="AL88">
        <v>16.899999999999999</v>
      </c>
      <c r="AM88">
        <v>0.44</v>
      </c>
      <c r="AN88">
        <v>0.71</v>
      </c>
      <c r="AO88">
        <v>0.57999999999999996</v>
      </c>
      <c r="AP88">
        <v>-33.74</v>
      </c>
      <c r="AQ88">
        <v>-7.5</v>
      </c>
      <c r="AR88">
        <v>-17.77</v>
      </c>
      <c r="AS88">
        <v>-23.88</v>
      </c>
    </row>
    <row r="89" spans="1:45" hidden="1" x14ac:dyDescent="0.35">
      <c r="A89" s="1" t="s">
        <v>466</v>
      </c>
      <c r="B89" t="s">
        <v>467</v>
      </c>
      <c r="C89" t="s">
        <v>468</v>
      </c>
      <c r="D89" t="s">
        <v>469</v>
      </c>
      <c r="E89" t="s">
        <v>470</v>
      </c>
      <c r="F89" t="str">
        <f t="shared" si="2"/>
        <v>WORLD INFORMATION TECHNOLOGY</v>
      </c>
      <c r="G89" t="b">
        <f>COUNTIF(selezionati!A:A,F89)&gt;0</f>
        <v>0</v>
      </c>
      <c r="H89" s="2">
        <v>40406</v>
      </c>
      <c r="I89">
        <v>5320</v>
      </c>
      <c r="J89">
        <v>14.575342465753421</v>
      </c>
      <c r="K89" t="s">
        <v>22</v>
      </c>
      <c r="L89" t="s">
        <v>137</v>
      </c>
      <c r="M89" t="s">
        <v>69</v>
      </c>
      <c r="N89" t="b">
        <v>0</v>
      </c>
      <c r="O89" t="b">
        <v>0</v>
      </c>
      <c r="P89" t="s">
        <v>25</v>
      </c>
      <c r="Q89">
        <v>0.3</v>
      </c>
      <c r="R89" t="s">
        <v>96</v>
      </c>
      <c r="S89">
        <v>1963</v>
      </c>
      <c r="T89" t="b">
        <v>0</v>
      </c>
      <c r="V89">
        <v>-12.4</v>
      </c>
      <c r="W89">
        <v>-8.93</v>
      </c>
      <c r="X89">
        <v>-11.81</v>
      </c>
      <c r="Y89">
        <v>-13.1</v>
      </c>
      <c r="Z89">
        <v>8.16</v>
      </c>
      <c r="AA89">
        <v>7.87</v>
      </c>
      <c r="AB89">
        <v>58.71</v>
      </c>
      <c r="AC89">
        <v>157.66</v>
      </c>
      <c r="AD89">
        <v>41.2</v>
      </c>
      <c r="AE89">
        <v>47.52</v>
      </c>
      <c r="AF89">
        <v>-26.53</v>
      </c>
      <c r="AG89">
        <v>39.26</v>
      </c>
      <c r="AJ89">
        <v>23.59</v>
      </c>
      <c r="AK89">
        <v>23.83</v>
      </c>
      <c r="AL89">
        <v>26.09</v>
      </c>
      <c r="AM89">
        <v>0.33</v>
      </c>
      <c r="AN89">
        <v>0.7</v>
      </c>
      <c r="AO89">
        <v>0.8</v>
      </c>
      <c r="AP89">
        <v>-31.86</v>
      </c>
      <c r="AQ89">
        <v>-17.29</v>
      </c>
      <c r="AR89">
        <v>-23.84</v>
      </c>
      <c r="AS89">
        <v>-29.34</v>
      </c>
    </row>
    <row r="90" spans="1:45" hidden="1" x14ac:dyDescent="0.35">
      <c r="A90" s="1" t="s">
        <v>471</v>
      </c>
      <c r="B90" t="s">
        <v>472</v>
      </c>
      <c r="C90" t="s">
        <v>473</v>
      </c>
      <c r="D90" t="s">
        <v>474</v>
      </c>
      <c r="E90" t="s">
        <v>475</v>
      </c>
      <c r="F90" t="str">
        <f t="shared" si="2"/>
        <v>SWITZERLAND 20/35</v>
      </c>
      <c r="G90" t="b">
        <f>COUNTIF(selezionati!A:A,F90)&gt;0</f>
        <v>0</v>
      </c>
      <c r="H90" s="7">
        <v>41578</v>
      </c>
      <c r="I90">
        <v>4148</v>
      </c>
      <c r="J90" s="9">
        <v>11.364383561643839</v>
      </c>
      <c r="K90" t="s">
        <v>22</v>
      </c>
      <c r="L90" t="s">
        <v>137</v>
      </c>
      <c r="M90" t="s">
        <v>476</v>
      </c>
      <c r="N90" t="b">
        <v>0</v>
      </c>
      <c r="O90" t="b">
        <v>1</v>
      </c>
      <c r="P90" t="s">
        <v>25</v>
      </c>
      <c r="Q90">
        <v>0.2</v>
      </c>
      <c r="R90" t="s">
        <v>32</v>
      </c>
      <c r="S90">
        <v>1892</v>
      </c>
      <c r="T90" t="b">
        <v>0</v>
      </c>
      <c r="U90">
        <v>45</v>
      </c>
      <c r="V90">
        <v>11.7</v>
      </c>
      <c r="W90">
        <v>0.48</v>
      </c>
      <c r="X90">
        <v>2.4500000000000002</v>
      </c>
      <c r="Y90">
        <v>8.3699999999999992</v>
      </c>
      <c r="Z90">
        <v>8.3000000000000007</v>
      </c>
      <c r="AA90">
        <v>16.52</v>
      </c>
      <c r="AB90">
        <v>25.38</v>
      </c>
      <c r="AC90">
        <v>55.9</v>
      </c>
      <c r="AD90">
        <v>3.39</v>
      </c>
      <c r="AE90">
        <v>11.84</v>
      </c>
      <c r="AF90">
        <v>-12.77</v>
      </c>
      <c r="AG90">
        <v>28.58</v>
      </c>
      <c r="AJ90">
        <v>10.78</v>
      </c>
      <c r="AK90">
        <v>12.37</v>
      </c>
      <c r="AL90">
        <v>14.42</v>
      </c>
      <c r="AM90">
        <v>1.53</v>
      </c>
      <c r="AN90">
        <v>0.63</v>
      </c>
      <c r="AO90">
        <v>0.64</v>
      </c>
      <c r="AP90">
        <v>-26.15</v>
      </c>
      <c r="AQ90">
        <v>-7.27</v>
      </c>
      <c r="AR90">
        <v>-16.12</v>
      </c>
      <c r="AS90">
        <v>-17.32</v>
      </c>
    </row>
    <row r="91" spans="1:45" x14ac:dyDescent="0.35">
      <c r="A91" s="1" t="s">
        <v>477</v>
      </c>
      <c r="B91" t="s">
        <v>478</v>
      </c>
      <c r="C91" t="s">
        <v>479</v>
      </c>
      <c r="D91" t="s">
        <v>480</v>
      </c>
      <c r="E91" t="s">
        <v>481</v>
      </c>
      <c r="F91" t="str">
        <f t="shared" si="2"/>
        <v>CHINA A</v>
      </c>
      <c r="G91" t="b">
        <f>COUNTIF(selezionati!A:A,F91)&gt;0</f>
        <v>1</v>
      </c>
      <c r="H91" s="7">
        <v>42102</v>
      </c>
      <c r="I91">
        <v>3624</v>
      </c>
      <c r="J91" s="9">
        <v>9.9287671232876704</v>
      </c>
      <c r="K91" t="s">
        <v>22</v>
      </c>
      <c r="L91" t="s">
        <v>23</v>
      </c>
      <c r="M91" t="s">
        <v>24</v>
      </c>
      <c r="N91" t="b">
        <v>0</v>
      </c>
      <c r="O91" t="b">
        <v>0</v>
      </c>
      <c r="P91" t="s">
        <v>25</v>
      </c>
      <c r="Q91">
        <v>0.4</v>
      </c>
      <c r="R91" t="s">
        <v>32</v>
      </c>
      <c r="S91">
        <v>1873</v>
      </c>
      <c r="T91" t="b">
        <v>0</v>
      </c>
      <c r="U91">
        <v>418</v>
      </c>
      <c r="V91">
        <v>1.36</v>
      </c>
      <c r="W91">
        <v>2.06</v>
      </c>
      <c r="X91">
        <v>1.59</v>
      </c>
      <c r="Y91">
        <v>0.9</v>
      </c>
      <c r="Z91">
        <v>26.7</v>
      </c>
      <c r="AA91">
        <v>17.059999999999999</v>
      </c>
      <c r="AB91">
        <v>-15.21</v>
      </c>
      <c r="AC91">
        <v>10.95</v>
      </c>
      <c r="AD91">
        <v>18.28</v>
      </c>
      <c r="AE91">
        <v>-16.78</v>
      </c>
      <c r="AF91">
        <v>-21.58</v>
      </c>
      <c r="AG91">
        <v>11.33</v>
      </c>
      <c r="AJ91">
        <v>24.56</v>
      </c>
      <c r="AK91">
        <v>21.54</v>
      </c>
      <c r="AL91">
        <v>21.22</v>
      </c>
      <c r="AM91">
        <v>0.69</v>
      </c>
      <c r="AN91">
        <v>-0.25</v>
      </c>
      <c r="AO91">
        <v>0.1</v>
      </c>
      <c r="AP91">
        <v>-51.81</v>
      </c>
      <c r="AQ91">
        <v>-15.56</v>
      </c>
      <c r="AR91">
        <v>-37.840000000000003</v>
      </c>
      <c r="AS91">
        <v>-43.33</v>
      </c>
    </row>
    <row r="92" spans="1:45" hidden="1" x14ac:dyDescent="0.35">
      <c r="A92" s="1" t="s">
        <v>482</v>
      </c>
      <c r="B92" t="s">
        <v>483</v>
      </c>
      <c r="C92" t="s">
        <v>484</v>
      </c>
      <c r="D92" t="s">
        <v>485</v>
      </c>
      <c r="E92" t="s">
        <v>486</v>
      </c>
      <c r="F92" t="str">
        <f t="shared" si="2"/>
        <v>EMERGING MARKETS II</v>
      </c>
      <c r="G92" t="b">
        <f>COUNTIF(selezionati!A:A,F92)&gt;0</f>
        <v>0</v>
      </c>
      <c r="H92" s="2">
        <v>45009</v>
      </c>
      <c r="I92">
        <v>717</v>
      </c>
      <c r="J92">
        <v>1.9643835616438361</v>
      </c>
      <c r="K92" t="s">
        <v>22</v>
      </c>
      <c r="L92" t="s">
        <v>137</v>
      </c>
      <c r="M92" t="s">
        <v>24</v>
      </c>
      <c r="N92" t="b">
        <v>0</v>
      </c>
      <c r="O92" t="b">
        <v>0</v>
      </c>
      <c r="P92" t="s">
        <v>25</v>
      </c>
      <c r="Q92">
        <v>0.14000000000000001</v>
      </c>
      <c r="R92" t="s">
        <v>96</v>
      </c>
      <c r="S92">
        <v>1864</v>
      </c>
      <c r="T92" t="b">
        <v>0</v>
      </c>
      <c r="V92">
        <v>0.7</v>
      </c>
      <c r="W92">
        <v>-1.08</v>
      </c>
      <c r="X92">
        <v>-2.56</v>
      </c>
      <c r="Y92">
        <v>-0.02</v>
      </c>
      <c r="Z92">
        <v>8.06</v>
      </c>
      <c r="AA92">
        <v>12.66</v>
      </c>
      <c r="AD92">
        <v>14.43</v>
      </c>
      <c r="AJ92">
        <v>14.79</v>
      </c>
      <c r="AM92">
        <v>0.86</v>
      </c>
      <c r="AP92">
        <v>-10.4</v>
      </c>
      <c r="AQ92">
        <v>-10.4</v>
      </c>
    </row>
    <row r="93" spans="1:45" hidden="1" x14ac:dyDescent="0.35">
      <c r="A93" s="1" t="s">
        <v>487</v>
      </c>
      <c r="B93" t="s">
        <v>488</v>
      </c>
      <c r="C93" t="s">
        <v>489</v>
      </c>
      <c r="D93" t="s">
        <v>490</v>
      </c>
      <c r="E93" t="s">
        <v>491</v>
      </c>
      <c r="F93" t="str">
        <f t="shared" si="2"/>
        <v>USA QUALITY FACTOR</v>
      </c>
      <c r="G93" t="b">
        <f>COUNTIF(selezionati!A:A,F93)&gt;0</f>
        <v>0</v>
      </c>
      <c r="H93" s="2">
        <v>42656</v>
      </c>
      <c r="I93">
        <v>3070</v>
      </c>
      <c r="J93">
        <v>8.4109589041095898</v>
      </c>
      <c r="K93" t="s">
        <v>22</v>
      </c>
      <c r="L93" t="s">
        <v>23</v>
      </c>
      <c r="M93" t="s">
        <v>24</v>
      </c>
      <c r="N93" t="b">
        <v>0</v>
      </c>
      <c r="O93" t="b">
        <v>1</v>
      </c>
      <c r="P93" t="s">
        <v>25</v>
      </c>
      <c r="Q93">
        <v>0.2</v>
      </c>
      <c r="R93" t="s">
        <v>32</v>
      </c>
      <c r="S93">
        <v>1864</v>
      </c>
      <c r="T93" t="b">
        <v>0</v>
      </c>
      <c r="U93">
        <v>126</v>
      </c>
      <c r="V93">
        <v>-1.19</v>
      </c>
      <c r="W93">
        <v>-2.56</v>
      </c>
      <c r="X93">
        <v>-3.89</v>
      </c>
      <c r="Y93">
        <v>-3.69</v>
      </c>
      <c r="Z93">
        <v>10.85</v>
      </c>
      <c r="AA93">
        <v>13.71</v>
      </c>
      <c r="AB93">
        <v>52.43</v>
      </c>
      <c r="AC93">
        <v>120.31</v>
      </c>
      <c r="AD93">
        <v>29.73</v>
      </c>
      <c r="AE93">
        <v>25.86</v>
      </c>
      <c r="AF93">
        <v>-15.64</v>
      </c>
      <c r="AG93">
        <v>37.22</v>
      </c>
      <c r="AJ93">
        <v>14.49</v>
      </c>
      <c r="AK93">
        <v>18.45</v>
      </c>
      <c r="AL93">
        <v>21.81</v>
      </c>
      <c r="AM93">
        <v>0.95</v>
      </c>
      <c r="AN93">
        <v>0.82</v>
      </c>
      <c r="AO93">
        <v>0.78</v>
      </c>
      <c r="AP93">
        <v>-33.86</v>
      </c>
      <c r="AQ93">
        <v>-8.2200000000000006</v>
      </c>
      <c r="AR93">
        <v>-16.079999999999998</v>
      </c>
      <c r="AS93">
        <v>-20.94</v>
      </c>
    </row>
    <row r="94" spans="1:45" hidden="1" x14ac:dyDescent="0.35">
      <c r="A94" s="1" t="s">
        <v>492</v>
      </c>
      <c r="B94" t="s">
        <v>493</v>
      </c>
      <c r="C94" t="s">
        <v>494</v>
      </c>
      <c r="D94" t="s">
        <v>495</v>
      </c>
      <c r="E94" t="s">
        <v>496</v>
      </c>
      <c r="F94" t="str">
        <f t="shared" si="2"/>
        <v>EUROPE ESG ENHANCED</v>
      </c>
      <c r="G94" t="b">
        <f>COUNTIF(selezionati!A:A,F94)&gt;0</f>
        <v>0</v>
      </c>
      <c r="H94" s="2">
        <v>43571</v>
      </c>
      <c r="I94">
        <v>2155</v>
      </c>
      <c r="J94">
        <v>5.904109589041096</v>
      </c>
      <c r="K94" t="s">
        <v>22</v>
      </c>
      <c r="L94" t="s">
        <v>23</v>
      </c>
      <c r="M94" t="s">
        <v>69</v>
      </c>
      <c r="N94" t="b">
        <v>0</v>
      </c>
      <c r="O94" t="b">
        <v>0</v>
      </c>
      <c r="P94" t="s">
        <v>25</v>
      </c>
      <c r="Q94">
        <v>0.12</v>
      </c>
      <c r="R94" t="s">
        <v>26</v>
      </c>
      <c r="S94">
        <v>1856</v>
      </c>
      <c r="T94" t="b">
        <v>1</v>
      </c>
      <c r="U94">
        <v>385</v>
      </c>
      <c r="V94">
        <v>7.49</v>
      </c>
      <c r="W94">
        <v>-1.35</v>
      </c>
      <c r="X94">
        <v>1.1299999999999999</v>
      </c>
      <c r="Y94">
        <v>4.82</v>
      </c>
      <c r="Z94">
        <v>7.34</v>
      </c>
      <c r="AA94">
        <v>11.2</v>
      </c>
      <c r="AB94">
        <v>39.1</v>
      </c>
      <c r="AC94">
        <v>65.77</v>
      </c>
      <c r="AD94">
        <v>8.7200000000000006</v>
      </c>
      <c r="AE94">
        <v>16.02</v>
      </c>
      <c r="AF94">
        <v>-12.92</v>
      </c>
      <c r="AG94">
        <v>26.35</v>
      </c>
      <c r="AJ94">
        <v>10.66</v>
      </c>
      <c r="AK94">
        <v>13.27</v>
      </c>
      <c r="AL94">
        <v>16.97</v>
      </c>
      <c r="AM94">
        <v>1.05</v>
      </c>
      <c r="AN94">
        <v>0.88</v>
      </c>
      <c r="AO94">
        <v>0.63</v>
      </c>
      <c r="AP94">
        <v>-34.74</v>
      </c>
      <c r="AQ94">
        <v>-7.02</v>
      </c>
      <c r="AR94">
        <v>-16.489999999999998</v>
      </c>
      <c r="AS94">
        <v>-23.3</v>
      </c>
    </row>
    <row r="95" spans="1:45" x14ac:dyDescent="0.35">
      <c r="A95" s="1" t="s">
        <v>497</v>
      </c>
      <c r="B95" t="s">
        <v>498</v>
      </c>
      <c r="C95" t="s">
        <v>499</v>
      </c>
      <c r="D95" t="s">
        <v>500</v>
      </c>
      <c r="E95" t="s">
        <v>501</v>
      </c>
      <c r="F95" t="str">
        <f t="shared" si="2"/>
        <v>EM EX-CHINA</v>
      </c>
      <c r="G95" t="b">
        <f>COUNTIF(selezionati!A:A,F95)&gt;0</f>
        <v>1</v>
      </c>
      <c r="H95" s="7">
        <v>44312</v>
      </c>
      <c r="I95">
        <v>1414</v>
      </c>
      <c r="J95" s="9">
        <v>3.8739726027397259</v>
      </c>
      <c r="K95" t="s">
        <v>22</v>
      </c>
      <c r="L95" t="s">
        <v>23</v>
      </c>
      <c r="M95" t="s">
        <v>24</v>
      </c>
      <c r="N95" t="b">
        <v>0</v>
      </c>
      <c r="O95" t="b">
        <v>0</v>
      </c>
      <c r="P95" t="s">
        <v>25</v>
      </c>
      <c r="Q95">
        <v>0.18</v>
      </c>
      <c r="R95" t="s">
        <v>32</v>
      </c>
      <c r="S95">
        <v>1839</v>
      </c>
      <c r="T95" t="b">
        <v>0</v>
      </c>
      <c r="U95">
        <v>671</v>
      </c>
      <c r="V95">
        <v>-1.01</v>
      </c>
      <c r="W95">
        <v>1.24</v>
      </c>
      <c r="X95">
        <v>-3.16</v>
      </c>
      <c r="Y95">
        <v>-2.78</v>
      </c>
      <c r="Z95">
        <v>0.82</v>
      </c>
      <c r="AA95">
        <v>4.7</v>
      </c>
      <c r="AB95">
        <v>14.75</v>
      </c>
      <c r="AD95">
        <v>10.24</v>
      </c>
      <c r="AE95">
        <v>15.72</v>
      </c>
      <c r="AF95">
        <v>-14.16</v>
      </c>
      <c r="AJ95">
        <v>14.23</v>
      </c>
      <c r="AK95">
        <v>12.98</v>
      </c>
      <c r="AM95">
        <v>0.33</v>
      </c>
      <c r="AN95">
        <v>0.36</v>
      </c>
      <c r="AP95">
        <v>-17.239999999999998</v>
      </c>
      <c r="AQ95">
        <v>-11.41</v>
      </c>
      <c r="AR95">
        <v>-15.23</v>
      </c>
    </row>
    <row r="96" spans="1:45" hidden="1" x14ac:dyDescent="0.35">
      <c r="A96" s="1" t="s">
        <v>502</v>
      </c>
      <c r="B96" t="s">
        <v>503</v>
      </c>
      <c r="C96" t="s">
        <v>504</v>
      </c>
      <c r="D96" t="s">
        <v>505</v>
      </c>
      <c r="E96" t="s">
        <v>506</v>
      </c>
      <c r="F96" t="str">
        <f t="shared" si="2"/>
        <v>USA VALUE FACTOR</v>
      </c>
      <c r="G96" t="b">
        <f>COUNTIF(selezionati!A:A,F96)&gt;0</f>
        <v>0</v>
      </c>
      <c r="H96" s="2">
        <v>42656</v>
      </c>
      <c r="I96">
        <v>3070</v>
      </c>
      <c r="J96">
        <v>8.4109589041095898</v>
      </c>
      <c r="K96" t="s">
        <v>22</v>
      </c>
      <c r="L96" t="s">
        <v>23</v>
      </c>
      <c r="M96" t="s">
        <v>24</v>
      </c>
      <c r="N96" t="b">
        <v>0</v>
      </c>
      <c r="O96" t="b">
        <v>1</v>
      </c>
      <c r="P96" t="s">
        <v>25</v>
      </c>
      <c r="Q96">
        <v>0.2</v>
      </c>
      <c r="R96" t="s">
        <v>32</v>
      </c>
      <c r="S96">
        <v>1812</v>
      </c>
      <c r="T96" t="b">
        <v>0</v>
      </c>
      <c r="U96">
        <v>149</v>
      </c>
      <c r="V96">
        <v>2.44</v>
      </c>
      <c r="W96">
        <v>-2.13</v>
      </c>
      <c r="X96">
        <v>-1.23</v>
      </c>
      <c r="Y96">
        <v>-1.33</v>
      </c>
      <c r="Z96">
        <v>12.97</v>
      </c>
      <c r="AA96">
        <v>10.01</v>
      </c>
      <c r="AB96">
        <v>20.12</v>
      </c>
      <c r="AC96">
        <v>71.760000000000005</v>
      </c>
      <c r="AD96">
        <v>13.46</v>
      </c>
      <c r="AE96">
        <v>9.76</v>
      </c>
      <c r="AF96">
        <v>-9.2200000000000006</v>
      </c>
      <c r="AG96">
        <v>38.94</v>
      </c>
      <c r="AJ96">
        <v>15.05</v>
      </c>
      <c r="AK96">
        <v>17.54</v>
      </c>
      <c r="AL96">
        <v>22.99</v>
      </c>
      <c r="AM96">
        <v>0.67</v>
      </c>
      <c r="AN96">
        <v>0.36</v>
      </c>
      <c r="AO96">
        <v>0.5</v>
      </c>
      <c r="AP96">
        <v>-38.67</v>
      </c>
      <c r="AQ96">
        <v>-9.48</v>
      </c>
      <c r="AR96">
        <v>-17.04</v>
      </c>
      <c r="AS96">
        <v>-24.51</v>
      </c>
    </row>
    <row r="97" spans="1:45" x14ac:dyDescent="0.35">
      <c r="A97" s="1" t="s">
        <v>507</v>
      </c>
      <c r="B97" t="s">
        <v>508</v>
      </c>
      <c r="C97" t="s">
        <v>509</v>
      </c>
      <c r="D97" t="s">
        <v>510</v>
      </c>
      <c r="E97" t="s">
        <v>511</v>
      </c>
      <c r="F97" t="str">
        <f t="shared" si="2"/>
        <v>UK</v>
      </c>
      <c r="G97" t="b">
        <f>COUNTIF(selezionati!A:A,F97)&gt;0</f>
        <v>1</v>
      </c>
      <c r="H97" s="7">
        <v>41516</v>
      </c>
      <c r="I97">
        <v>4210</v>
      </c>
      <c r="J97" s="9">
        <v>11.53424657534247</v>
      </c>
      <c r="K97" t="s">
        <v>22</v>
      </c>
      <c r="L97" t="s">
        <v>137</v>
      </c>
      <c r="M97" t="s">
        <v>512</v>
      </c>
      <c r="N97" t="b">
        <v>0</v>
      </c>
      <c r="O97" t="b">
        <v>1</v>
      </c>
      <c r="P97" t="s">
        <v>25</v>
      </c>
      <c r="Q97">
        <v>0.2</v>
      </c>
      <c r="R97" t="s">
        <v>32</v>
      </c>
      <c r="S97">
        <v>1797</v>
      </c>
      <c r="T97" t="b">
        <v>0</v>
      </c>
      <c r="U97">
        <v>78</v>
      </c>
      <c r="V97">
        <v>6.32</v>
      </c>
      <c r="W97">
        <v>-1.95</v>
      </c>
      <c r="X97">
        <v>0.49</v>
      </c>
      <c r="Y97">
        <v>4.6500000000000004</v>
      </c>
      <c r="Z97">
        <v>8.41</v>
      </c>
      <c r="AA97">
        <v>19.02</v>
      </c>
      <c r="AB97">
        <v>37.880000000000003</v>
      </c>
      <c r="AC97">
        <v>67.34</v>
      </c>
      <c r="AD97">
        <v>14.43</v>
      </c>
      <c r="AE97">
        <v>9.59</v>
      </c>
      <c r="AF97">
        <v>1.26</v>
      </c>
      <c r="AG97">
        <v>27.62</v>
      </c>
      <c r="AJ97">
        <v>10.17</v>
      </c>
      <c r="AK97">
        <v>12.57</v>
      </c>
      <c r="AL97">
        <v>18.12</v>
      </c>
      <c r="AM97">
        <v>1.87</v>
      </c>
      <c r="AN97">
        <v>0.9</v>
      </c>
      <c r="AO97">
        <v>0.6</v>
      </c>
      <c r="AP97">
        <v>-39.78</v>
      </c>
      <c r="AQ97">
        <v>-5.83</v>
      </c>
      <c r="AR97">
        <v>-14.5</v>
      </c>
      <c r="AS97">
        <v>-27.36</v>
      </c>
    </row>
    <row r="98" spans="1:45" x14ac:dyDescent="0.35">
      <c r="A98" s="1" t="s">
        <v>513</v>
      </c>
      <c r="B98" t="s">
        <v>514</v>
      </c>
      <c r="C98" t="s">
        <v>515</v>
      </c>
      <c r="D98" t="s">
        <v>516</v>
      </c>
      <c r="E98" t="s">
        <v>517</v>
      </c>
      <c r="F98" t="str">
        <f t="shared" si="2"/>
        <v>WORLD</v>
      </c>
      <c r="G98" t="b">
        <f>COUNTIF(selezionati!A:A,F98)&gt;0</f>
        <v>1</v>
      </c>
      <c r="H98" s="7">
        <v>43623</v>
      </c>
      <c r="I98">
        <v>2103</v>
      </c>
      <c r="J98" s="9">
        <v>5.7616438356164386</v>
      </c>
      <c r="K98" t="s">
        <v>22</v>
      </c>
      <c r="L98" t="s">
        <v>23</v>
      </c>
      <c r="M98" t="s">
        <v>24</v>
      </c>
      <c r="N98" t="b">
        <v>0</v>
      </c>
      <c r="O98" t="b">
        <v>1</v>
      </c>
      <c r="P98" t="s">
        <v>25</v>
      </c>
      <c r="Q98">
        <v>0.1</v>
      </c>
      <c r="R98" t="s">
        <v>32</v>
      </c>
      <c r="S98">
        <v>1785</v>
      </c>
      <c r="T98" t="b">
        <v>0</v>
      </c>
      <c r="U98">
        <v>1395</v>
      </c>
      <c r="V98">
        <v>-4.26</v>
      </c>
      <c r="W98">
        <v>-6.38</v>
      </c>
      <c r="X98">
        <v>-7.56</v>
      </c>
      <c r="Y98">
        <v>-6.12</v>
      </c>
      <c r="Z98">
        <v>8.25</v>
      </c>
      <c r="AA98">
        <v>11.26</v>
      </c>
      <c r="AB98">
        <v>38.21</v>
      </c>
      <c r="AC98">
        <v>93.71</v>
      </c>
      <c r="AD98">
        <v>26.43</v>
      </c>
      <c r="AE98">
        <v>19.47</v>
      </c>
      <c r="AF98">
        <v>-13.2</v>
      </c>
      <c r="AG98">
        <v>31.78</v>
      </c>
      <c r="AJ98">
        <v>13.55</v>
      </c>
      <c r="AK98">
        <v>15.34</v>
      </c>
      <c r="AL98">
        <v>18.12</v>
      </c>
      <c r="AM98">
        <v>0.83</v>
      </c>
      <c r="AN98">
        <v>0.74</v>
      </c>
      <c r="AO98">
        <v>0.78</v>
      </c>
      <c r="AP98">
        <v>-33.880000000000003</v>
      </c>
      <c r="AQ98">
        <v>-8.92</v>
      </c>
      <c r="AR98">
        <v>-15.12</v>
      </c>
      <c r="AS98">
        <v>-21.62</v>
      </c>
    </row>
    <row r="99" spans="1:45" hidden="1" x14ac:dyDescent="0.35">
      <c r="A99" s="1" t="s">
        <v>518</v>
      </c>
      <c r="B99" t="s">
        <v>519</v>
      </c>
      <c r="C99" t="s">
        <v>520</v>
      </c>
      <c r="D99" t="s">
        <v>521</v>
      </c>
      <c r="E99" t="s">
        <v>522</v>
      </c>
      <c r="F99" t="str">
        <f t="shared" si="2"/>
        <v>USA FINANCIALS</v>
      </c>
      <c r="G99" t="b">
        <f>COUNTIF(selezionati!A:A,F99)&gt;0</f>
        <v>0</v>
      </c>
      <c r="H99" s="2">
        <v>42990</v>
      </c>
      <c r="I99">
        <v>2736</v>
      </c>
      <c r="J99">
        <v>7.4958904109589044</v>
      </c>
      <c r="K99" t="s">
        <v>22</v>
      </c>
      <c r="L99" t="s">
        <v>23</v>
      </c>
      <c r="M99" t="s">
        <v>24</v>
      </c>
      <c r="N99" t="b">
        <v>0</v>
      </c>
      <c r="O99" t="b">
        <v>1</v>
      </c>
      <c r="P99" t="s">
        <v>48</v>
      </c>
      <c r="Q99">
        <v>0.12</v>
      </c>
      <c r="R99" t="s">
        <v>32</v>
      </c>
      <c r="S99">
        <v>1765</v>
      </c>
      <c r="T99" t="b">
        <v>0</v>
      </c>
      <c r="U99">
        <v>88</v>
      </c>
      <c r="V99">
        <v>-4.82</v>
      </c>
      <c r="W99">
        <v>-10.98</v>
      </c>
      <c r="X99">
        <v>-11.51</v>
      </c>
      <c r="Y99">
        <v>-7.04</v>
      </c>
      <c r="Z99">
        <v>13.43</v>
      </c>
      <c r="AA99">
        <v>21.27</v>
      </c>
      <c r="AB99">
        <v>44.42</v>
      </c>
      <c r="AC99">
        <v>115.93</v>
      </c>
      <c r="AD99">
        <v>39.549999999999997</v>
      </c>
      <c r="AE99">
        <v>10.23</v>
      </c>
      <c r="AF99">
        <v>-7.16</v>
      </c>
      <c r="AG99">
        <v>46.43</v>
      </c>
      <c r="AH99">
        <v>1.22</v>
      </c>
      <c r="AI99">
        <v>1.46</v>
      </c>
      <c r="AJ99">
        <v>18.399999999999999</v>
      </c>
      <c r="AK99">
        <v>21.52</v>
      </c>
      <c r="AL99">
        <v>27.55</v>
      </c>
      <c r="AM99">
        <v>1.1599999999999999</v>
      </c>
      <c r="AN99">
        <v>0.6</v>
      </c>
      <c r="AO99">
        <v>0.6</v>
      </c>
      <c r="AP99">
        <v>-43.78</v>
      </c>
      <c r="AQ99">
        <v>-12.1</v>
      </c>
      <c r="AR99">
        <v>-20.84</v>
      </c>
      <c r="AS99">
        <v>-27.96</v>
      </c>
    </row>
    <row r="100" spans="1:45" hidden="1" x14ac:dyDescent="0.35">
      <c r="A100" s="1" t="s">
        <v>523</v>
      </c>
      <c r="B100" t="s">
        <v>524</v>
      </c>
      <c r="C100" t="s">
        <v>525</v>
      </c>
      <c r="D100" t="s">
        <v>526</v>
      </c>
      <c r="E100" t="s">
        <v>527</v>
      </c>
      <c r="F100" t="str">
        <f t="shared" si="2"/>
        <v>USA SWAP</v>
      </c>
      <c r="G100" t="b">
        <f>COUNTIF(selezionati!A:A,F100)&gt;0</f>
        <v>0</v>
      </c>
      <c r="H100" s="2">
        <v>44993</v>
      </c>
      <c r="I100">
        <v>733</v>
      </c>
      <c r="J100">
        <v>2.0082191780821921</v>
      </c>
      <c r="K100" t="s">
        <v>22</v>
      </c>
      <c r="L100" t="s">
        <v>137</v>
      </c>
      <c r="M100" t="s">
        <v>24</v>
      </c>
      <c r="N100" t="b">
        <v>0</v>
      </c>
      <c r="O100" t="b">
        <v>0</v>
      </c>
      <c r="P100" t="s">
        <v>48</v>
      </c>
      <c r="Q100">
        <v>7.0000000000000007E-2</v>
      </c>
      <c r="R100" t="s">
        <v>96</v>
      </c>
      <c r="S100">
        <v>1750</v>
      </c>
      <c r="T100" t="b">
        <v>0</v>
      </c>
      <c r="V100">
        <v>-7.34</v>
      </c>
      <c r="W100">
        <v>-8.16</v>
      </c>
      <c r="X100">
        <v>-9.99</v>
      </c>
      <c r="Y100">
        <v>-9.06</v>
      </c>
      <c r="Z100">
        <v>8.61</v>
      </c>
      <c r="AA100">
        <v>12.12</v>
      </c>
      <c r="AD100">
        <v>32.96</v>
      </c>
      <c r="AH100">
        <v>1.1599999999999999</v>
      </c>
      <c r="AI100">
        <v>1.3</v>
      </c>
      <c r="AJ100">
        <v>15.67</v>
      </c>
      <c r="AM100">
        <v>0.77</v>
      </c>
      <c r="AP100">
        <v>-11.21</v>
      </c>
      <c r="AQ100">
        <v>-11.21</v>
      </c>
    </row>
    <row r="101" spans="1:45" x14ac:dyDescent="0.35">
      <c r="A101" s="1" t="s">
        <v>528</v>
      </c>
      <c r="B101" t="s">
        <v>529</v>
      </c>
      <c r="C101" t="s">
        <v>530</v>
      </c>
      <c r="D101" t="s">
        <v>531</v>
      </c>
      <c r="E101" t="s">
        <v>532</v>
      </c>
      <c r="F101" t="str">
        <f t="shared" si="2"/>
        <v>USA</v>
      </c>
      <c r="G101" t="b">
        <f>COUNTIF(selezionati!A:A,F101)&gt;0</f>
        <v>1</v>
      </c>
      <c r="H101" s="7">
        <v>42629</v>
      </c>
      <c r="I101">
        <v>3097</v>
      </c>
      <c r="J101" s="9">
        <v>8.4849315068493159</v>
      </c>
      <c r="K101" t="s">
        <v>22</v>
      </c>
      <c r="L101" t="s">
        <v>23</v>
      </c>
      <c r="M101" t="s">
        <v>24</v>
      </c>
      <c r="N101" t="b">
        <v>0</v>
      </c>
      <c r="O101" t="b">
        <v>1</v>
      </c>
      <c r="P101" t="s">
        <v>25</v>
      </c>
      <c r="Q101">
        <v>7.0000000000000007E-2</v>
      </c>
      <c r="R101" t="s">
        <v>32</v>
      </c>
      <c r="S101">
        <v>1683</v>
      </c>
      <c r="T101" t="b">
        <v>0</v>
      </c>
      <c r="U101">
        <v>589</v>
      </c>
      <c r="V101">
        <v>-7.37</v>
      </c>
      <c r="W101">
        <v>-8.15</v>
      </c>
      <c r="X101">
        <v>-9.98</v>
      </c>
      <c r="Y101">
        <v>-9.09</v>
      </c>
      <c r="Z101">
        <v>8.52</v>
      </c>
      <c r="AA101">
        <v>11.89</v>
      </c>
      <c r="AB101">
        <v>40.67</v>
      </c>
      <c r="AC101">
        <v>111.89</v>
      </c>
      <c r="AD101">
        <v>32.700000000000003</v>
      </c>
      <c r="AE101">
        <v>22.21</v>
      </c>
      <c r="AF101">
        <v>-14.75</v>
      </c>
      <c r="AG101">
        <v>37.08</v>
      </c>
      <c r="AJ101">
        <v>15.65</v>
      </c>
      <c r="AK101">
        <v>18.350000000000001</v>
      </c>
      <c r="AL101">
        <v>21.38</v>
      </c>
      <c r="AM101">
        <v>0.76</v>
      </c>
      <c r="AN101">
        <v>0.66</v>
      </c>
      <c r="AO101">
        <v>0.76</v>
      </c>
      <c r="AP101">
        <v>-34.04</v>
      </c>
      <c r="AQ101">
        <v>-11.22</v>
      </c>
      <c r="AR101">
        <v>-16.600000000000001</v>
      </c>
      <c r="AS101">
        <v>-21.12</v>
      </c>
    </row>
    <row r="102" spans="1:45" hidden="1" x14ac:dyDescent="0.35">
      <c r="A102" s="1" t="s">
        <v>533</v>
      </c>
      <c r="B102" t="s">
        <v>534</v>
      </c>
      <c r="C102" t="s">
        <v>535</v>
      </c>
      <c r="D102" t="s">
        <v>536</v>
      </c>
      <c r="E102" t="s">
        <v>537</v>
      </c>
      <c r="F102" t="str">
        <f t="shared" si="2"/>
        <v>ACWI ESG UNIVERSAL</v>
      </c>
      <c r="G102" t="b">
        <f>COUNTIF(selezionati!A:A,F102)&gt;0</f>
        <v>0</v>
      </c>
      <c r="H102" s="2">
        <v>43641</v>
      </c>
      <c r="I102">
        <v>2085</v>
      </c>
      <c r="J102">
        <v>5.7123287671232879</v>
      </c>
      <c r="K102" t="s">
        <v>22</v>
      </c>
      <c r="L102" t="s">
        <v>23</v>
      </c>
      <c r="M102" t="s">
        <v>24</v>
      </c>
      <c r="N102" t="b">
        <v>0</v>
      </c>
      <c r="O102" t="b">
        <v>0</v>
      </c>
      <c r="P102" t="s">
        <v>48</v>
      </c>
      <c r="Q102">
        <v>0.23</v>
      </c>
      <c r="R102" t="s">
        <v>26</v>
      </c>
      <c r="S102">
        <v>1601</v>
      </c>
      <c r="T102" t="b">
        <v>1</v>
      </c>
      <c r="U102">
        <v>1927</v>
      </c>
      <c r="V102">
        <v>0.64</v>
      </c>
      <c r="W102">
        <v>-0.74</v>
      </c>
      <c r="X102">
        <v>-3.38</v>
      </c>
      <c r="Y102">
        <v>-1.39</v>
      </c>
      <c r="Z102">
        <v>12.96</v>
      </c>
      <c r="AA102">
        <v>16.91</v>
      </c>
      <c r="AB102">
        <v>38.26</v>
      </c>
      <c r="AC102">
        <v>93</v>
      </c>
      <c r="AD102">
        <v>25.03</v>
      </c>
      <c r="AE102">
        <v>19.53</v>
      </c>
      <c r="AF102">
        <v>-15.71</v>
      </c>
      <c r="AG102">
        <v>29.74</v>
      </c>
      <c r="AH102">
        <v>1.32</v>
      </c>
      <c r="AI102">
        <v>1.52</v>
      </c>
      <c r="AJ102">
        <v>12.45</v>
      </c>
      <c r="AK102">
        <v>14.41</v>
      </c>
      <c r="AL102">
        <v>16.940000000000001</v>
      </c>
      <c r="AM102">
        <v>1.36</v>
      </c>
      <c r="AN102">
        <v>0.79</v>
      </c>
      <c r="AO102">
        <v>0.83</v>
      </c>
      <c r="AP102">
        <v>-32.93</v>
      </c>
      <c r="AQ102">
        <v>-9.1999999999999993</v>
      </c>
      <c r="AR102">
        <v>-14.82</v>
      </c>
      <c r="AS102">
        <v>-21.07</v>
      </c>
    </row>
    <row r="103" spans="1:45" x14ac:dyDescent="0.35">
      <c r="A103" s="1" t="s">
        <v>538</v>
      </c>
      <c r="B103" t="s">
        <v>539</v>
      </c>
      <c r="C103" t="s">
        <v>540</v>
      </c>
      <c r="D103" t="s">
        <v>541</v>
      </c>
      <c r="E103" t="s">
        <v>542</v>
      </c>
      <c r="F103" t="str">
        <f t="shared" si="2"/>
        <v>EMU</v>
      </c>
      <c r="G103" t="b">
        <f>COUNTIF(selezionati!A:A,F103)&gt;0</f>
        <v>1</v>
      </c>
      <c r="H103" s="7">
        <v>41241</v>
      </c>
      <c r="I103">
        <v>4485</v>
      </c>
      <c r="J103" s="9">
        <v>12.287671232876709</v>
      </c>
      <c r="K103" t="s">
        <v>22</v>
      </c>
      <c r="L103" t="s">
        <v>137</v>
      </c>
      <c r="M103" t="s">
        <v>69</v>
      </c>
      <c r="N103" t="b">
        <v>0</v>
      </c>
      <c r="O103" t="b">
        <v>1</v>
      </c>
      <c r="P103" t="s">
        <v>48</v>
      </c>
      <c r="Q103">
        <v>0.12</v>
      </c>
      <c r="R103" t="s">
        <v>32</v>
      </c>
      <c r="S103">
        <v>1601</v>
      </c>
      <c r="T103" t="b">
        <v>0</v>
      </c>
      <c r="U103">
        <v>220</v>
      </c>
      <c r="V103">
        <v>11.62</v>
      </c>
      <c r="W103">
        <v>0.56000000000000005</v>
      </c>
      <c r="X103">
        <v>3.52</v>
      </c>
      <c r="Y103">
        <v>9.8699999999999992</v>
      </c>
      <c r="Z103">
        <v>14.91</v>
      </c>
      <c r="AA103">
        <v>14.13</v>
      </c>
      <c r="AB103">
        <v>57.64</v>
      </c>
      <c r="AC103">
        <v>78.23</v>
      </c>
      <c r="AD103">
        <v>9.94</v>
      </c>
      <c r="AE103">
        <v>19.28</v>
      </c>
      <c r="AF103">
        <v>-12.12</v>
      </c>
      <c r="AG103">
        <v>22.62</v>
      </c>
      <c r="AH103">
        <v>2.71</v>
      </c>
      <c r="AI103">
        <v>3.01</v>
      </c>
      <c r="AJ103">
        <v>12.55</v>
      </c>
      <c r="AK103">
        <v>15.26</v>
      </c>
      <c r="AL103">
        <v>19.04</v>
      </c>
      <c r="AM103">
        <v>1.1299999999999999</v>
      </c>
      <c r="AN103">
        <v>1.07</v>
      </c>
      <c r="AO103">
        <v>0.64</v>
      </c>
      <c r="AP103">
        <v>-38.06</v>
      </c>
      <c r="AQ103">
        <v>-9.43</v>
      </c>
      <c r="AR103">
        <v>-17.29</v>
      </c>
      <c r="AS103">
        <v>-26.39</v>
      </c>
    </row>
    <row r="104" spans="1:45" hidden="1" x14ac:dyDescent="0.35">
      <c r="A104" s="1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tr">
        <f t="shared" si="2"/>
        <v>ACWI SF</v>
      </c>
      <c r="G104" t="b">
        <f>COUNTIF(selezionati!A:A,F104)&gt;0</f>
        <v>0</v>
      </c>
      <c r="H104" s="2">
        <v>43405</v>
      </c>
      <c r="I104">
        <v>2321</v>
      </c>
      <c r="J104">
        <v>6.3589041095890408</v>
      </c>
      <c r="K104" t="s">
        <v>22</v>
      </c>
      <c r="L104" t="s">
        <v>23</v>
      </c>
      <c r="M104" t="s">
        <v>24</v>
      </c>
      <c r="N104" t="b">
        <v>0</v>
      </c>
      <c r="O104" t="b">
        <v>0</v>
      </c>
      <c r="P104" t="s">
        <v>25</v>
      </c>
      <c r="Q104">
        <v>0.21</v>
      </c>
      <c r="R104" t="s">
        <v>460</v>
      </c>
      <c r="S104">
        <v>1598</v>
      </c>
      <c r="T104" t="b">
        <v>0</v>
      </c>
      <c r="V104">
        <v>0.75</v>
      </c>
      <c r="W104">
        <v>-0.76</v>
      </c>
      <c r="X104">
        <v>-3.5</v>
      </c>
      <c r="Y104">
        <v>-1.1200000000000001</v>
      </c>
      <c r="Z104">
        <v>13.3</v>
      </c>
      <c r="AA104">
        <v>17.43</v>
      </c>
      <c r="AB104">
        <v>37.880000000000003</v>
      </c>
      <c r="AC104">
        <v>94.35</v>
      </c>
      <c r="AD104">
        <v>25.03</v>
      </c>
      <c r="AE104">
        <v>18.010000000000002</v>
      </c>
      <c r="AF104">
        <v>-13.33</v>
      </c>
      <c r="AG104">
        <v>28.34</v>
      </c>
      <c r="AJ104">
        <v>12.17</v>
      </c>
      <c r="AK104">
        <v>14.09</v>
      </c>
      <c r="AL104">
        <v>16.809999999999999</v>
      </c>
      <c r="AM104">
        <v>1.43</v>
      </c>
      <c r="AN104">
        <v>0.8</v>
      </c>
      <c r="AO104">
        <v>0.85</v>
      </c>
      <c r="AP104">
        <v>-33.53</v>
      </c>
      <c r="AQ104">
        <v>-8.81</v>
      </c>
      <c r="AR104">
        <v>-14.27</v>
      </c>
      <c r="AS104">
        <v>-21.52</v>
      </c>
    </row>
    <row r="105" spans="1:45" hidden="1" x14ac:dyDescent="0.35">
      <c r="A105" s="1" t="s">
        <v>548</v>
      </c>
      <c r="B105" t="s">
        <v>549</v>
      </c>
      <c r="C105" t="s">
        <v>550</v>
      </c>
      <c r="D105" t="s">
        <v>551</v>
      </c>
      <c r="E105" t="s">
        <v>552</v>
      </c>
      <c r="H105" s="2">
        <v>42227</v>
      </c>
      <c r="I105">
        <v>3499</v>
      </c>
      <c r="J105">
        <v>9.5863013698630137</v>
      </c>
      <c r="K105" t="s">
        <v>22</v>
      </c>
      <c r="L105" t="s">
        <v>23</v>
      </c>
      <c r="M105" t="s">
        <v>69</v>
      </c>
      <c r="N105" t="b">
        <v>1</v>
      </c>
      <c r="O105" t="b">
        <v>0</v>
      </c>
      <c r="P105" t="s">
        <v>25</v>
      </c>
      <c r="Q105">
        <v>0.21</v>
      </c>
      <c r="R105" t="s">
        <v>460</v>
      </c>
      <c r="S105">
        <v>1553</v>
      </c>
      <c r="T105" t="b">
        <v>0</v>
      </c>
      <c r="V105">
        <v>3.68</v>
      </c>
      <c r="W105">
        <v>2.13</v>
      </c>
      <c r="X105">
        <v>-0.51</v>
      </c>
      <c r="Y105">
        <v>0.45</v>
      </c>
      <c r="Z105">
        <v>10.94</v>
      </c>
      <c r="AA105">
        <v>15.64</v>
      </c>
      <c r="AB105">
        <v>33.380000000000003</v>
      </c>
      <c r="AC105">
        <v>79.09</v>
      </c>
      <c r="AD105">
        <v>18.95</v>
      </c>
      <c r="AE105">
        <v>19.079999999999998</v>
      </c>
      <c r="AF105">
        <v>-17.87</v>
      </c>
      <c r="AG105">
        <v>21.21</v>
      </c>
      <c r="AJ105">
        <v>12.23</v>
      </c>
      <c r="AK105">
        <v>15.18</v>
      </c>
      <c r="AL105">
        <v>17.22</v>
      </c>
      <c r="AM105">
        <v>1.28</v>
      </c>
      <c r="AN105">
        <v>0.66</v>
      </c>
      <c r="AO105">
        <v>0.72</v>
      </c>
      <c r="AP105">
        <v>-33.049999999999997</v>
      </c>
      <c r="AQ105">
        <v>-8.6199999999999992</v>
      </c>
      <c r="AR105">
        <v>-20.079999999999998</v>
      </c>
      <c r="AS105">
        <v>-23.39</v>
      </c>
    </row>
    <row r="106" spans="1:45" hidden="1" x14ac:dyDescent="0.35">
      <c r="A106" s="1" t="s">
        <v>553</v>
      </c>
      <c r="B106" t="s">
        <v>554</v>
      </c>
      <c r="C106" t="s">
        <v>555</v>
      </c>
      <c r="D106" t="s">
        <v>556</v>
      </c>
      <c r="E106" t="s">
        <v>557</v>
      </c>
      <c r="F106" t="str">
        <f t="shared" ref="F106:F126" si="3">_xlfn.TEXTBEFORE(_xlfn.TEXTAFTER(E106,"MSCI ")," UCITS")</f>
        <v>EUROPE VALUE FACTOR</v>
      </c>
      <c r="G106" t="b">
        <f>COUNTIF(selezionati!A:A,F106)&gt;0</f>
        <v>0</v>
      </c>
      <c r="H106" s="2">
        <v>42020</v>
      </c>
      <c r="I106">
        <v>3706</v>
      </c>
      <c r="J106">
        <v>10.15342465753425</v>
      </c>
      <c r="K106" t="s">
        <v>22</v>
      </c>
      <c r="L106" t="s">
        <v>23</v>
      </c>
      <c r="M106" t="s">
        <v>69</v>
      </c>
      <c r="N106" t="b">
        <v>0</v>
      </c>
      <c r="O106" t="b">
        <v>1</v>
      </c>
      <c r="P106" t="s">
        <v>25</v>
      </c>
      <c r="Q106">
        <v>0.25</v>
      </c>
      <c r="R106" t="s">
        <v>26</v>
      </c>
      <c r="S106">
        <v>1530</v>
      </c>
      <c r="T106" t="b">
        <v>0</v>
      </c>
      <c r="U106">
        <v>150</v>
      </c>
      <c r="V106">
        <v>13.88</v>
      </c>
      <c r="W106">
        <v>1.62</v>
      </c>
      <c r="X106">
        <v>4.93</v>
      </c>
      <c r="Y106">
        <v>12.6</v>
      </c>
      <c r="Z106">
        <v>16.399999999999999</v>
      </c>
      <c r="AA106">
        <v>23.28</v>
      </c>
      <c r="AB106">
        <v>52.59</v>
      </c>
      <c r="AC106">
        <v>88.16</v>
      </c>
      <c r="AD106">
        <v>10.43</v>
      </c>
      <c r="AE106">
        <v>14.53</v>
      </c>
      <c r="AF106">
        <v>-5.05</v>
      </c>
      <c r="AG106">
        <v>27.75</v>
      </c>
      <c r="AJ106">
        <v>11.96</v>
      </c>
      <c r="AK106">
        <v>13.9</v>
      </c>
      <c r="AL106">
        <v>19.39</v>
      </c>
      <c r="AM106">
        <v>1.95</v>
      </c>
      <c r="AN106">
        <v>1.0900000000000001</v>
      </c>
      <c r="AO106">
        <v>0.69</v>
      </c>
      <c r="AP106">
        <v>-39.97</v>
      </c>
      <c r="AQ106">
        <v>-8.5299999999999994</v>
      </c>
      <c r="AR106">
        <v>-16.64</v>
      </c>
      <c r="AS106">
        <v>-27.44</v>
      </c>
    </row>
    <row r="107" spans="1:45" hidden="1" x14ac:dyDescent="0.35">
      <c r="A107" s="1" t="s">
        <v>558</v>
      </c>
      <c r="B107" t="s">
        <v>559</v>
      </c>
      <c r="C107" t="s">
        <v>560</v>
      </c>
      <c r="D107" t="s">
        <v>561</v>
      </c>
      <c r="E107" t="s">
        <v>562</v>
      </c>
      <c r="F107" t="str">
        <f t="shared" si="3"/>
        <v>WATER ESG SCREENED</v>
      </c>
      <c r="G107" t="b">
        <f>COUNTIF(selezionati!A:A,F107)&gt;0</f>
        <v>0</v>
      </c>
      <c r="H107" s="2">
        <v>39364</v>
      </c>
      <c r="I107">
        <v>6362</v>
      </c>
      <c r="J107">
        <v>17.43013698630137</v>
      </c>
      <c r="K107" t="s">
        <v>22</v>
      </c>
      <c r="L107" t="s">
        <v>95</v>
      </c>
      <c r="M107" t="s">
        <v>69</v>
      </c>
      <c r="N107" t="b">
        <v>0</v>
      </c>
      <c r="O107" t="b">
        <v>0</v>
      </c>
      <c r="P107" t="s">
        <v>48</v>
      </c>
      <c r="Q107">
        <v>0.6</v>
      </c>
      <c r="R107" t="s">
        <v>32</v>
      </c>
      <c r="S107">
        <v>1521</v>
      </c>
      <c r="T107" t="b">
        <v>1</v>
      </c>
      <c r="U107">
        <v>36</v>
      </c>
      <c r="V107">
        <v>-0.48</v>
      </c>
      <c r="W107">
        <v>-3.47</v>
      </c>
      <c r="X107">
        <v>-2.4900000000000002</v>
      </c>
      <c r="Y107">
        <v>-6.26</v>
      </c>
      <c r="Z107">
        <v>4.8099999999999996</v>
      </c>
      <c r="AA107">
        <v>4.91</v>
      </c>
      <c r="AB107">
        <v>26.29</v>
      </c>
      <c r="AC107">
        <v>67.430000000000007</v>
      </c>
      <c r="AD107">
        <v>12.5</v>
      </c>
      <c r="AE107">
        <v>19.16</v>
      </c>
      <c r="AF107">
        <v>-16.98</v>
      </c>
      <c r="AG107">
        <v>33.4</v>
      </c>
      <c r="AH107">
        <v>0.77</v>
      </c>
      <c r="AI107">
        <v>0.8</v>
      </c>
      <c r="AJ107">
        <v>12.03</v>
      </c>
      <c r="AK107">
        <v>16.329999999999998</v>
      </c>
      <c r="AL107">
        <v>18.89</v>
      </c>
      <c r="AM107">
        <v>0.41</v>
      </c>
      <c r="AN107">
        <v>0.49</v>
      </c>
      <c r="AO107">
        <v>0.56999999999999995</v>
      </c>
      <c r="AP107">
        <v>-48.19</v>
      </c>
      <c r="AQ107">
        <v>-7.62</v>
      </c>
      <c r="AR107">
        <v>-17.510000000000002</v>
      </c>
      <c r="AS107">
        <v>-27.22</v>
      </c>
    </row>
    <row r="108" spans="1:45" hidden="1" x14ac:dyDescent="0.35">
      <c r="A108" s="1" t="s">
        <v>563</v>
      </c>
      <c r="B108" t="s">
        <v>564</v>
      </c>
      <c r="C108" t="s">
        <v>565</v>
      </c>
      <c r="D108" t="s">
        <v>566</v>
      </c>
      <c r="E108" t="s">
        <v>567</v>
      </c>
      <c r="F108" t="str">
        <f t="shared" si="3"/>
        <v>WORLD SRI</v>
      </c>
      <c r="G108" t="b">
        <f>COUNTIF(selezionati!A:A,F108)&gt;0</f>
        <v>0</v>
      </c>
      <c r="H108" s="2">
        <v>43020</v>
      </c>
      <c r="I108">
        <v>2706</v>
      </c>
      <c r="J108">
        <v>7.4136986301369863</v>
      </c>
      <c r="K108" t="s">
        <v>22</v>
      </c>
      <c r="L108" t="s">
        <v>23</v>
      </c>
      <c r="M108" t="s">
        <v>24</v>
      </c>
      <c r="N108" t="b">
        <v>0</v>
      </c>
      <c r="O108" t="b">
        <v>0</v>
      </c>
      <c r="P108" t="s">
        <v>48</v>
      </c>
      <c r="Q108">
        <v>0.2</v>
      </c>
      <c r="R108" t="s">
        <v>32</v>
      </c>
      <c r="S108">
        <v>1517</v>
      </c>
      <c r="T108" t="b">
        <v>1</v>
      </c>
      <c r="U108">
        <v>400</v>
      </c>
      <c r="V108">
        <v>-1.23</v>
      </c>
      <c r="W108">
        <v>-1.56</v>
      </c>
      <c r="X108">
        <v>-2.76</v>
      </c>
      <c r="Y108">
        <v>-4.47</v>
      </c>
      <c r="Z108">
        <v>10.06</v>
      </c>
      <c r="AA108">
        <v>10.47</v>
      </c>
      <c r="AB108">
        <v>31.96</v>
      </c>
      <c r="AC108">
        <v>90.25</v>
      </c>
      <c r="AD108">
        <v>17.97</v>
      </c>
      <c r="AE108">
        <v>20.45</v>
      </c>
      <c r="AF108">
        <v>-16.350000000000001</v>
      </c>
      <c r="AG108">
        <v>35.56</v>
      </c>
      <c r="AH108">
        <v>1.38</v>
      </c>
      <c r="AI108">
        <v>1.51</v>
      </c>
      <c r="AJ108">
        <v>14.17</v>
      </c>
      <c r="AK108">
        <v>15.66</v>
      </c>
      <c r="AL108">
        <v>17.97</v>
      </c>
      <c r="AM108">
        <v>0.74</v>
      </c>
      <c r="AN108">
        <v>0.62</v>
      </c>
      <c r="AO108">
        <v>0.76</v>
      </c>
      <c r="AP108">
        <v>-32.08</v>
      </c>
      <c r="AQ108">
        <v>-9.26</v>
      </c>
      <c r="AR108">
        <v>-16.55</v>
      </c>
      <c r="AS108">
        <v>-20.53</v>
      </c>
    </row>
    <row r="109" spans="1:45" hidden="1" x14ac:dyDescent="0.35">
      <c r="A109" s="1" t="s">
        <v>568</v>
      </c>
      <c r="B109" t="s">
        <v>569</v>
      </c>
      <c r="C109" t="s">
        <v>570</v>
      </c>
      <c r="D109" t="s">
        <v>571</v>
      </c>
      <c r="E109" t="s">
        <v>572</v>
      </c>
      <c r="F109" t="str">
        <f t="shared" si="3"/>
        <v>ALL COUNTRY WORLD</v>
      </c>
      <c r="G109" t="b">
        <f>COUNTIF(selezionati!A:A,F109)&gt;0</f>
        <v>0</v>
      </c>
      <c r="H109" s="7">
        <v>40791</v>
      </c>
      <c r="I109">
        <v>4935</v>
      </c>
      <c r="J109" s="9">
        <v>13.520547945205481</v>
      </c>
      <c r="K109" t="s">
        <v>22</v>
      </c>
      <c r="L109" t="s">
        <v>137</v>
      </c>
      <c r="M109" t="s">
        <v>69</v>
      </c>
      <c r="N109" t="b">
        <v>0</v>
      </c>
      <c r="O109" t="b">
        <v>0</v>
      </c>
      <c r="P109" t="s">
        <v>25</v>
      </c>
      <c r="Q109">
        <v>0.45</v>
      </c>
      <c r="R109" t="s">
        <v>96</v>
      </c>
      <c r="S109">
        <v>1511</v>
      </c>
      <c r="T109" t="b">
        <v>0</v>
      </c>
      <c r="V109">
        <v>-4.24</v>
      </c>
      <c r="W109">
        <v>-6.36</v>
      </c>
      <c r="X109">
        <v>-7.48</v>
      </c>
      <c r="Y109">
        <v>-5.88</v>
      </c>
      <c r="Z109">
        <v>8.15</v>
      </c>
      <c r="AA109">
        <v>11.31</v>
      </c>
      <c r="AB109">
        <v>33.880000000000003</v>
      </c>
      <c r="AC109">
        <v>83.61</v>
      </c>
      <c r="AD109">
        <v>25.19</v>
      </c>
      <c r="AE109">
        <v>17.91</v>
      </c>
      <c r="AF109">
        <v>-13.15</v>
      </c>
      <c r="AG109">
        <v>27.33</v>
      </c>
      <c r="AJ109">
        <v>11.98</v>
      </c>
      <c r="AK109">
        <v>13.06</v>
      </c>
      <c r="AL109">
        <v>16.28</v>
      </c>
      <c r="AM109">
        <v>0.94</v>
      </c>
      <c r="AN109">
        <v>0.78</v>
      </c>
      <c r="AO109">
        <v>0.79</v>
      </c>
      <c r="AP109">
        <v>-33.46</v>
      </c>
      <c r="AQ109">
        <v>-9.1300000000000008</v>
      </c>
      <c r="AR109">
        <v>-14.51</v>
      </c>
      <c r="AS109">
        <v>-21.55</v>
      </c>
    </row>
    <row r="110" spans="1:45" hidden="1" x14ac:dyDescent="0.35">
      <c r="A110" s="1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tr">
        <f t="shared" si="3"/>
        <v>EMERGING EX CHINA</v>
      </c>
      <c r="G110" t="b">
        <f>COUNTIF(selezionati!A:A,F110)&gt;0</f>
        <v>0</v>
      </c>
      <c r="H110" s="7">
        <v>43636</v>
      </c>
      <c r="I110">
        <v>2090</v>
      </c>
      <c r="J110" s="9">
        <v>5.7260273972602738</v>
      </c>
      <c r="K110" t="s">
        <v>22</v>
      </c>
      <c r="L110" t="s">
        <v>137</v>
      </c>
      <c r="M110" t="s">
        <v>24</v>
      </c>
      <c r="N110" t="b">
        <v>0</v>
      </c>
      <c r="O110" t="b">
        <v>0</v>
      </c>
      <c r="P110" t="s">
        <v>25</v>
      </c>
      <c r="Q110">
        <v>0.15</v>
      </c>
      <c r="R110" t="s">
        <v>96</v>
      </c>
      <c r="S110">
        <v>1498</v>
      </c>
      <c r="T110" t="b">
        <v>0</v>
      </c>
      <c r="V110">
        <v>-5.65</v>
      </c>
      <c r="W110">
        <v>-3.45</v>
      </c>
      <c r="X110">
        <v>-7.79</v>
      </c>
      <c r="Y110">
        <v>-7.25</v>
      </c>
      <c r="Z110">
        <v>-4.1100000000000003</v>
      </c>
      <c r="AA110">
        <v>-0.47</v>
      </c>
      <c r="AB110">
        <v>6.95</v>
      </c>
      <c r="AC110">
        <v>44.24</v>
      </c>
      <c r="AD110">
        <v>9.9600000000000009</v>
      </c>
      <c r="AE110">
        <v>15.41</v>
      </c>
      <c r="AF110">
        <v>-14.48</v>
      </c>
      <c r="AG110">
        <v>18.57</v>
      </c>
      <c r="AJ110">
        <v>15.27</v>
      </c>
      <c r="AK110">
        <v>13.09</v>
      </c>
      <c r="AL110">
        <v>15.98</v>
      </c>
      <c r="AM110">
        <v>-0.03</v>
      </c>
      <c r="AN110">
        <v>0.17</v>
      </c>
      <c r="AO110">
        <v>0.48</v>
      </c>
      <c r="AP110">
        <v>-38.53</v>
      </c>
      <c r="AQ110">
        <v>-11.41</v>
      </c>
      <c r="AR110">
        <v>-15.57</v>
      </c>
      <c r="AS110">
        <v>-26.59</v>
      </c>
    </row>
    <row r="111" spans="1:45" hidden="1" x14ac:dyDescent="0.35">
      <c r="A111" s="1" t="s">
        <v>578</v>
      </c>
      <c r="B111" t="s">
        <v>579</v>
      </c>
      <c r="C111" t="s">
        <v>580</v>
      </c>
      <c r="D111" t="s">
        <v>581</v>
      </c>
      <c r="E111" t="s">
        <v>582</v>
      </c>
      <c r="F111" t="str">
        <f t="shared" si="3"/>
        <v>WORLD SOCIALLY RESPONSIBLE</v>
      </c>
      <c r="G111" t="b">
        <f>COUNTIF(selezionati!A:A,F111)&gt;0</f>
        <v>0</v>
      </c>
      <c r="H111" s="2">
        <v>43145</v>
      </c>
      <c r="I111">
        <v>2581</v>
      </c>
      <c r="J111">
        <v>7.0712328767123287</v>
      </c>
      <c r="K111" t="s">
        <v>22</v>
      </c>
      <c r="L111" t="s">
        <v>137</v>
      </c>
      <c r="M111" t="s">
        <v>24</v>
      </c>
      <c r="N111" t="b">
        <v>0</v>
      </c>
      <c r="O111" t="b">
        <v>0</v>
      </c>
      <c r="P111" t="s">
        <v>25</v>
      </c>
      <c r="Q111">
        <v>0.22</v>
      </c>
      <c r="R111" t="s">
        <v>32</v>
      </c>
      <c r="S111">
        <v>1443</v>
      </c>
      <c r="T111" t="b">
        <v>1</v>
      </c>
      <c r="U111">
        <v>389</v>
      </c>
      <c r="V111">
        <v>-7.19</v>
      </c>
      <c r="W111">
        <v>-6.48</v>
      </c>
      <c r="X111">
        <v>-8.51</v>
      </c>
      <c r="Y111">
        <v>-10.42</v>
      </c>
      <c r="Z111">
        <v>3.86</v>
      </c>
      <c r="AA111">
        <v>4.41</v>
      </c>
      <c r="AB111">
        <v>30.94</v>
      </c>
      <c r="AC111">
        <v>81.36</v>
      </c>
      <c r="AD111">
        <v>23.24</v>
      </c>
      <c r="AE111">
        <v>24.45</v>
      </c>
      <c r="AF111">
        <v>-19.98</v>
      </c>
      <c r="AG111">
        <v>35.119999999999997</v>
      </c>
      <c r="AJ111">
        <v>14.82</v>
      </c>
      <c r="AK111">
        <v>16.57</v>
      </c>
      <c r="AL111">
        <v>18.79</v>
      </c>
      <c r="AM111">
        <v>0.3</v>
      </c>
      <c r="AN111">
        <v>0.56999999999999995</v>
      </c>
      <c r="AO111">
        <v>0.67</v>
      </c>
      <c r="AP111">
        <v>-32.74</v>
      </c>
      <c r="AQ111">
        <v>-11.09</v>
      </c>
      <c r="AR111">
        <v>-17.78</v>
      </c>
      <c r="AS111">
        <v>-23.05</v>
      </c>
    </row>
    <row r="112" spans="1:45" hidden="1" x14ac:dyDescent="0.35">
      <c r="A112" s="1" t="s">
        <v>583</v>
      </c>
      <c r="B112" t="s">
        <v>584</v>
      </c>
      <c r="C112" t="s">
        <v>585</v>
      </c>
      <c r="D112" t="s">
        <v>586</v>
      </c>
      <c r="E112" t="s">
        <v>587</v>
      </c>
      <c r="F112" t="str">
        <f t="shared" si="3"/>
        <v>EUROPE ESG</v>
      </c>
      <c r="G112" t="b">
        <f>COUNTIF(selezionati!A:A,F112)&gt;0</f>
        <v>0</v>
      </c>
      <c r="H112" s="2">
        <v>43228</v>
      </c>
      <c r="I112">
        <v>2498</v>
      </c>
      <c r="J112">
        <v>6.8438356164383558</v>
      </c>
      <c r="K112" t="s">
        <v>22</v>
      </c>
      <c r="L112" t="s">
        <v>23</v>
      </c>
      <c r="M112" t="s">
        <v>69</v>
      </c>
      <c r="N112" t="b">
        <v>0</v>
      </c>
      <c r="O112" t="b">
        <v>0</v>
      </c>
      <c r="P112" t="s">
        <v>25</v>
      </c>
      <c r="Q112">
        <v>0.2</v>
      </c>
      <c r="R112" t="s">
        <v>32</v>
      </c>
      <c r="S112">
        <v>1427</v>
      </c>
      <c r="T112" t="b">
        <v>1</v>
      </c>
      <c r="U112">
        <v>217</v>
      </c>
      <c r="V112">
        <v>5.97</v>
      </c>
      <c r="W112">
        <v>-1.7</v>
      </c>
      <c r="X112">
        <v>0.18</v>
      </c>
      <c r="Y112">
        <v>2.29</v>
      </c>
      <c r="Z112">
        <v>5.9</v>
      </c>
      <c r="AA112">
        <v>11.55</v>
      </c>
      <c r="AB112">
        <v>43.24</v>
      </c>
      <c r="AC112">
        <v>68.69</v>
      </c>
      <c r="AD112">
        <v>12.12</v>
      </c>
      <c r="AE112">
        <v>17.100000000000001</v>
      </c>
      <c r="AF112">
        <v>-13.26</v>
      </c>
      <c r="AG112">
        <v>25.72</v>
      </c>
      <c r="AJ112">
        <v>10.73</v>
      </c>
      <c r="AK112">
        <v>13.37</v>
      </c>
      <c r="AL112">
        <v>16.63</v>
      </c>
      <c r="AM112">
        <v>1.08</v>
      </c>
      <c r="AN112">
        <v>0.95</v>
      </c>
      <c r="AO112">
        <v>0.66</v>
      </c>
      <c r="AP112">
        <v>-33.17</v>
      </c>
      <c r="AQ112">
        <v>-6.54</v>
      </c>
      <c r="AR112">
        <v>-16.45</v>
      </c>
      <c r="AS112">
        <v>-22.01</v>
      </c>
    </row>
    <row r="113" spans="1:45" x14ac:dyDescent="0.35">
      <c r="A113" s="1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tr">
        <f t="shared" si="3"/>
        <v>EMERGING MARKETS</v>
      </c>
      <c r="G113" t="b">
        <f>COUNTIF(selezionati!A:A,F113)&gt;0</f>
        <v>1</v>
      </c>
      <c r="H113" s="7">
        <v>40494</v>
      </c>
      <c r="I113">
        <v>5232</v>
      </c>
      <c r="J113" s="9">
        <v>14.334246575342471</v>
      </c>
      <c r="K113" t="s">
        <v>22</v>
      </c>
      <c r="L113" t="s">
        <v>137</v>
      </c>
      <c r="M113" t="s">
        <v>24</v>
      </c>
      <c r="N113" t="b">
        <v>0</v>
      </c>
      <c r="O113" t="b">
        <v>1</v>
      </c>
      <c r="P113" t="s">
        <v>48</v>
      </c>
      <c r="Q113">
        <v>0.18</v>
      </c>
      <c r="R113" t="s">
        <v>26</v>
      </c>
      <c r="S113">
        <v>1395</v>
      </c>
      <c r="T113" t="b">
        <v>0</v>
      </c>
      <c r="U113">
        <v>1143</v>
      </c>
      <c r="V113">
        <v>-0.24</v>
      </c>
      <c r="W113">
        <v>-1.98</v>
      </c>
      <c r="X113">
        <v>-3.48</v>
      </c>
      <c r="Y113">
        <v>-0.98</v>
      </c>
      <c r="Z113">
        <v>7.2</v>
      </c>
      <c r="AA113">
        <v>11.71</v>
      </c>
      <c r="AB113">
        <v>10.95</v>
      </c>
      <c r="AC113">
        <v>29.35</v>
      </c>
      <c r="AD113">
        <v>14.53</v>
      </c>
      <c r="AE113">
        <v>5.77</v>
      </c>
      <c r="AF113">
        <v>-14.99</v>
      </c>
      <c r="AG113">
        <v>5.19</v>
      </c>
      <c r="AH113">
        <v>2.5299999999999998</v>
      </c>
      <c r="AI113">
        <v>2.75</v>
      </c>
      <c r="AJ113">
        <v>14.99</v>
      </c>
      <c r="AK113">
        <v>15.07</v>
      </c>
      <c r="AL113">
        <v>17</v>
      </c>
      <c r="AM113">
        <v>0.78</v>
      </c>
      <c r="AN113">
        <v>0.23</v>
      </c>
      <c r="AO113">
        <v>0.31</v>
      </c>
      <c r="AP113">
        <v>-35.200000000000003</v>
      </c>
      <c r="AQ113">
        <v>-10.38</v>
      </c>
      <c r="AR113">
        <v>-18.59</v>
      </c>
      <c r="AS113">
        <v>-26.68</v>
      </c>
    </row>
    <row r="114" spans="1:45" x14ac:dyDescent="0.35">
      <c r="A114" s="1" t="s">
        <v>593</v>
      </c>
      <c r="B114" t="s">
        <v>594</v>
      </c>
      <c r="C114" t="s">
        <v>595</v>
      </c>
      <c r="D114" t="s">
        <v>596</v>
      </c>
      <c r="E114" t="s">
        <v>597</v>
      </c>
      <c r="F114" t="str">
        <f t="shared" si="3"/>
        <v>EMERGING MARKETS IMI</v>
      </c>
      <c r="G114" t="b">
        <f>COUNTIF(selezionati!A:A,F114)&gt;0</f>
        <v>1</v>
      </c>
      <c r="H114" s="7">
        <v>43164</v>
      </c>
      <c r="I114">
        <v>2562</v>
      </c>
      <c r="J114" s="9">
        <v>7.0191780821917806</v>
      </c>
      <c r="K114" t="s">
        <v>22</v>
      </c>
      <c r="L114" t="s">
        <v>23</v>
      </c>
      <c r="M114" t="s">
        <v>24</v>
      </c>
      <c r="N114" t="b">
        <v>0</v>
      </c>
      <c r="O114" t="b">
        <v>1</v>
      </c>
      <c r="P114" t="s">
        <v>48</v>
      </c>
      <c r="Q114">
        <v>0.18</v>
      </c>
      <c r="R114" t="s">
        <v>32</v>
      </c>
      <c r="S114">
        <v>1387</v>
      </c>
      <c r="T114" t="b">
        <v>0</v>
      </c>
      <c r="U114">
        <v>3160</v>
      </c>
      <c r="V114">
        <v>3.52</v>
      </c>
      <c r="W114">
        <v>2.84</v>
      </c>
      <c r="X114">
        <v>0.86</v>
      </c>
      <c r="Y114">
        <v>2.84</v>
      </c>
      <c r="Z114">
        <v>10.62</v>
      </c>
      <c r="AA114">
        <v>15.07</v>
      </c>
      <c r="AB114">
        <v>16.899999999999999</v>
      </c>
      <c r="AC114">
        <v>41.06</v>
      </c>
      <c r="AD114">
        <v>13.88</v>
      </c>
      <c r="AE114">
        <v>7.87</v>
      </c>
      <c r="AF114">
        <v>-14.91</v>
      </c>
      <c r="AG114">
        <v>8.0299999999999994</v>
      </c>
      <c r="AH114">
        <v>2.13</v>
      </c>
      <c r="AI114">
        <v>2.4</v>
      </c>
      <c r="AJ114">
        <v>14.81</v>
      </c>
      <c r="AK114">
        <v>14.6</v>
      </c>
      <c r="AL114">
        <v>16.57</v>
      </c>
      <c r="AM114">
        <v>1.02</v>
      </c>
      <c r="AN114">
        <v>0.37</v>
      </c>
      <c r="AO114">
        <v>0.43</v>
      </c>
      <c r="AP114">
        <v>-32.69</v>
      </c>
      <c r="AQ114">
        <v>-10.63</v>
      </c>
      <c r="AR114">
        <v>-17.5</v>
      </c>
      <c r="AS114">
        <v>-23.63</v>
      </c>
    </row>
    <row r="115" spans="1:45" hidden="1" x14ac:dyDescent="0.35">
      <c r="A115" s="1" t="s">
        <v>598</v>
      </c>
      <c r="B115" t="s">
        <v>599</v>
      </c>
      <c r="C115" t="s">
        <v>600</v>
      </c>
      <c r="D115" t="s">
        <v>601</v>
      </c>
      <c r="E115" t="s">
        <v>602</v>
      </c>
      <c r="F115" t="str">
        <f t="shared" si="3"/>
        <v>WORLD MOMENTUM</v>
      </c>
      <c r="G115" t="b">
        <f>COUNTIF(selezionati!A:A,F115)&gt;0</f>
        <v>0</v>
      </c>
      <c r="H115" s="2">
        <v>41887</v>
      </c>
      <c r="I115">
        <v>3839</v>
      </c>
      <c r="J115">
        <v>10.517808219178081</v>
      </c>
      <c r="K115" t="s">
        <v>22</v>
      </c>
      <c r="L115" t="s">
        <v>23</v>
      </c>
      <c r="M115" t="s">
        <v>24</v>
      </c>
      <c r="N115" t="b">
        <v>0</v>
      </c>
      <c r="O115" t="b">
        <v>1</v>
      </c>
      <c r="P115" t="s">
        <v>25</v>
      </c>
      <c r="Q115">
        <v>0.25</v>
      </c>
      <c r="R115" t="s">
        <v>32</v>
      </c>
      <c r="S115">
        <v>1387</v>
      </c>
      <c r="T115" t="b">
        <v>0</v>
      </c>
      <c r="U115">
        <v>348</v>
      </c>
      <c r="V115">
        <v>-4.3499999999999996</v>
      </c>
      <c r="W115">
        <v>-8.5</v>
      </c>
      <c r="X115">
        <v>-10.4</v>
      </c>
      <c r="Y115">
        <v>-6.48</v>
      </c>
      <c r="Z115">
        <v>11.39</v>
      </c>
      <c r="AA115">
        <v>8.8800000000000008</v>
      </c>
      <c r="AB115">
        <v>41.32</v>
      </c>
      <c r="AC115">
        <v>85.16</v>
      </c>
      <c r="AD115">
        <v>38.229999999999997</v>
      </c>
      <c r="AE115">
        <v>7.77</v>
      </c>
      <c r="AF115">
        <v>-12.75</v>
      </c>
      <c r="AG115">
        <v>24.02</v>
      </c>
      <c r="AJ115">
        <v>18.21</v>
      </c>
      <c r="AK115">
        <v>16.98</v>
      </c>
      <c r="AL115">
        <v>20.32</v>
      </c>
      <c r="AM115">
        <v>0.49</v>
      </c>
      <c r="AN115">
        <v>0.72</v>
      </c>
      <c r="AO115">
        <v>0.65</v>
      </c>
      <c r="AP115">
        <v>-31.37</v>
      </c>
      <c r="AQ115">
        <v>-15.24</v>
      </c>
      <c r="AR115">
        <v>-18.010000000000002</v>
      </c>
      <c r="AS115">
        <v>-21.41</v>
      </c>
    </row>
    <row r="116" spans="1:45" hidden="1" x14ac:dyDescent="0.35">
      <c r="A116" s="1" t="s">
        <v>603</v>
      </c>
      <c r="B116" t="s">
        <v>604</v>
      </c>
      <c r="C116" t="s">
        <v>605</v>
      </c>
      <c r="D116" t="s">
        <v>606</v>
      </c>
      <c r="E116" t="s">
        <v>607</v>
      </c>
      <c r="F116" t="str">
        <f t="shared" si="3"/>
        <v>JAPAN ESG SCREENED</v>
      </c>
      <c r="G116" t="b">
        <f>COUNTIF(selezionati!A:A,F116)&gt;0</f>
        <v>0</v>
      </c>
      <c r="H116" s="2">
        <v>43392</v>
      </c>
      <c r="I116">
        <v>2334</v>
      </c>
      <c r="J116">
        <v>6.3945205479452056</v>
      </c>
      <c r="K116" t="s">
        <v>22</v>
      </c>
      <c r="L116" t="s">
        <v>23</v>
      </c>
      <c r="M116" t="s">
        <v>24</v>
      </c>
      <c r="N116" t="b">
        <v>0</v>
      </c>
      <c r="O116" t="b">
        <v>0</v>
      </c>
      <c r="P116" t="s">
        <v>25</v>
      </c>
      <c r="Q116">
        <v>0.15</v>
      </c>
      <c r="R116" t="s">
        <v>26</v>
      </c>
      <c r="S116">
        <v>1381</v>
      </c>
      <c r="T116" t="b">
        <v>1</v>
      </c>
      <c r="U116">
        <v>178</v>
      </c>
      <c r="V116">
        <v>2.33</v>
      </c>
      <c r="W116">
        <v>2.33</v>
      </c>
      <c r="X116">
        <v>0.15</v>
      </c>
      <c r="Y116">
        <v>2.0099999999999998</v>
      </c>
      <c r="Z116">
        <v>7.68</v>
      </c>
      <c r="AA116">
        <v>4.4400000000000004</v>
      </c>
      <c r="AB116">
        <v>29.22</v>
      </c>
      <c r="AC116">
        <v>55.42</v>
      </c>
      <c r="AD116">
        <v>14.39</v>
      </c>
      <c r="AE116">
        <v>15.61</v>
      </c>
      <c r="AF116">
        <v>-12.25</v>
      </c>
      <c r="AG116">
        <v>9.68</v>
      </c>
      <c r="AJ116">
        <v>25.01</v>
      </c>
      <c r="AK116">
        <v>20.399999999999999</v>
      </c>
      <c r="AL116">
        <v>20.37</v>
      </c>
      <c r="AM116">
        <v>0.18</v>
      </c>
      <c r="AN116">
        <v>0.44</v>
      </c>
      <c r="AO116">
        <v>0.45</v>
      </c>
      <c r="AP116">
        <v>-27.13</v>
      </c>
      <c r="AQ116">
        <v>-17.489999999999998</v>
      </c>
      <c r="AR116">
        <v>-17.489999999999998</v>
      </c>
      <c r="AS116">
        <v>-20.27</v>
      </c>
    </row>
    <row r="117" spans="1:45" hidden="1" x14ac:dyDescent="0.35">
      <c r="A117" s="1" t="s">
        <v>608</v>
      </c>
      <c r="B117" t="s">
        <v>609</v>
      </c>
      <c r="C117" t="s">
        <v>610</v>
      </c>
      <c r="D117" t="s">
        <v>611</v>
      </c>
      <c r="E117" t="s">
        <v>612</v>
      </c>
      <c r="F117" t="str">
        <f t="shared" si="3"/>
        <v>EMERGING MARKETS ESG</v>
      </c>
      <c r="G117" t="b">
        <f>COUNTIF(selezionati!A:A,F117)&gt;0</f>
        <v>0</v>
      </c>
      <c r="H117" s="2">
        <v>43753</v>
      </c>
      <c r="I117">
        <v>1973</v>
      </c>
      <c r="J117">
        <v>5.4054794520547942</v>
      </c>
      <c r="K117" t="s">
        <v>22</v>
      </c>
      <c r="L117" t="s">
        <v>23</v>
      </c>
      <c r="M117" t="s">
        <v>24</v>
      </c>
      <c r="N117" t="b">
        <v>0</v>
      </c>
      <c r="O117" t="b">
        <v>0</v>
      </c>
      <c r="P117" t="s">
        <v>25</v>
      </c>
      <c r="Q117">
        <v>0.25</v>
      </c>
      <c r="R117" t="s">
        <v>26</v>
      </c>
      <c r="S117">
        <v>1372</v>
      </c>
      <c r="T117" t="b">
        <v>1</v>
      </c>
      <c r="U117">
        <v>350</v>
      </c>
      <c r="V117">
        <v>1.21</v>
      </c>
      <c r="W117">
        <v>-2.59</v>
      </c>
      <c r="X117">
        <v>-2.97</v>
      </c>
      <c r="Y117">
        <v>0.32</v>
      </c>
      <c r="Z117">
        <v>10.79</v>
      </c>
      <c r="AA117">
        <v>16.91</v>
      </c>
      <c r="AB117">
        <v>8.14</v>
      </c>
      <c r="AC117">
        <v>16.940000000000001</v>
      </c>
      <c r="AD117">
        <v>17.920000000000002</v>
      </c>
      <c r="AE117">
        <v>0.64</v>
      </c>
      <c r="AF117">
        <v>-16.28</v>
      </c>
      <c r="AG117">
        <v>-1.81</v>
      </c>
      <c r="AJ117">
        <v>15.62</v>
      </c>
      <c r="AK117">
        <v>17.14</v>
      </c>
      <c r="AL117">
        <v>19.03</v>
      </c>
      <c r="AM117">
        <v>1.08</v>
      </c>
      <c r="AN117">
        <v>0.15</v>
      </c>
      <c r="AO117">
        <v>0.17</v>
      </c>
      <c r="AP117">
        <v>-36.659999999999997</v>
      </c>
      <c r="AQ117">
        <v>-10.050000000000001</v>
      </c>
      <c r="AR117">
        <v>-24.58</v>
      </c>
      <c r="AS117">
        <v>-36.659999999999997</v>
      </c>
    </row>
    <row r="118" spans="1:45" hidden="1" x14ac:dyDescent="0.35">
      <c r="A118" s="1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tr">
        <f t="shared" si="3"/>
        <v>EMERGING MARKETS SRI PAB</v>
      </c>
      <c r="G118" t="b">
        <f>COUNTIF(selezionati!A:A,F118)&gt;0</f>
        <v>0</v>
      </c>
      <c r="H118" s="2">
        <v>43494</v>
      </c>
      <c r="I118">
        <v>2232</v>
      </c>
      <c r="J118">
        <v>6.1150684931506847</v>
      </c>
      <c r="K118" t="s">
        <v>22</v>
      </c>
      <c r="L118" t="s">
        <v>137</v>
      </c>
      <c r="M118" t="s">
        <v>24</v>
      </c>
      <c r="N118" t="b">
        <v>0</v>
      </c>
      <c r="O118" t="b">
        <v>0</v>
      </c>
      <c r="P118" t="s">
        <v>25</v>
      </c>
      <c r="Q118">
        <v>0.25</v>
      </c>
      <c r="R118" t="s">
        <v>32</v>
      </c>
      <c r="S118">
        <v>1365</v>
      </c>
      <c r="T118" t="b">
        <v>1</v>
      </c>
      <c r="U118">
        <v>172</v>
      </c>
      <c r="V118">
        <v>-2.42</v>
      </c>
      <c r="W118">
        <v>-2.66</v>
      </c>
      <c r="X118">
        <v>-5.69</v>
      </c>
      <c r="Y118">
        <v>-3.95</v>
      </c>
      <c r="Z118">
        <v>4.88</v>
      </c>
      <c r="AA118">
        <v>8.9600000000000009</v>
      </c>
      <c r="AB118">
        <v>-0.94</v>
      </c>
      <c r="AC118">
        <v>20.95</v>
      </c>
      <c r="AD118">
        <v>10.85</v>
      </c>
      <c r="AE118">
        <v>-1.65</v>
      </c>
      <c r="AF118">
        <v>-13.37</v>
      </c>
      <c r="AG118">
        <v>6.55</v>
      </c>
      <c r="AJ118">
        <v>14.9</v>
      </c>
      <c r="AK118">
        <v>15.04</v>
      </c>
      <c r="AL118">
        <v>17.86</v>
      </c>
      <c r="AM118">
        <v>0.6</v>
      </c>
      <c r="AN118">
        <v>-0.02</v>
      </c>
      <c r="AO118">
        <v>0.22</v>
      </c>
      <c r="AP118">
        <v>-36.880000000000003</v>
      </c>
      <c r="AQ118">
        <v>-9.18</v>
      </c>
      <c r="AR118">
        <v>-21.33</v>
      </c>
      <c r="AS118">
        <v>-26.04</v>
      </c>
    </row>
    <row r="119" spans="1:45" x14ac:dyDescent="0.35">
      <c r="A119" s="1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tr">
        <f t="shared" si="3"/>
        <v>EMU</v>
      </c>
      <c r="G119" t="b">
        <f>COUNTIF(selezionati!A:A,F119)&gt;0</f>
        <v>1</v>
      </c>
      <c r="H119" s="7">
        <v>37518</v>
      </c>
      <c r="I119">
        <v>8208</v>
      </c>
      <c r="J119" s="9">
        <v>22.487671232876711</v>
      </c>
      <c r="K119" t="s">
        <v>22</v>
      </c>
      <c r="L119" t="s">
        <v>137</v>
      </c>
      <c r="M119" t="s">
        <v>69</v>
      </c>
      <c r="N119" t="b">
        <v>0</v>
      </c>
      <c r="O119" t="b">
        <v>1</v>
      </c>
      <c r="P119" t="s">
        <v>48</v>
      </c>
      <c r="Q119">
        <v>0.12</v>
      </c>
      <c r="R119" t="s">
        <v>32</v>
      </c>
      <c r="S119">
        <v>1332</v>
      </c>
      <c r="T119" t="b">
        <v>0</v>
      </c>
      <c r="U119">
        <v>221</v>
      </c>
      <c r="V119">
        <v>11.55</v>
      </c>
      <c r="W119">
        <v>0.53</v>
      </c>
      <c r="X119">
        <v>3.46</v>
      </c>
      <c r="Y119">
        <v>9.8000000000000007</v>
      </c>
      <c r="Z119">
        <v>14.84</v>
      </c>
      <c r="AA119">
        <v>14.06</v>
      </c>
      <c r="AB119">
        <v>57.5</v>
      </c>
      <c r="AC119">
        <v>77.89</v>
      </c>
      <c r="AD119">
        <v>9.94</v>
      </c>
      <c r="AE119">
        <v>19.239999999999998</v>
      </c>
      <c r="AF119">
        <v>-12.12</v>
      </c>
      <c r="AG119">
        <v>22.53</v>
      </c>
      <c r="AH119">
        <v>2.66</v>
      </c>
      <c r="AI119">
        <v>2.95</v>
      </c>
      <c r="AJ119">
        <v>12.55</v>
      </c>
      <c r="AK119">
        <v>15.23</v>
      </c>
      <c r="AL119">
        <v>19.03</v>
      </c>
      <c r="AM119">
        <v>1.1200000000000001</v>
      </c>
      <c r="AN119">
        <v>1.07</v>
      </c>
      <c r="AO119">
        <v>0.64</v>
      </c>
      <c r="AP119">
        <v>-60.74</v>
      </c>
      <c r="AQ119">
        <v>-9.43</v>
      </c>
      <c r="AR119">
        <v>-17.27</v>
      </c>
      <c r="AS119">
        <v>-26.39</v>
      </c>
    </row>
    <row r="120" spans="1:45" x14ac:dyDescent="0.35">
      <c r="A120" s="1" t="s">
        <v>623</v>
      </c>
      <c r="B120" t="s">
        <v>624</v>
      </c>
      <c r="C120" t="s">
        <v>625</v>
      </c>
      <c r="D120" t="s">
        <v>626</v>
      </c>
      <c r="E120" t="s">
        <v>627</v>
      </c>
      <c r="F120" t="str">
        <f t="shared" si="3"/>
        <v>WORLD</v>
      </c>
      <c r="G120" t="b">
        <f>COUNTIF(selezionati!A:A,F120)&gt;0</f>
        <v>1</v>
      </c>
      <c r="H120" s="7">
        <v>39624</v>
      </c>
      <c r="I120">
        <v>6102</v>
      </c>
      <c r="J120" s="9">
        <v>16.717808219178082</v>
      </c>
      <c r="K120" t="s">
        <v>22</v>
      </c>
      <c r="L120" t="s">
        <v>137</v>
      </c>
      <c r="M120" t="s">
        <v>24</v>
      </c>
      <c r="N120" t="b">
        <v>0</v>
      </c>
      <c r="O120" t="b">
        <v>1</v>
      </c>
      <c r="P120" t="s">
        <v>48</v>
      </c>
      <c r="Q120">
        <v>0.3</v>
      </c>
      <c r="R120" t="s">
        <v>32</v>
      </c>
      <c r="S120">
        <v>1329</v>
      </c>
      <c r="T120" t="b">
        <v>0</v>
      </c>
      <c r="U120">
        <v>1393</v>
      </c>
      <c r="V120">
        <v>-4.37</v>
      </c>
      <c r="W120">
        <v>-6.43</v>
      </c>
      <c r="X120">
        <v>-7.62</v>
      </c>
      <c r="Y120">
        <v>-6.28</v>
      </c>
      <c r="Z120">
        <v>8.01</v>
      </c>
      <c r="AA120">
        <v>10.76</v>
      </c>
      <c r="AB120">
        <v>37.19</v>
      </c>
      <c r="AC120">
        <v>92.01</v>
      </c>
      <c r="AD120">
        <v>25.92</v>
      </c>
      <c r="AE120">
        <v>19.28</v>
      </c>
      <c r="AF120">
        <v>-13.24</v>
      </c>
      <c r="AG120">
        <v>31.75</v>
      </c>
      <c r="AH120">
        <v>1.1599999999999999</v>
      </c>
      <c r="AI120">
        <v>1.28</v>
      </c>
      <c r="AJ120">
        <v>13.61</v>
      </c>
      <c r="AK120">
        <v>15.36</v>
      </c>
      <c r="AL120">
        <v>18.27</v>
      </c>
      <c r="AM120">
        <v>0.79</v>
      </c>
      <c r="AN120">
        <v>0.72</v>
      </c>
      <c r="AO120">
        <v>0.76</v>
      </c>
      <c r="AP120">
        <v>-39.19</v>
      </c>
      <c r="AQ120">
        <v>-8.9700000000000006</v>
      </c>
      <c r="AR120">
        <v>-15.08</v>
      </c>
      <c r="AS120">
        <v>-21.61</v>
      </c>
    </row>
    <row r="121" spans="1:45" hidden="1" x14ac:dyDescent="0.35">
      <c r="A121" s="1" t="s">
        <v>628</v>
      </c>
      <c r="B121" t="s">
        <v>629</v>
      </c>
      <c r="C121" t="s">
        <v>630</v>
      </c>
      <c r="D121" t="s">
        <v>631</v>
      </c>
      <c r="E121" t="s">
        <v>632</v>
      </c>
      <c r="F121" t="str">
        <f t="shared" si="3"/>
        <v>JAPAN ESG FILTERED MIN TE</v>
      </c>
      <c r="G121" t="b">
        <f>COUNTIF(selezionati!A:A,F121)&gt;0</f>
        <v>0</v>
      </c>
      <c r="H121" s="2">
        <v>42426</v>
      </c>
      <c r="I121">
        <v>3300</v>
      </c>
      <c r="J121">
        <v>9.0410958904109595</v>
      </c>
      <c r="K121" t="s">
        <v>22</v>
      </c>
      <c r="L121" t="s">
        <v>137</v>
      </c>
      <c r="M121" t="s">
        <v>69</v>
      </c>
      <c r="N121" t="b">
        <v>0</v>
      </c>
      <c r="O121" t="b">
        <v>0</v>
      </c>
      <c r="P121" t="s">
        <v>25</v>
      </c>
      <c r="Q121">
        <v>0.16</v>
      </c>
      <c r="R121" t="s">
        <v>32</v>
      </c>
      <c r="S121">
        <v>1315</v>
      </c>
      <c r="T121" t="b">
        <v>1</v>
      </c>
      <c r="U121">
        <v>182</v>
      </c>
      <c r="V121">
        <v>-2.06</v>
      </c>
      <c r="W121">
        <v>-2.06</v>
      </c>
      <c r="X121">
        <v>-4.1500000000000004</v>
      </c>
      <c r="Y121">
        <v>-2.62</v>
      </c>
      <c r="Z121">
        <v>3.74</v>
      </c>
      <c r="AA121">
        <v>2.0099999999999998</v>
      </c>
      <c r="AB121">
        <v>26.26</v>
      </c>
      <c r="AC121">
        <v>52.4</v>
      </c>
      <c r="AD121">
        <v>16.29</v>
      </c>
      <c r="AE121">
        <v>16.55</v>
      </c>
      <c r="AF121">
        <v>-10.94</v>
      </c>
      <c r="AG121">
        <v>9.24</v>
      </c>
      <c r="AJ121">
        <v>23.78</v>
      </c>
      <c r="AK121">
        <v>19.47</v>
      </c>
      <c r="AL121">
        <v>18.989999999999998</v>
      </c>
      <c r="AM121">
        <v>0.08</v>
      </c>
      <c r="AN121">
        <v>0.41</v>
      </c>
      <c r="AO121">
        <v>0.46</v>
      </c>
      <c r="AP121">
        <v>-26.43</v>
      </c>
      <c r="AQ121">
        <v>-17.149999999999999</v>
      </c>
      <c r="AR121">
        <v>-17.149999999999999</v>
      </c>
      <c r="AS121">
        <v>-19.62</v>
      </c>
    </row>
    <row r="122" spans="1:45" hidden="1" x14ac:dyDescent="0.35">
      <c r="A122" s="1" t="s">
        <v>633</v>
      </c>
      <c r="B122" t="s">
        <v>634</v>
      </c>
      <c r="C122" t="s">
        <v>635</v>
      </c>
      <c r="D122" t="s">
        <v>636</v>
      </c>
      <c r="E122" t="s">
        <v>637</v>
      </c>
      <c r="F122" t="str">
        <f t="shared" si="3"/>
        <v>USA SOCIALLY RESPONSIBLE</v>
      </c>
      <c r="G122" t="b">
        <f>COUNTIF(selezionati!A:A,F122)&gt;0</f>
        <v>0</v>
      </c>
      <c r="H122" s="2">
        <v>40773</v>
      </c>
      <c r="I122">
        <v>4953</v>
      </c>
      <c r="J122">
        <v>13.56986301369863</v>
      </c>
      <c r="K122" t="s">
        <v>22</v>
      </c>
      <c r="L122" t="s">
        <v>137</v>
      </c>
      <c r="M122" t="s">
        <v>24</v>
      </c>
      <c r="N122" t="b">
        <v>0</v>
      </c>
      <c r="O122" t="b">
        <v>0</v>
      </c>
      <c r="P122" t="s">
        <v>48</v>
      </c>
      <c r="Q122">
        <v>0.22</v>
      </c>
      <c r="R122" t="s">
        <v>32</v>
      </c>
      <c r="S122">
        <v>1297</v>
      </c>
      <c r="T122" t="b">
        <v>1</v>
      </c>
      <c r="U122">
        <v>190</v>
      </c>
      <c r="V122">
        <v>-9.15</v>
      </c>
      <c r="W122">
        <v>-7.72</v>
      </c>
      <c r="X122">
        <v>-10.1</v>
      </c>
      <c r="Y122">
        <v>-12.49</v>
      </c>
      <c r="Z122">
        <v>4.84</v>
      </c>
      <c r="AA122">
        <v>5.31</v>
      </c>
      <c r="AB122">
        <v>31.85</v>
      </c>
      <c r="AC122">
        <v>96.95</v>
      </c>
      <c r="AD122">
        <v>26.2</v>
      </c>
      <c r="AE122">
        <v>26.91</v>
      </c>
      <c r="AF122">
        <v>-20.66</v>
      </c>
      <c r="AG122">
        <v>40.85</v>
      </c>
      <c r="AH122">
        <v>0.89</v>
      </c>
      <c r="AI122">
        <v>0.94</v>
      </c>
      <c r="AJ122">
        <v>16.36</v>
      </c>
      <c r="AK122">
        <v>19.63</v>
      </c>
      <c r="AL122">
        <v>22.6</v>
      </c>
      <c r="AM122">
        <v>0.32</v>
      </c>
      <c r="AN122">
        <v>0.49</v>
      </c>
      <c r="AO122">
        <v>0.64</v>
      </c>
      <c r="AP122">
        <v>-33.520000000000003</v>
      </c>
      <c r="AQ122">
        <v>-13.37</v>
      </c>
      <c r="AR122">
        <v>-18.420000000000002</v>
      </c>
      <c r="AS122">
        <v>-23.41</v>
      </c>
    </row>
    <row r="123" spans="1:45" hidden="1" x14ac:dyDescent="0.35">
      <c r="A123" s="1" t="s">
        <v>638</v>
      </c>
      <c r="B123" t="s">
        <v>639</v>
      </c>
      <c r="C123" t="s">
        <v>640</v>
      </c>
      <c r="D123" t="s">
        <v>641</v>
      </c>
      <c r="E123" t="s">
        <v>642</v>
      </c>
      <c r="F123" t="str">
        <f t="shared" si="3"/>
        <v>USA SWAP</v>
      </c>
      <c r="G123" t="b">
        <f>COUNTIF(selezionati!A:A,F123)&gt;0</f>
        <v>0</v>
      </c>
      <c r="H123" s="2">
        <v>44861</v>
      </c>
      <c r="I123">
        <v>865</v>
      </c>
      <c r="J123">
        <v>2.3698630136986298</v>
      </c>
      <c r="K123" t="s">
        <v>22</v>
      </c>
      <c r="L123" t="s">
        <v>23</v>
      </c>
      <c r="M123" t="s">
        <v>24</v>
      </c>
      <c r="N123" t="b">
        <v>0</v>
      </c>
      <c r="O123" t="b">
        <v>0</v>
      </c>
      <c r="P123" t="s">
        <v>25</v>
      </c>
      <c r="Q123">
        <v>7.0000000000000007E-2</v>
      </c>
      <c r="R123" t="s">
        <v>96</v>
      </c>
      <c r="S123">
        <v>1290</v>
      </c>
      <c r="T123" t="b">
        <v>0</v>
      </c>
      <c r="V123">
        <v>-2.35</v>
      </c>
      <c r="W123">
        <v>-3.24</v>
      </c>
      <c r="X123">
        <v>-5.2</v>
      </c>
      <c r="Y123">
        <v>-4.2300000000000004</v>
      </c>
      <c r="Z123">
        <v>14.4</v>
      </c>
      <c r="AA123">
        <v>18.2</v>
      </c>
      <c r="AD123">
        <v>32.81</v>
      </c>
      <c r="AE123">
        <v>22.55</v>
      </c>
      <c r="AJ123">
        <v>14.84</v>
      </c>
      <c r="AM123">
        <v>1.23</v>
      </c>
      <c r="AP123">
        <v>-10.62</v>
      </c>
      <c r="AQ123">
        <v>-9.18</v>
      </c>
    </row>
    <row r="124" spans="1:45" hidden="1" x14ac:dyDescent="0.35">
      <c r="A124" s="1" t="s">
        <v>643</v>
      </c>
      <c r="B124" t="s">
        <v>644</v>
      </c>
      <c r="C124" t="s">
        <v>645</v>
      </c>
      <c r="D124" t="s">
        <v>646</v>
      </c>
      <c r="E124" t="s">
        <v>647</v>
      </c>
      <c r="F124" t="str">
        <f t="shared" si="3"/>
        <v>EMERGING MARKETS SOCIALLY RESPONSIBLE</v>
      </c>
      <c r="G124" t="b">
        <f>COUNTIF(selezionati!A:A,F124)&gt;0</f>
        <v>0</v>
      </c>
      <c r="H124" s="2">
        <v>41886</v>
      </c>
      <c r="I124">
        <v>3840</v>
      </c>
      <c r="J124">
        <v>10.520547945205481</v>
      </c>
      <c r="K124" t="s">
        <v>22</v>
      </c>
      <c r="L124" t="s">
        <v>137</v>
      </c>
      <c r="M124" t="s">
        <v>24</v>
      </c>
      <c r="N124" t="b">
        <v>0</v>
      </c>
      <c r="O124" t="b">
        <v>0</v>
      </c>
      <c r="P124" t="s">
        <v>48</v>
      </c>
      <c r="Q124">
        <v>0.24</v>
      </c>
      <c r="R124" t="s">
        <v>26</v>
      </c>
      <c r="S124">
        <v>1282</v>
      </c>
      <c r="T124" t="b">
        <v>1</v>
      </c>
      <c r="U124">
        <v>232</v>
      </c>
      <c r="V124">
        <v>-0.94</v>
      </c>
      <c r="W124">
        <v>-2.2799999999999998</v>
      </c>
      <c r="X124">
        <v>-4.68</v>
      </c>
      <c r="Y124">
        <v>-1.84</v>
      </c>
      <c r="Z124">
        <v>8.75</v>
      </c>
      <c r="AA124">
        <v>13.9</v>
      </c>
      <c r="AB124">
        <v>8.61</v>
      </c>
      <c r="AC124">
        <v>31.9</v>
      </c>
      <c r="AD124">
        <v>16.45</v>
      </c>
      <c r="AE124">
        <v>3.97</v>
      </c>
      <c r="AF124">
        <v>-15.75</v>
      </c>
      <c r="AG124">
        <v>6.94</v>
      </c>
      <c r="AH124">
        <v>2.48</v>
      </c>
      <c r="AI124">
        <v>2.74</v>
      </c>
      <c r="AJ124">
        <v>15.15</v>
      </c>
      <c r="AK124">
        <v>15.38</v>
      </c>
      <c r="AL124">
        <v>18.29</v>
      </c>
      <c r="AM124">
        <v>0.92</v>
      </c>
      <c r="AN124">
        <v>0.18</v>
      </c>
      <c r="AO124">
        <v>0.31</v>
      </c>
      <c r="AP124">
        <v>-36.74</v>
      </c>
      <c r="AQ124">
        <v>-10.31</v>
      </c>
      <c r="AR124">
        <v>-20.420000000000002</v>
      </c>
      <c r="AS124">
        <v>-25.93</v>
      </c>
    </row>
    <row r="125" spans="1:45" x14ac:dyDescent="0.35">
      <c r="A125" s="1" t="s">
        <v>648</v>
      </c>
      <c r="B125" t="s">
        <v>649</v>
      </c>
      <c r="C125" t="s">
        <v>650</v>
      </c>
      <c r="D125" t="s">
        <v>651</v>
      </c>
      <c r="E125" t="s">
        <v>652</v>
      </c>
      <c r="F125" t="str">
        <f t="shared" si="3"/>
        <v>WORLD EX USA</v>
      </c>
      <c r="G125" t="b">
        <f>COUNTIF(selezionati!A:A,F125)&gt;0</f>
        <v>1</v>
      </c>
      <c r="H125" s="7">
        <v>45357</v>
      </c>
      <c r="I125">
        <v>369</v>
      </c>
      <c r="J125" s="9">
        <v>1.010958904109589</v>
      </c>
      <c r="K125" t="s">
        <v>22</v>
      </c>
      <c r="L125" t="s">
        <v>23</v>
      </c>
      <c r="M125" t="s">
        <v>24</v>
      </c>
      <c r="N125" t="b">
        <v>0</v>
      </c>
      <c r="O125" t="b">
        <v>0</v>
      </c>
      <c r="P125" t="s">
        <v>25</v>
      </c>
      <c r="Q125">
        <v>0.15</v>
      </c>
      <c r="R125" t="s">
        <v>32</v>
      </c>
      <c r="S125">
        <v>1277</v>
      </c>
      <c r="T125" t="b">
        <v>0</v>
      </c>
      <c r="U125">
        <v>794</v>
      </c>
      <c r="V125">
        <v>4.71</v>
      </c>
      <c r="W125">
        <v>-1.48</v>
      </c>
      <c r="X125">
        <v>-0.67</v>
      </c>
      <c r="Y125">
        <v>2.3199999999999998</v>
      </c>
      <c r="Z125">
        <v>7.73</v>
      </c>
      <c r="AA125">
        <v>9.69</v>
      </c>
      <c r="AJ125">
        <v>12.63</v>
      </c>
      <c r="AM125">
        <v>0.77</v>
      </c>
      <c r="AP125">
        <v>-8.82</v>
      </c>
      <c r="AQ125">
        <v>-8.82</v>
      </c>
    </row>
    <row r="126" spans="1:45" x14ac:dyDescent="0.35">
      <c r="A126" s="1" t="s">
        <v>653</v>
      </c>
      <c r="B126" t="s">
        <v>654</v>
      </c>
      <c r="C126" t="s">
        <v>655</v>
      </c>
      <c r="D126" t="s">
        <v>656</v>
      </c>
      <c r="E126" t="s">
        <v>657</v>
      </c>
      <c r="F126" t="str">
        <f t="shared" si="3"/>
        <v>JAPAN</v>
      </c>
      <c r="G126" t="b">
        <f>COUNTIF(selezionati!A:A,F126)&gt;0</f>
        <v>1</v>
      </c>
      <c r="H126" s="7">
        <v>38261</v>
      </c>
      <c r="I126">
        <v>7465</v>
      </c>
      <c r="J126" s="9">
        <v>20.452054794520549</v>
      </c>
      <c r="K126" t="s">
        <v>22</v>
      </c>
      <c r="L126" t="s">
        <v>23</v>
      </c>
      <c r="M126" t="s">
        <v>24</v>
      </c>
      <c r="N126" t="b">
        <v>0</v>
      </c>
      <c r="O126" t="b">
        <v>1</v>
      </c>
      <c r="P126" t="s">
        <v>48</v>
      </c>
      <c r="Q126">
        <v>0.12</v>
      </c>
      <c r="R126" t="s">
        <v>32</v>
      </c>
      <c r="S126">
        <v>1276</v>
      </c>
      <c r="T126" t="b">
        <v>0</v>
      </c>
      <c r="U126">
        <v>191</v>
      </c>
      <c r="V126">
        <v>2.44</v>
      </c>
      <c r="W126">
        <v>2.78</v>
      </c>
      <c r="X126">
        <v>0.47</v>
      </c>
      <c r="Y126">
        <v>1.77</v>
      </c>
      <c r="Z126">
        <v>7.83</v>
      </c>
      <c r="AA126">
        <v>5.1100000000000003</v>
      </c>
      <c r="AB126">
        <v>29.69</v>
      </c>
      <c r="AC126">
        <v>54.44</v>
      </c>
      <c r="AD126">
        <v>15.13</v>
      </c>
      <c r="AE126">
        <v>15.51</v>
      </c>
      <c r="AF126">
        <v>-12.29</v>
      </c>
      <c r="AG126">
        <v>9.56</v>
      </c>
      <c r="AH126">
        <v>1.83</v>
      </c>
      <c r="AI126">
        <v>1.87</v>
      </c>
      <c r="AJ126">
        <v>24.74</v>
      </c>
      <c r="AK126">
        <v>20.22</v>
      </c>
      <c r="AL126">
        <v>20.13</v>
      </c>
      <c r="AM126">
        <v>0.21</v>
      </c>
      <c r="AN126">
        <v>0.45</v>
      </c>
      <c r="AO126">
        <v>0.45</v>
      </c>
      <c r="AP126">
        <v>-53.92</v>
      </c>
      <c r="AQ126">
        <v>-17.62</v>
      </c>
      <c r="AR126">
        <v>-17.62</v>
      </c>
      <c r="AS126">
        <v>-20.25</v>
      </c>
    </row>
    <row r="127" spans="1:45" hidden="1" x14ac:dyDescent="0.35">
      <c r="A127" s="1" t="s">
        <v>658</v>
      </c>
      <c r="B127" t="s">
        <v>659</v>
      </c>
      <c r="C127" t="s">
        <v>660</v>
      </c>
      <c r="D127" t="s">
        <v>661</v>
      </c>
      <c r="E127" t="s">
        <v>662</v>
      </c>
      <c r="H127" s="2">
        <v>42227</v>
      </c>
      <c r="I127">
        <v>3499</v>
      </c>
      <c r="J127">
        <v>9.5863013698630137</v>
      </c>
      <c r="K127" t="s">
        <v>22</v>
      </c>
      <c r="L127" t="s">
        <v>23</v>
      </c>
      <c r="M127" t="s">
        <v>476</v>
      </c>
      <c r="N127" t="b">
        <v>1</v>
      </c>
      <c r="O127" t="b">
        <v>0</v>
      </c>
      <c r="P127" t="s">
        <v>25</v>
      </c>
      <c r="Q127">
        <v>0.21</v>
      </c>
      <c r="R127" t="s">
        <v>460</v>
      </c>
      <c r="S127">
        <v>1268</v>
      </c>
      <c r="T127" t="b">
        <v>0</v>
      </c>
      <c r="V127">
        <v>1.3</v>
      </c>
      <c r="W127">
        <v>-0.06</v>
      </c>
      <c r="X127">
        <v>-2.56</v>
      </c>
      <c r="Y127">
        <v>-3.13</v>
      </c>
      <c r="Z127">
        <v>7.33</v>
      </c>
      <c r="AA127">
        <v>13.22</v>
      </c>
      <c r="AB127">
        <v>32.03</v>
      </c>
      <c r="AC127">
        <v>85.32</v>
      </c>
      <c r="AD127">
        <v>15.26</v>
      </c>
      <c r="AE127">
        <v>23.08</v>
      </c>
      <c r="AF127">
        <v>-14.51</v>
      </c>
      <c r="AG127">
        <v>25.42</v>
      </c>
      <c r="AJ127">
        <v>11.71</v>
      </c>
      <c r="AK127">
        <v>15.18</v>
      </c>
      <c r="AL127">
        <v>16.98</v>
      </c>
      <c r="AM127">
        <v>1.1299999999999999</v>
      </c>
      <c r="AN127">
        <v>0.64</v>
      </c>
      <c r="AO127">
        <v>0.77</v>
      </c>
      <c r="AP127">
        <v>-32.76</v>
      </c>
      <c r="AQ127">
        <v>-5.34</v>
      </c>
      <c r="AR127">
        <v>-17.63</v>
      </c>
      <c r="AS127">
        <v>-23.34</v>
      </c>
    </row>
    <row r="128" spans="1:45" hidden="1" x14ac:dyDescent="0.35">
      <c r="A128" s="1" t="s">
        <v>663</v>
      </c>
      <c r="B128" t="s">
        <v>664</v>
      </c>
      <c r="C128" t="s">
        <v>665</v>
      </c>
      <c r="D128" t="s">
        <v>666</v>
      </c>
      <c r="E128" t="s">
        <v>667</v>
      </c>
      <c r="F128" t="str">
        <f t="shared" ref="F128:F148" si="4">_xlfn.TEXTBEFORE(_xlfn.TEXTAFTER(E128,"MSCI ")," UCITS")</f>
        <v>EUROPE ESG</v>
      </c>
      <c r="G128" t="b">
        <f>COUNTIF(selezionati!A:A,F128)&gt;0</f>
        <v>0</v>
      </c>
      <c r="H128" s="2">
        <v>45455</v>
      </c>
      <c r="I128">
        <v>271</v>
      </c>
      <c r="J128">
        <v>0.74246575342465748</v>
      </c>
      <c r="K128" t="s">
        <v>22</v>
      </c>
      <c r="L128" t="s">
        <v>23</v>
      </c>
      <c r="M128" t="s">
        <v>69</v>
      </c>
      <c r="N128" t="b">
        <v>0</v>
      </c>
      <c r="O128" t="b">
        <v>0</v>
      </c>
      <c r="P128" t="s">
        <v>48</v>
      </c>
      <c r="Q128">
        <v>0.18</v>
      </c>
      <c r="R128" t="s">
        <v>32</v>
      </c>
      <c r="S128">
        <v>1248</v>
      </c>
      <c r="T128" t="b">
        <v>1</v>
      </c>
      <c r="U128">
        <v>217</v>
      </c>
      <c r="V128">
        <v>5.99</v>
      </c>
      <c r="W128">
        <v>-1.68</v>
      </c>
      <c r="X128">
        <v>0.19</v>
      </c>
      <c r="Y128">
        <v>2.2999999999999998</v>
      </c>
      <c r="Z128">
        <v>5.93</v>
      </c>
      <c r="AP128">
        <v>-6.49</v>
      </c>
    </row>
    <row r="129" spans="1:45" x14ac:dyDescent="0.35">
      <c r="A129" s="1" t="s">
        <v>668</v>
      </c>
      <c r="B129" t="s">
        <v>669</v>
      </c>
      <c r="C129" t="s">
        <v>670</v>
      </c>
      <c r="D129" t="s">
        <v>671</v>
      </c>
      <c r="E129" t="s">
        <v>672</v>
      </c>
      <c r="F129" t="str">
        <f t="shared" si="4"/>
        <v>EUROPE EX-UK</v>
      </c>
      <c r="G129" t="b">
        <f>COUNTIF(selezionati!A:A,F129)&gt;0</f>
        <v>1</v>
      </c>
      <c r="H129" s="7">
        <v>38870</v>
      </c>
      <c r="I129">
        <v>6856</v>
      </c>
      <c r="J129" s="9">
        <v>18.783561643835611</v>
      </c>
      <c r="K129" t="s">
        <v>22</v>
      </c>
      <c r="L129" t="s">
        <v>23</v>
      </c>
      <c r="M129" t="s">
        <v>69</v>
      </c>
      <c r="N129" t="b">
        <v>0</v>
      </c>
      <c r="O129" t="b">
        <v>1</v>
      </c>
      <c r="P129" t="s">
        <v>48</v>
      </c>
      <c r="Q129">
        <v>0.4</v>
      </c>
      <c r="R129" t="s">
        <v>26</v>
      </c>
      <c r="S129">
        <v>1228</v>
      </c>
      <c r="T129" t="b">
        <v>0</v>
      </c>
      <c r="U129">
        <v>337</v>
      </c>
      <c r="V129">
        <v>10.6</v>
      </c>
      <c r="W129">
        <v>-0.23</v>
      </c>
      <c r="X129">
        <v>2.72</v>
      </c>
      <c r="Y129">
        <v>7.46</v>
      </c>
      <c r="Z129">
        <v>10.44</v>
      </c>
      <c r="AA129">
        <v>11.08</v>
      </c>
      <c r="AB129">
        <v>46.31</v>
      </c>
      <c r="AC129">
        <v>72.349999999999994</v>
      </c>
      <c r="AD129">
        <v>6.94</v>
      </c>
      <c r="AE129">
        <v>17.7</v>
      </c>
      <c r="AF129">
        <v>-12.7</v>
      </c>
      <c r="AG129">
        <v>24.45</v>
      </c>
      <c r="AH129">
        <v>2.14</v>
      </c>
      <c r="AI129">
        <v>2.33</v>
      </c>
      <c r="AJ129">
        <v>11.25</v>
      </c>
      <c r="AK129">
        <v>13.68</v>
      </c>
      <c r="AL129">
        <v>17.03</v>
      </c>
      <c r="AM129">
        <v>0.99</v>
      </c>
      <c r="AN129">
        <v>0.99</v>
      </c>
      <c r="AO129">
        <v>0.68</v>
      </c>
      <c r="AP129">
        <v>-58.23</v>
      </c>
      <c r="AQ129">
        <v>-7.95</v>
      </c>
      <c r="AR129">
        <v>-16.100000000000001</v>
      </c>
      <c r="AS129">
        <v>-23.01</v>
      </c>
    </row>
    <row r="130" spans="1:45" hidden="1" x14ac:dyDescent="0.35">
      <c r="A130" s="1" t="s">
        <v>673</v>
      </c>
      <c r="B130" t="s">
        <v>674</v>
      </c>
      <c r="C130" t="s">
        <v>675</v>
      </c>
      <c r="D130" t="s">
        <v>676</v>
      </c>
      <c r="E130" t="s">
        <v>677</v>
      </c>
      <c r="F130" t="str">
        <f t="shared" si="4"/>
        <v>WORLD ESG CLIMATE NET ZERO AMBITION CTB</v>
      </c>
      <c r="G130" t="b">
        <f>COUNTIF(selezionati!A:A,F130)&gt;0</f>
        <v>0</v>
      </c>
      <c r="H130" s="2">
        <v>45264</v>
      </c>
      <c r="I130">
        <v>462</v>
      </c>
      <c r="J130">
        <v>1.2657534246575339</v>
      </c>
      <c r="K130" t="s">
        <v>22</v>
      </c>
      <c r="L130" t="s">
        <v>23</v>
      </c>
      <c r="M130" t="s">
        <v>69</v>
      </c>
      <c r="N130" t="b">
        <v>0</v>
      </c>
      <c r="O130" t="b">
        <v>1</v>
      </c>
      <c r="P130" t="s">
        <v>25</v>
      </c>
      <c r="Q130">
        <v>0.2</v>
      </c>
      <c r="R130" t="s">
        <v>32</v>
      </c>
      <c r="S130">
        <v>1225</v>
      </c>
      <c r="T130" t="b">
        <v>1</v>
      </c>
      <c r="U130">
        <v>1187</v>
      </c>
      <c r="V130">
        <v>-5.23</v>
      </c>
      <c r="W130">
        <v>-6.03</v>
      </c>
      <c r="X130">
        <v>-7.63</v>
      </c>
      <c r="Y130">
        <v>-7.26</v>
      </c>
      <c r="Z130">
        <v>6.8</v>
      </c>
      <c r="AA130">
        <v>9.73</v>
      </c>
      <c r="AD130">
        <v>25.36</v>
      </c>
      <c r="AJ130">
        <v>15.04</v>
      </c>
      <c r="AM130">
        <v>0.65</v>
      </c>
      <c r="AP130">
        <v>-8.92</v>
      </c>
      <c r="AQ130">
        <v>-8.92</v>
      </c>
    </row>
    <row r="131" spans="1:45" hidden="1" x14ac:dyDescent="0.35">
      <c r="A131" s="1" t="s">
        <v>678</v>
      </c>
      <c r="B131" t="s">
        <v>679</v>
      </c>
      <c r="C131" t="s">
        <v>680</v>
      </c>
      <c r="D131" t="s">
        <v>681</v>
      </c>
      <c r="E131" t="s">
        <v>682</v>
      </c>
      <c r="F131" t="str">
        <f t="shared" si="4"/>
        <v>WORLD FINANCIALS</v>
      </c>
      <c r="G131" t="b">
        <f>COUNTIF(selezionati!A:A,F131)&gt;0</f>
        <v>0</v>
      </c>
      <c r="H131" s="2">
        <v>42433</v>
      </c>
      <c r="I131">
        <v>3293</v>
      </c>
      <c r="J131">
        <v>9.0219178082191789</v>
      </c>
      <c r="K131" t="s">
        <v>22</v>
      </c>
      <c r="L131" t="s">
        <v>23</v>
      </c>
      <c r="M131" t="s">
        <v>24</v>
      </c>
      <c r="N131" t="b">
        <v>0</v>
      </c>
      <c r="O131" t="b">
        <v>1</v>
      </c>
      <c r="P131" t="s">
        <v>25</v>
      </c>
      <c r="Q131">
        <v>0.25</v>
      </c>
      <c r="R131" t="s">
        <v>32</v>
      </c>
      <c r="S131">
        <v>1222</v>
      </c>
      <c r="T131" t="b">
        <v>0</v>
      </c>
      <c r="U131">
        <v>236</v>
      </c>
      <c r="V131">
        <v>0.09</v>
      </c>
      <c r="W131">
        <v>-7.47</v>
      </c>
      <c r="X131">
        <v>-6.81</v>
      </c>
      <c r="Y131">
        <v>-2.0699999999999998</v>
      </c>
      <c r="Z131">
        <v>15.38</v>
      </c>
      <c r="AA131">
        <v>24.51</v>
      </c>
      <c r="AB131">
        <v>54.88</v>
      </c>
      <c r="AC131">
        <v>112.68</v>
      </c>
      <c r="AD131">
        <v>34.869999999999997</v>
      </c>
      <c r="AE131">
        <v>12.23</v>
      </c>
      <c r="AF131">
        <v>-4.51</v>
      </c>
      <c r="AG131">
        <v>38.630000000000003</v>
      </c>
      <c r="AJ131">
        <v>14.93</v>
      </c>
      <c r="AK131">
        <v>15.78</v>
      </c>
      <c r="AL131">
        <v>21.65</v>
      </c>
      <c r="AM131">
        <v>1.64</v>
      </c>
      <c r="AN131">
        <v>0.99</v>
      </c>
      <c r="AO131">
        <v>0.75</v>
      </c>
      <c r="AP131">
        <v>-42.81</v>
      </c>
      <c r="AQ131">
        <v>-8.89</v>
      </c>
      <c r="AR131">
        <v>-14.84</v>
      </c>
      <c r="AS131">
        <v>-28.15</v>
      </c>
    </row>
    <row r="132" spans="1:45" x14ac:dyDescent="0.35">
      <c r="A132" s="1" t="s">
        <v>683</v>
      </c>
      <c r="B132" t="s">
        <v>684</v>
      </c>
      <c r="C132" t="s">
        <v>685</v>
      </c>
      <c r="D132" t="s">
        <v>686</v>
      </c>
      <c r="E132" t="s">
        <v>687</v>
      </c>
      <c r="F132" t="str">
        <f t="shared" si="4"/>
        <v>USA</v>
      </c>
      <c r="G132" t="b">
        <f>COUNTIF(selezionati!A:A,F132)&gt;0</f>
        <v>1</v>
      </c>
      <c r="H132" s="7">
        <v>43845</v>
      </c>
      <c r="I132">
        <v>1881</v>
      </c>
      <c r="J132" s="9">
        <v>5.1534246575342468</v>
      </c>
      <c r="K132" t="s">
        <v>22</v>
      </c>
      <c r="L132" t="s">
        <v>23</v>
      </c>
      <c r="M132" t="s">
        <v>24</v>
      </c>
      <c r="N132" t="b">
        <v>0</v>
      </c>
      <c r="O132" t="b">
        <v>0</v>
      </c>
      <c r="P132" t="s">
        <v>25</v>
      </c>
      <c r="Q132">
        <v>0.03</v>
      </c>
      <c r="R132" t="s">
        <v>32</v>
      </c>
      <c r="S132">
        <v>1220</v>
      </c>
      <c r="T132" t="b">
        <v>0</v>
      </c>
      <c r="U132">
        <v>588</v>
      </c>
      <c r="V132">
        <v>-7.38</v>
      </c>
      <c r="W132">
        <v>-8.19</v>
      </c>
      <c r="X132">
        <v>-10.039999999999999</v>
      </c>
      <c r="Y132">
        <v>-9.11</v>
      </c>
      <c r="Z132">
        <v>8.59</v>
      </c>
      <c r="AA132">
        <v>12.11</v>
      </c>
      <c r="AB132">
        <v>41.22</v>
      </c>
      <c r="AC132">
        <v>112.05</v>
      </c>
      <c r="AD132">
        <v>32.979999999999997</v>
      </c>
      <c r="AE132">
        <v>22.93</v>
      </c>
      <c r="AF132">
        <v>-15.53</v>
      </c>
      <c r="AG132">
        <v>37.380000000000003</v>
      </c>
      <c r="AJ132">
        <v>15.53</v>
      </c>
      <c r="AK132">
        <v>18.38</v>
      </c>
      <c r="AL132">
        <v>21.71</v>
      </c>
      <c r="AM132">
        <v>0.78</v>
      </c>
      <c r="AN132">
        <v>0.66</v>
      </c>
      <c r="AO132">
        <v>0.75</v>
      </c>
      <c r="AP132">
        <v>-33.880000000000003</v>
      </c>
      <c r="AQ132">
        <v>-11.37</v>
      </c>
      <c r="AR132">
        <v>-17.010000000000002</v>
      </c>
      <c r="AS132">
        <v>-20.95</v>
      </c>
    </row>
    <row r="133" spans="1:45" x14ac:dyDescent="0.35">
      <c r="A133" s="1" t="s">
        <v>688</v>
      </c>
      <c r="B133" t="s">
        <v>689</v>
      </c>
      <c r="C133" t="s">
        <v>690</v>
      </c>
      <c r="D133" t="s">
        <v>691</v>
      </c>
      <c r="E133" t="s">
        <v>692</v>
      </c>
      <c r="F133" t="str">
        <f t="shared" si="4"/>
        <v>EUROPE</v>
      </c>
      <c r="G133" t="b">
        <f>COUNTIF(selezionati!A:A,F133)&gt;0</f>
        <v>1</v>
      </c>
      <c r="H133" s="7">
        <v>39973</v>
      </c>
      <c r="I133">
        <v>5753</v>
      </c>
      <c r="J133" s="9">
        <v>15.761643835616439</v>
      </c>
      <c r="K133" t="s">
        <v>22</v>
      </c>
      <c r="L133" t="s">
        <v>294</v>
      </c>
      <c r="M133" t="s">
        <v>69</v>
      </c>
      <c r="N133" t="b">
        <v>0</v>
      </c>
      <c r="O133" t="b">
        <v>0</v>
      </c>
      <c r="P133" t="s">
        <v>48</v>
      </c>
      <c r="Q133">
        <v>0.3</v>
      </c>
      <c r="R133" t="s">
        <v>32</v>
      </c>
      <c r="S133">
        <v>1219</v>
      </c>
      <c r="T133" t="b">
        <v>0</v>
      </c>
      <c r="U133">
        <v>414</v>
      </c>
      <c r="V133">
        <v>10.050000000000001</v>
      </c>
      <c r="W133">
        <v>-0.69</v>
      </c>
      <c r="X133">
        <v>2.1800000000000002</v>
      </c>
      <c r="Y133">
        <v>6.79</v>
      </c>
      <c r="Z133">
        <v>9.98</v>
      </c>
      <c r="AA133">
        <v>12.78</v>
      </c>
      <c r="AB133">
        <v>44.25</v>
      </c>
      <c r="AC133">
        <v>70.69</v>
      </c>
      <c r="AD133">
        <v>8.06</v>
      </c>
      <c r="AE133">
        <v>15.85</v>
      </c>
      <c r="AF133">
        <v>-9.8000000000000007</v>
      </c>
      <c r="AG133">
        <v>24.81</v>
      </c>
      <c r="AH133">
        <v>2.4</v>
      </c>
      <c r="AI133">
        <v>2.64</v>
      </c>
      <c r="AJ133">
        <v>10.55</v>
      </c>
      <c r="AK133">
        <v>12.81</v>
      </c>
      <c r="AL133">
        <v>16.760000000000002</v>
      </c>
      <c r="AM133">
        <v>1.21</v>
      </c>
      <c r="AN133">
        <v>1.01</v>
      </c>
      <c r="AO133">
        <v>0.67</v>
      </c>
      <c r="AP133">
        <v>-35.03</v>
      </c>
      <c r="AQ133">
        <v>-6.86</v>
      </c>
      <c r="AR133">
        <v>-14.86</v>
      </c>
      <c r="AS133">
        <v>-23.52</v>
      </c>
    </row>
    <row r="134" spans="1:45" hidden="1" x14ac:dyDescent="0.35">
      <c r="A134" s="1" t="s">
        <v>693</v>
      </c>
      <c r="B134" t="s">
        <v>694</v>
      </c>
      <c r="C134" t="s">
        <v>695</v>
      </c>
      <c r="D134" t="s">
        <v>696</v>
      </c>
      <c r="E134" t="s">
        <v>697</v>
      </c>
      <c r="F134" t="str">
        <f t="shared" si="4"/>
        <v>JAPAN ESG ENHANCED</v>
      </c>
      <c r="G134" t="b">
        <f>COUNTIF(selezionati!A:A,F134)&gt;0</f>
        <v>0</v>
      </c>
      <c r="H134" s="2">
        <v>43571</v>
      </c>
      <c r="I134">
        <v>2155</v>
      </c>
      <c r="J134">
        <v>5.904109589041096</v>
      </c>
      <c r="K134" t="s">
        <v>22</v>
      </c>
      <c r="L134" t="s">
        <v>23</v>
      </c>
      <c r="M134" t="s">
        <v>24</v>
      </c>
      <c r="N134" t="b">
        <v>0</v>
      </c>
      <c r="O134" t="b">
        <v>0</v>
      </c>
      <c r="P134" t="s">
        <v>25</v>
      </c>
      <c r="Q134">
        <v>0.15</v>
      </c>
      <c r="R134" t="s">
        <v>26</v>
      </c>
      <c r="S134">
        <v>1193</v>
      </c>
      <c r="T134" t="b">
        <v>1</v>
      </c>
      <c r="U134">
        <v>186</v>
      </c>
      <c r="V134">
        <v>2.89</v>
      </c>
      <c r="W134">
        <v>2.11</v>
      </c>
      <c r="X134">
        <v>0</v>
      </c>
      <c r="Y134">
        <v>1.2</v>
      </c>
      <c r="Z134">
        <v>6.79</v>
      </c>
      <c r="AA134">
        <v>3.84</v>
      </c>
      <c r="AB134">
        <v>26.83</v>
      </c>
      <c r="AC134">
        <v>52.25</v>
      </c>
      <c r="AD134">
        <v>12.12</v>
      </c>
      <c r="AE134">
        <v>15.58</v>
      </c>
      <c r="AF134">
        <v>-12.74</v>
      </c>
      <c r="AG134">
        <v>9.6199999999999992</v>
      </c>
      <c r="AJ134">
        <v>24.31</v>
      </c>
      <c r="AK134">
        <v>19.96</v>
      </c>
      <c r="AL134">
        <v>19.989999999999998</v>
      </c>
      <c r="AM134">
        <v>0.16</v>
      </c>
      <c r="AN134">
        <v>0.41</v>
      </c>
      <c r="AO134">
        <v>0.44</v>
      </c>
      <c r="AP134">
        <v>-26.89</v>
      </c>
      <c r="AQ134">
        <v>-16.489999999999998</v>
      </c>
      <c r="AR134">
        <v>-16.489999999999998</v>
      </c>
      <c r="AS134">
        <v>-20.85</v>
      </c>
    </row>
    <row r="135" spans="1:45" hidden="1" x14ac:dyDescent="0.35">
      <c r="A135" s="1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tr">
        <f t="shared" si="4"/>
        <v>EUROPE ESG LEADERS</v>
      </c>
      <c r="G135" t="b">
        <f>COUNTIF(selezionati!A:A,F135)&gt;0</f>
        <v>0</v>
      </c>
      <c r="H135" s="2">
        <v>43508</v>
      </c>
      <c r="I135">
        <v>2218</v>
      </c>
      <c r="J135">
        <v>6.0767123287671234</v>
      </c>
      <c r="K135" t="s">
        <v>22</v>
      </c>
      <c r="L135" t="s">
        <v>137</v>
      </c>
      <c r="M135" t="s">
        <v>69</v>
      </c>
      <c r="N135" t="b">
        <v>0</v>
      </c>
      <c r="O135" t="b">
        <v>0</v>
      </c>
      <c r="P135" t="s">
        <v>25</v>
      </c>
      <c r="Q135">
        <v>0.2</v>
      </c>
      <c r="R135" t="s">
        <v>32</v>
      </c>
      <c r="S135">
        <v>1187</v>
      </c>
      <c r="T135" t="b">
        <v>1</v>
      </c>
      <c r="U135">
        <v>211</v>
      </c>
      <c r="V135">
        <v>6.66</v>
      </c>
      <c r="W135">
        <v>-1.1499999999999999</v>
      </c>
      <c r="X135">
        <v>0.77</v>
      </c>
      <c r="Y135">
        <v>3.83</v>
      </c>
      <c r="Z135">
        <v>5.07</v>
      </c>
      <c r="AA135">
        <v>7.86</v>
      </c>
      <c r="AB135">
        <v>38.56</v>
      </c>
      <c r="AC135">
        <v>64.11</v>
      </c>
      <c r="AD135">
        <v>7.34</v>
      </c>
      <c r="AE135">
        <v>16.850000000000001</v>
      </c>
      <c r="AF135">
        <v>-11.93</v>
      </c>
      <c r="AG135">
        <v>24.98</v>
      </c>
      <c r="AJ135">
        <v>11.44</v>
      </c>
      <c r="AK135">
        <v>14.16</v>
      </c>
      <c r="AL135">
        <v>17.09</v>
      </c>
      <c r="AM135">
        <v>0.69</v>
      </c>
      <c r="AN135">
        <v>0.81</v>
      </c>
      <c r="AO135">
        <v>0.61</v>
      </c>
      <c r="AP135">
        <v>-33.93</v>
      </c>
      <c r="AQ135">
        <v>-7.51</v>
      </c>
      <c r="AR135">
        <v>-16.010000000000002</v>
      </c>
      <c r="AS135">
        <v>-22.86</v>
      </c>
    </row>
    <row r="136" spans="1:45" hidden="1" x14ac:dyDescent="0.35">
      <c r="A136" s="1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tr">
        <f t="shared" si="4"/>
        <v>USA QUALITY ESG</v>
      </c>
      <c r="G136" t="b">
        <f>COUNTIF(selezionati!A:A,F136)&gt;0</f>
        <v>0</v>
      </c>
      <c r="H136" s="2">
        <v>42242</v>
      </c>
      <c r="I136">
        <v>3484</v>
      </c>
      <c r="J136">
        <v>9.5452054794520542</v>
      </c>
      <c r="K136" t="s">
        <v>22</v>
      </c>
      <c r="L136" t="s">
        <v>23</v>
      </c>
      <c r="M136" t="s">
        <v>24</v>
      </c>
      <c r="N136" t="b">
        <v>0</v>
      </c>
      <c r="O136" t="b">
        <v>0</v>
      </c>
      <c r="P136" t="s">
        <v>48</v>
      </c>
      <c r="Q136">
        <v>0.25</v>
      </c>
      <c r="R136" t="s">
        <v>32</v>
      </c>
      <c r="S136">
        <v>1184</v>
      </c>
      <c r="T136" t="b">
        <v>1</v>
      </c>
      <c r="U136">
        <v>100</v>
      </c>
      <c r="V136">
        <v>-7.58</v>
      </c>
      <c r="W136">
        <v>-7.42</v>
      </c>
      <c r="X136">
        <v>-9.3000000000000007</v>
      </c>
      <c r="Y136">
        <v>-10.199999999999999</v>
      </c>
      <c r="Z136">
        <v>4.8</v>
      </c>
      <c r="AA136">
        <v>5.38</v>
      </c>
      <c r="AB136">
        <v>45.71</v>
      </c>
      <c r="AC136">
        <v>109.21</v>
      </c>
      <c r="AD136">
        <v>28.35</v>
      </c>
      <c r="AE136">
        <v>30.74</v>
      </c>
      <c r="AF136">
        <v>-18.25</v>
      </c>
      <c r="AG136">
        <v>37.6</v>
      </c>
      <c r="AH136">
        <v>0.56000000000000005</v>
      </c>
      <c r="AI136">
        <v>0.6</v>
      </c>
      <c r="AJ136">
        <v>17.489999999999998</v>
      </c>
      <c r="AK136">
        <v>19.95</v>
      </c>
      <c r="AL136">
        <v>22.66</v>
      </c>
      <c r="AM136">
        <v>0.31</v>
      </c>
      <c r="AN136">
        <v>0.67</v>
      </c>
      <c r="AO136">
        <v>0.7</v>
      </c>
      <c r="AP136">
        <v>-30.64</v>
      </c>
      <c r="AQ136">
        <v>-11.22</v>
      </c>
      <c r="AR136">
        <v>-16.489999999999998</v>
      </c>
      <c r="AS136">
        <v>-21.3</v>
      </c>
    </row>
    <row r="137" spans="1:45" hidden="1" x14ac:dyDescent="0.35">
      <c r="A137" s="1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tr">
        <f t="shared" si="4"/>
        <v>EMU ESG LEADERS SELECT</v>
      </c>
      <c r="G137" t="b">
        <f>COUNTIF(selezionati!A:A,F137)&gt;0</f>
        <v>0</v>
      </c>
      <c r="H137" s="2">
        <v>39707</v>
      </c>
      <c r="I137">
        <v>6019</v>
      </c>
      <c r="J137">
        <v>16.490410958904111</v>
      </c>
      <c r="K137" t="s">
        <v>22</v>
      </c>
      <c r="L137" t="s">
        <v>137</v>
      </c>
      <c r="M137" t="s">
        <v>69</v>
      </c>
      <c r="N137" t="b">
        <v>0</v>
      </c>
      <c r="O137" t="b">
        <v>0</v>
      </c>
      <c r="P137" t="s">
        <v>25</v>
      </c>
      <c r="Q137">
        <v>0.25</v>
      </c>
      <c r="R137" t="s">
        <v>32</v>
      </c>
      <c r="S137">
        <v>1180</v>
      </c>
      <c r="T137" t="b">
        <v>1</v>
      </c>
      <c r="U137">
        <v>100</v>
      </c>
      <c r="V137">
        <v>8.4</v>
      </c>
      <c r="W137">
        <v>-0.06</v>
      </c>
      <c r="X137">
        <v>1.74</v>
      </c>
      <c r="Y137">
        <v>7.25</v>
      </c>
      <c r="Z137">
        <v>9.77</v>
      </c>
      <c r="AA137">
        <v>10.119999999999999</v>
      </c>
      <c r="AB137">
        <v>46.99</v>
      </c>
      <c r="AC137">
        <v>64.040000000000006</v>
      </c>
      <c r="AD137">
        <v>6.49</v>
      </c>
      <c r="AE137">
        <v>17.059999999999999</v>
      </c>
      <c r="AF137">
        <v>-10.98</v>
      </c>
      <c r="AG137">
        <v>21.31</v>
      </c>
      <c r="AJ137">
        <v>12.24</v>
      </c>
      <c r="AK137">
        <v>15.04</v>
      </c>
      <c r="AL137">
        <v>18.82</v>
      </c>
      <c r="AM137">
        <v>0.83</v>
      </c>
      <c r="AN137">
        <v>0.91</v>
      </c>
      <c r="AO137">
        <v>0.55000000000000004</v>
      </c>
      <c r="AP137">
        <v>-38.06</v>
      </c>
      <c r="AQ137">
        <v>-9.2899999999999991</v>
      </c>
      <c r="AR137">
        <v>-16.41</v>
      </c>
      <c r="AS137">
        <v>-26.4</v>
      </c>
    </row>
    <row r="138" spans="1:45" hidden="1" x14ac:dyDescent="0.35">
      <c r="A138" s="1" t="s">
        <v>713</v>
      </c>
      <c r="B138" t="s">
        <v>714</v>
      </c>
      <c r="C138" t="s">
        <v>715</v>
      </c>
      <c r="E138" t="s">
        <v>716</v>
      </c>
      <c r="F138" t="str">
        <f t="shared" si="4"/>
        <v>WORLD CLIMATE CHANGE ESG</v>
      </c>
      <c r="G138" t="b">
        <f>COUNTIF(selezionati!A:A,F138)&gt;0</f>
        <v>0</v>
      </c>
      <c r="H138" s="2">
        <v>44001</v>
      </c>
      <c r="I138">
        <v>1725</v>
      </c>
      <c r="J138">
        <v>4.7260273972602738</v>
      </c>
      <c r="K138" t="s">
        <v>22</v>
      </c>
      <c r="L138" t="s">
        <v>294</v>
      </c>
      <c r="M138" t="s">
        <v>69</v>
      </c>
      <c r="N138" t="b">
        <v>0</v>
      </c>
      <c r="O138" t="b">
        <v>0</v>
      </c>
      <c r="P138" t="s">
        <v>48</v>
      </c>
      <c r="Q138">
        <v>0.26</v>
      </c>
      <c r="R138" t="s">
        <v>32</v>
      </c>
      <c r="S138">
        <v>1180</v>
      </c>
      <c r="T138" t="b">
        <v>1</v>
      </c>
      <c r="U138">
        <v>1161</v>
      </c>
      <c r="V138">
        <v>-8.48</v>
      </c>
      <c r="W138">
        <v>-7.59</v>
      </c>
      <c r="X138">
        <v>-9.75</v>
      </c>
      <c r="Y138">
        <v>-9.65</v>
      </c>
      <c r="Z138">
        <v>7.25</v>
      </c>
      <c r="AA138">
        <v>11.47</v>
      </c>
      <c r="AB138">
        <v>43.71</v>
      </c>
      <c r="AD138">
        <v>35.03</v>
      </c>
      <c r="AE138">
        <v>27.13</v>
      </c>
      <c r="AF138">
        <v>-19.14</v>
      </c>
      <c r="AG138">
        <v>34.520000000000003</v>
      </c>
      <c r="AH138">
        <v>0.76</v>
      </c>
      <c r="AI138">
        <v>0.86</v>
      </c>
      <c r="AJ138">
        <v>14.79</v>
      </c>
      <c r="AK138">
        <v>15.96</v>
      </c>
      <c r="AM138">
        <v>0.78</v>
      </c>
      <c r="AN138">
        <v>0.8</v>
      </c>
      <c r="AP138">
        <v>-20.47</v>
      </c>
      <c r="AQ138">
        <v>-11.66</v>
      </c>
      <c r="AR138">
        <v>-17.420000000000002</v>
      </c>
    </row>
    <row r="139" spans="1:45" hidden="1" x14ac:dyDescent="0.35">
      <c r="A139" s="1" t="s">
        <v>717</v>
      </c>
      <c r="B139" t="s">
        <v>718</v>
      </c>
      <c r="C139" t="s">
        <v>719</v>
      </c>
      <c r="D139" t="s">
        <v>720</v>
      </c>
      <c r="E139" t="s">
        <v>721</v>
      </c>
      <c r="F139" t="str">
        <f t="shared" si="4"/>
        <v>EMU PARIS-ALIGNED CLIMATE</v>
      </c>
      <c r="G139" t="b">
        <f>COUNTIF(selezionati!A:A,F139)&gt;0</f>
        <v>0</v>
      </c>
      <c r="H139" s="2">
        <v>44404</v>
      </c>
      <c r="I139">
        <v>1322</v>
      </c>
      <c r="J139">
        <v>3.6219178082191781</v>
      </c>
      <c r="K139" t="s">
        <v>22</v>
      </c>
      <c r="L139" t="s">
        <v>23</v>
      </c>
      <c r="M139" t="s">
        <v>69</v>
      </c>
      <c r="N139" t="b">
        <v>0</v>
      </c>
      <c r="O139" t="b">
        <v>0</v>
      </c>
      <c r="P139" t="s">
        <v>25</v>
      </c>
      <c r="Q139">
        <v>0.15</v>
      </c>
      <c r="R139" t="s">
        <v>32</v>
      </c>
      <c r="S139">
        <v>1170</v>
      </c>
      <c r="T139" t="b">
        <v>1</v>
      </c>
      <c r="U139">
        <v>156</v>
      </c>
      <c r="V139">
        <v>8.7100000000000009</v>
      </c>
      <c r="W139">
        <v>0</v>
      </c>
      <c r="X139">
        <v>2.2999999999999998</v>
      </c>
      <c r="Y139">
        <v>6.67</v>
      </c>
      <c r="Z139">
        <v>11.03</v>
      </c>
      <c r="AA139">
        <v>12.03</v>
      </c>
      <c r="AB139">
        <v>46.48</v>
      </c>
      <c r="AD139">
        <v>9.9600000000000009</v>
      </c>
      <c r="AE139">
        <v>17.3</v>
      </c>
      <c r="AF139">
        <v>-15.08</v>
      </c>
      <c r="AJ139">
        <v>12.69</v>
      </c>
      <c r="AK139">
        <v>15.47</v>
      </c>
      <c r="AM139">
        <v>0.95</v>
      </c>
      <c r="AN139">
        <v>0.88</v>
      </c>
      <c r="AP139">
        <v>-25.94</v>
      </c>
      <c r="AQ139">
        <v>-8.5500000000000007</v>
      </c>
      <c r="AR139">
        <v>-17.920000000000002</v>
      </c>
    </row>
    <row r="140" spans="1:45" x14ac:dyDescent="0.35">
      <c r="A140" s="1" t="s">
        <v>722</v>
      </c>
      <c r="B140" t="s">
        <v>723</v>
      </c>
      <c r="C140" t="s">
        <v>724</v>
      </c>
      <c r="D140" t="s">
        <v>725</v>
      </c>
      <c r="E140" t="s">
        <v>726</v>
      </c>
      <c r="F140" t="str">
        <f t="shared" si="4"/>
        <v>CHINA</v>
      </c>
      <c r="G140" t="b">
        <f>COUNTIF(selezionati!A:A,F140)&gt;0</f>
        <v>1</v>
      </c>
      <c r="H140" s="7">
        <v>40353</v>
      </c>
      <c r="I140">
        <v>5373</v>
      </c>
      <c r="J140" s="9">
        <v>14.72054794520548</v>
      </c>
      <c r="K140" t="s">
        <v>22</v>
      </c>
      <c r="L140" t="s">
        <v>137</v>
      </c>
      <c r="M140" t="s">
        <v>24</v>
      </c>
      <c r="N140" t="b">
        <v>0</v>
      </c>
      <c r="O140" t="b">
        <v>1</v>
      </c>
      <c r="P140" t="s">
        <v>25</v>
      </c>
      <c r="Q140">
        <v>0.65</v>
      </c>
      <c r="R140" t="s">
        <v>32</v>
      </c>
      <c r="S140">
        <v>1169</v>
      </c>
      <c r="T140" t="b">
        <v>0</v>
      </c>
      <c r="U140">
        <v>583</v>
      </c>
      <c r="V140">
        <v>14.51</v>
      </c>
      <c r="W140">
        <v>2.17</v>
      </c>
      <c r="X140">
        <v>8.23</v>
      </c>
      <c r="Y140">
        <v>16.63</v>
      </c>
      <c r="Z140">
        <v>42.97</v>
      </c>
      <c r="AA140">
        <v>49.65</v>
      </c>
      <c r="AB140">
        <v>14.28</v>
      </c>
      <c r="AC140">
        <v>3.79</v>
      </c>
      <c r="AD140">
        <v>26.24</v>
      </c>
      <c r="AE140">
        <v>-14.93</v>
      </c>
      <c r="AF140">
        <v>-17.46</v>
      </c>
      <c r="AG140">
        <v>-15.64</v>
      </c>
      <c r="AJ140">
        <v>25.53</v>
      </c>
      <c r="AK140">
        <v>28.38</v>
      </c>
      <c r="AL140">
        <v>26.97</v>
      </c>
      <c r="AM140">
        <v>1.94</v>
      </c>
      <c r="AN140">
        <v>0.16</v>
      </c>
      <c r="AO140">
        <v>0.03</v>
      </c>
      <c r="AP140">
        <v>-56.68</v>
      </c>
      <c r="AQ140">
        <v>-15.3</v>
      </c>
      <c r="AR140">
        <v>-36.880000000000003</v>
      </c>
      <c r="AS140">
        <v>-56.68</v>
      </c>
    </row>
    <row r="141" spans="1:45" x14ac:dyDescent="0.35">
      <c r="A141" s="1" t="s">
        <v>727</v>
      </c>
      <c r="B141" t="s">
        <v>728</v>
      </c>
      <c r="C141" t="s">
        <v>729</v>
      </c>
      <c r="D141" t="s">
        <v>730</v>
      </c>
      <c r="E141" t="s">
        <v>731</v>
      </c>
      <c r="F141" t="str">
        <f t="shared" si="4"/>
        <v>NORDIC</v>
      </c>
      <c r="G141" t="b">
        <f>COUNTIF(selezionati!A:A,F141)&gt;0</f>
        <v>1</v>
      </c>
      <c r="H141" s="7">
        <v>41521</v>
      </c>
      <c r="I141">
        <v>4205</v>
      </c>
      <c r="J141" s="9">
        <v>11.520547945205481</v>
      </c>
      <c r="K141" t="s">
        <v>22</v>
      </c>
      <c r="L141" t="s">
        <v>23</v>
      </c>
      <c r="M141" t="s">
        <v>69</v>
      </c>
      <c r="N141" t="b">
        <v>0</v>
      </c>
      <c r="O141" t="b">
        <v>1</v>
      </c>
      <c r="P141" t="s">
        <v>48</v>
      </c>
      <c r="Q141">
        <v>0.3</v>
      </c>
      <c r="R141" t="s">
        <v>32</v>
      </c>
      <c r="S141">
        <v>1166</v>
      </c>
      <c r="T141" t="b">
        <v>0</v>
      </c>
      <c r="U141">
        <v>83</v>
      </c>
      <c r="V141">
        <v>8.01</v>
      </c>
      <c r="W141">
        <v>-1.74</v>
      </c>
      <c r="X141">
        <v>1.08</v>
      </c>
      <c r="Y141">
        <v>-0.5</v>
      </c>
      <c r="Z141">
        <v>-1.66</v>
      </c>
      <c r="AA141">
        <v>-1.8</v>
      </c>
      <c r="AB141">
        <v>32.799999999999997</v>
      </c>
      <c r="AC141">
        <v>78.75</v>
      </c>
      <c r="AD141">
        <v>-1.04</v>
      </c>
      <c r="AE141">
        <v>17.14</v>
      </c>
      <c r="AF141">
        <v>-11.86</v>
      </c>
      <c r="AG141">
        <v>28.82</v>
      </c>
      <c r="AH141">
        <v>2.6</v>
      </c>
      <c r="AI141">
        <v>2.4900000000000002</v>
      </c>
      <c r="AJ141">
        <v>15.24</v>
      </c>
      <c r="AK141">
        <v>17.190000000000001</v>
      </c>
      <c r="AL141">
        <v>18.97</v>
      </c>
      <c r="AM141">
        <v>-0.12</v>
      </c>
      <c r="AN141">
        <v>0.57999999999999996</v>
      </c>
      <c r="AO141">
        <v>0.65</v>
      </c>
      <c r="AP141">
        <v>-32.67</v>
      </c>
      <c r="AQ141">
        <v>-16.79</v>
      </c>
      <c r="AR141">
        <v>-18.850000000000001</v>
      </c>
      <c r="AS141">
        <v>-24.15</v>
      </c>
    </row>
    <row r="142" spans="1:45" hidden="1" x14ac:dyDescent="0.35">
      <c r="A142" s="1" t="s">
        <v>732</v>
      </c>
      <c r="B142" t="s">
        <v>733</v>
      </c>
      <c r="C142" t="s">
        <v>734</v>
      </c>
      <c r="D142" t="s">
        <v>735</v>
      </c>
      <c r="E142" t="s">
        <v>736</v>
      </c>
      <c r="F142" t="str">
        <f t="shared" si="4"/>
        <v>USA INFORMATION TECHNOLOGY</v>
      </c>
      <c r="G142" t="b">
        <f>COUNTIF(selezionati!A:A,F142)&gt;0</f>
        <v>0</v>
      </c>
      <c r="H142" s="2">
        <v>42990</v>
      </c>
      <c r="I142">
        <v>2736</v>
      </c>
      <c r="J142">
        <v>7.4958904109589044</v>
      </c>
      <c r="K142" t="s">
        <v>22</v>
      </c>
      <c r="L142" t="s">
        <v>23</v>
      </c>
      <c r="M142" t="s">
        <v>24</v>
      </c>
      <c r="N142" t="b">
        <v>0</v>
      </c>
      <c r="O142" t="b">
        <v>1</v>
      </c>
      <c r="P142" t="s">
        <v>48</v>
      </c>
      <c r="Q142">
        <v>0.12</v>
      </c>
      <c r="R142" t="s">
        <v>32</v>
      </c>
      <c r="S142">
        <v>1146</v>
      </c>
      <c r="T142" t="b">
        <v>0</v>
      </c>
      <c r="U142">
        <v>92</v>
      </c>
      <c r="V142">
        <v>-12.98</v>
      </c>
      <c r="W142">
        <v>-8.8800000000000008</v>
      </c>
      <c r="X142">
        <v>-12.04</v>
      </c>
      <c r="Y142">
        <v>-13.87</v>
      </c>
      <c r="Z142">
        <v>7.9</v>
      </c>
      <c r="AA142">
        <v>9.11</v>
      </c>
      <c r="AB142">
        <v>64.16</v>
      </c>
      <c r="AC142">
        <v>177.7</v>
      </c>
      <c r="AD142">
        <v>44.32</v>
      </c>
      <c r="AE142">
        <v>50.26</v>
      </c>
      <c r="AF142">
        <v>-25.77</v>
      </c>
      <c r="AG142">
        <v>42.24</v>
      </c>
      <c r="AH142">
        <v>0.44</v>
      </c>
      <c r="AI142">
        <v>0.49</v>
      </c>
      <c r="AJ142">
        <v>24.95</v>
      </c>
      <c r="AK142">
        <v>26.66</v>
      </c>
      <c r="AL142">
        <v>28.88</v>
      </c>
      <c r="AM142">
        <v>0.37</v>
      </c>
      <c r="AN142">
        <v>0.67</v>
      </c>
      <c r="AO142">
        <v>0.78</v>
      </c>
      <c r="AP142">
        <v>-32.049999999999997</v>
      </c>
      <c r="AQ142">
        <v>-17.170000000000002</v>
      </c>
      <c r="AR142">
        <v>-24.4</v>
      </c>
      <c r="AS142">
        <v>-28.4</v>
      </c>
    </row>
    <row r="143" spans="1:45" x14ac:dyDescent="0.35">
      <c r="A143" s="1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tr">
        <f t="shared" si="4"/>
        <v>CANADA</v>
      </c>
      <c r="G143" t="b">
        <f>COUNTIF(selezionati!A:A,F143)&gt;0</f>
        <v>1</v>
      </c>
      <c r="H143" s="7">
        <v>40190</v>
      </c>
      <c r="I143">
        <v>5536</v>
      </c>
      <c r="J143" s="9">
        <v>15.167123287671229</v>
      </c>
      <c r="K143" t="s">
        <v>22</v>
      </c>
      <c r="L143" t="s">
        <v>23</v>
      </c>
      <c r="M143" t="s">
        <v>24</v>
      </c>
      <c r="N143" t="b">
        <v>0</v>
      </c>
      <c r="O143" t="b">
        <v>1</v>
      </c>
      <c r="P143" t="s">
        <v>25</v>
      </c>
      <c r="Q143">
        <v>0.48</v>
      </c>
      <c r="R143" t="s">
        <v>32</v>
      </c>
      <c r="S143">
        <v>1122</v>
      </c>
      <c r="T143" t="b">
        <v>0</v>
      </c>
      <c r="U143">
        <v>84</v>
      </c>
      <c r="V143">
        <v>0.11</v>
      </c>
      <c r="W143">
        <v>-2.36</v>
      </c>
      <c r="X143">
        <v>-3.44</v>
      </c>
      <c r="Y143">
        <v>-3.19</v>
      </c>
      <c r="Z143">
        <v>10.67</v>
      </c>
      <c r="AA143">
        <v>14.35</v>
      </c>
      <c r="AB143">
        <v>17.86</v>
      </c>
      <c r="AC143">
        <v>76.290000000000006</v>
      </c>
      <c r="AD143">
        <v>18.649999999999999</v>
      </c>
      <c r="AE143">
        <v>11.08</v>
      </c>
      <c r="AF143">
        <v>-7.79</v>
      </c>
      <c r="AG143">
        <v>36.19</v>
      </c>
      <c r="AJ143">
        <v>13.33</v>
      </c>
      <c r="AK143">
        <v>15.96</v>
      </c>
      <c r="AL143">
        <v>21.42</v>
      </c>
      <c r="AM143">
        <v>1.08</v>
      </c>
      <c r="AN143">
        <v>0.35</v>
      </c>
      <c r="AO143">
        <v>0.56000000000000005</v>
      </c>
      <c r="AP143">
        <v>-42.51</v>
      </c>
      <c r="AQ143">
        <v>-6.62</v>
      </c>
      <c r="AR143">
        <v>-17.64</v>
      </c>
      <c r="AS143">
        <v>-31.73</v>
      </c>
    </row>
    <row r="144" spans="1:45" hidden="1" x14ac:dyDescent="0.35">
      <c r="A144" s="1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tr">
        <f t="shared" si="4"/>
        <v>EMERGING ESG LEADERS -</v>
      </c>
      <c r="G144" t="b">
        <f>COUNTIF(selezionati!A:A,F144)&gt;0</f>
        <v>0</v>
      </c>
      <c r="H144" s="2">
        <v>44006</v>
      </c>
      <c r="I144">
        <v>1720</v>
      </c>
      <c r="J144">
        <v>4.7123287671232879</v>
      </c>
      <c r="K144" t="s">
        <v>22</v>
      </c>
      <c r="L144" t="s">
        <v>137</v>
      </c>
      <c r="M144" t="s">
        <v>24</v>
      </c>
      <c r="N144" t="b">
        <v>0</v>
      </c>
      <c r="O144" t="b">
        <v>0</v>
      </c>
      <c r="P144" t="s">
        <v>25</v>
      </c>
      <c r="Q144">
        <v>0.18</v>
      </c>
      <c r="R144" t="s">
        <v>32</v>
      </c>
      <c r="S144">
        <v>1118</v>
      </c>
      <c r="T144" t="b">
        <v>1</v>
      </c>
      <c r="U144">
        <v>462</v>
      </c>
      <c r="V144">
        <v>2</v>
      </c>
      <c r="W144">
        <v>-2</v>
      </c>
      <c r="X144">
        <v>-1.87</v>
      </c>
      <c r="Y144">
        <v>1.01</v>
      </c>
      <c r="Z144">
        <v>9.56</v>
      </c>
      <c r="AA144">
        <v>14.87</v>
      </c>
      <c r="AB144">
        <v>6.34</v>
      </c>
      <c r="AD144">
        <v>12.99</v>
      </c>
      <c r="AE144">
        <v>0.89</v>
      </c>
      <c r="AF144">
        <v>-16.89</v>
      </c>
      <c r="AG144">
        <v>8.36</v>
      </c>
      <c r="AJ144">
        <v>14.53</v>
      </c>
      <c r="AK144">
        <v>15.1</v>
      </c>
      <c r="AM144">
        <v>1.02</v>
      </c>
      <c r="AN144">
        <v>0.14000000000000001</v>
      </c>
      <c r="AP144">
        <v>-26.96</v>
      </c>
      <c r="AQ144">
        <v>-8.44</v>
      </c>
      <c r="AR144">
        <v>-20.79</v>
      </c>
    </row>
    <row r="145" spans="1:45" hidden="1" x14ac:dyDescent="0.35">
      <c r="A145" s="1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tr">
        <f t="shared" si="4"/>
        <v>EMU ESG SCREENED</v>
      </c>
      <c r="G145" t="b">
        <f>COUNTIF(selezionati!A:A,F145)&gt;0</f>
        <v>0</v>
      </c>
      <c r="H145" s="2">
        <v>43392</v>
      </c>
      <c r="I145">
        <v>2334</v>
      </c>
      <c r="J145">
        <v>6.3945205479452056</v>
      </c>
      <c r="K145" t="s">
        <v>22</v>
      </c>
      <c r="L145" t="s">
        <v>23</v>
      </c>
      <c r="M145" t="s">
        <v>69</v>
      </c>
      <c r="N145" t="b">
        <v>0</v>
      </c>
      <c r="O145" t="b">
        <v>0</v>
      </c>
      <c r="P145" t="s">
        <v>25</v>
      </c>
      <c r="Q145">
        <v>0.12</v>
      </c>
      <c r="R145" t="s">
        <v>26</v>
      </c>
      <c r="S145">
        <v>1099</v>
      </c>
      <c r="T145" t="b">
        <v>1</v>
      </c>
      <c r="U145">
        <v>210</v>
      </c>
      <c r="V145">
        <v>11.06</v>
      </c>
      <c r="W145">
        <v>0.22</v>
      </c>
      <c r="X145">
        <v>3.16</v>
      </c>
      <c r="Y145">
        <v>9.33</v>
      </c>
      <c r="Z145">
        <v>13.97</v>
      </c>
      <c r="AA145">
        <v>13.12</v>
      </c>
      <c r="AB145">
        <v>57.31</v>
      </c>
      <c r="AC145">
        <v>79.569999999999993</v>
      </c>
      <c r="AD145">
        <v>9.8800000000000008</v>
      </c>
      <c r="AE145">
        <v>20.22</v>
      </c>
      <c r="AF145">
        <v>-13.23</v>
      </c>
      <c r="AG145">
        <v>22.53</v>
      </c>
      <c r="AJ145">
        <v>12.68</v>
      </c>
      <c r="AK145">
        <v>15.41</v>
      </c>
      <c r="AL145">
        <v>18.96</v>
      </c>
      <c r="AM145">
        <v>1.03</v>
      </c>
      <c r="AN145">
        <v>1.06</v>
      </c>
      <c r="AO145">
        <v>0.65</v>
      </c>
      <c r="AP145">
        <v>-37.36</v>
      </c>
      <c r="AQ145">
        <v>-9.32</v>
      </c>
      <c r="AR145">
        <v>-17.399999999999999</v>
      </c>
      <c r="AS145">
        <v>-25.54</v>
      </c>
    </row>
    <row r="146" spans="1:45" x14ac:dyDescent="0.35">
      <c r="A146" s="1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tr">
        <f t="shared" si="4"/>
        <v>NORTH AMERICA</v>
      </c>
      <c r="G146" t="b">
        <f>COUNTIF(selezionati!A:A,F146)&gt;0</f>
        <v>1</v>
      </c>
      <c r="H146" s="7">
        <v>38870</v>
      </c>
      <c r="I146">
        <v>6856</v>
      </c>
      <c r="J146" s="9">
        <v>18.783561643835611</v>
      </c>
      <c r="K146" t="s">
        <v>22</v>
      </c>
      <c r="L146" t="s">
        <v>23</v>
      </c>
      <c r="M146" t="s">
        <v>24</v>
      </c>
      <c r="N146" t="b">
        <v>0</v>
      </c>
      <c r="O146" t="b">
        <v>1</v>
      </c>
      <c r="P146" t="s">
        <v>48</v>
      </c>
      <c r="Q146">
        <v>0.4</v>
      </c>
      <c r="R146" t="s">
        <v>32</v>
      </c>
      <c r="S146">
        <v>1088</v>
      </c>
      <c r="T146" t="b">
        <v>0</v>
      </c>
      <c r="U146">
        <v>672</v>
      </c>
      <c r="V146">
        <v>-2.3199999999999998</v>
      </c>
      <c r="W146">
        <v>-3.17</v>
      </c>
      <c r="X146">
        <v>-5.08</v>
      </c>
      <c r="Y146">
        <v>-4.22</v>
      </c>
      <c r="Z146">
        <v>14.02</v>
      </c>
      <c r="AA146">
        <v>17.420000000000002</v>
      </c>
      <c r="AB146">
        <v>45.58</v>
      </c>
      <c r="AC146">
        <v>118.62</v>
      </c>
      <c r="AD146">
        <v>31.68</v>
      </c>
      <c r="AE146">
        <v>21.38</v>
      </c>
      <c r="AF146">
        <v>-14.59</v>
      </c>
      <c r="AG146">
        <v>36.78</v>
      </c>
      <c r="AH146">
        <v>0.77</v>
      </c>
      <c r="AI146">
        <v>0.9</v>
      </c>
      <c r="AJ146">
        <v>14.69</v>
      </c>
      <c r="AK146">
        <v>17.79</v>
      </c>
      <c r="AL146">
        <v>21.4</v>
      </c>
      <c r="AM146">
        <v>1.19</v>
      </c>
      <c r="AN146">
        <v>0.75</v>
      </c>
      <c r="AO146">
        <v>0.79</v>
      </c>
      <c r="AP146">
        <v>-51.03</v>
      </c>
      <c r="AQ146">
        <v>-8.94</v>
      </c>
      <c r="AR146">
        <v>-16.440000000000001</v>
      </c>
      <c r="AS146">
        <v>-21.6</v>
      </c>
    </row>
    <row r="147" spans="1:45" hidden="1" x14ac:dyDescent="0.35">
      <c r="A147" s="1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tr">
        <f t="shared" si="4"/>
        <v>EUROPE ESG FILTERED MIN TE</v>
      </c>
      <c r="G147" t="b">
        <f>COUNTIF(selezionati!A:A,F147)&gt;0</f>
        <v>0</v>
      </c>
      <c r="H147" s="2">
        <v>42412</v>
      </c>
      <c r="I147">
        <v>3314</v>
      </c>
      <c r="J147">
        <v>9.0794520547945208</v>
      </c>
      <c r="K147" t="s">
        <v>22</v>
      </c>
      <c r="L147" t="s">
        <v>137</v>
      </c>
      <c r="M147" t="s">
        <v>69</v>
      </c>
      <c r="N147" t="b">
        <v>0</v>
      </c>
      <c r="O147" t="b">
        <v>0</v>
      </c>
      <c r="P147" t="s">
        <v>25</v>
      </c>
      <c r="Q147">
        <v>0.15</v>
      </c>
      <c r="R147" t="s">
        <v>32</v>
      </c>
      <c r="S147">
        <v>1083</v>
      </c>
      <c r="T147" t="b">
        <v>1</v>
      </c>
      <c r="U147">
        <v>347</v>
      </c>
      <c r="V147">
        <v>8.98</v>
      </c>
      <c r="W147">
        <v>-0.64</v>
      </c>
      <c r="X147">
        <v>2.16</v>
      </c>
      <c r="Y147">
        <v>6.39</v>
      </c>
      <c r="Z147">
        <v>9.68</v>
      </c>
      <c r="AA147">
        <v>13.19</v>
      </c>
      <c r="AB147">
        <v>43.74</v>
      </c>
      <c r="AC147">
        <v>67.89</v>
      </c>
      <c r="AD147">
        <v>9.48</v>
      </c>
      <c r="AE147">
        <v>16.059999999999999</v>
      </c>
      <c r="AF147">
        <v>-11.66</v>
      </c>
      <c r="AG147">
        <v>25.36</v>
      </c>
      <c r="AJ147">
        <v>10.57</v>
      </c>
      <c r="AK147">
        <v>12.91</v>
      </c>
      <c r="AL147">
        <v>16.91</v>
      </c>
      <c r="AM147">
        <v>1.25</v>
      </c>
      <c r="AN147">
        <v>0.99</v>
      </c>
      <c r="AO147">
        <v>0.65</v>
      </c>
      <c r="AP147">
        <v>-35.15</v>
      </c>
      <c r="AQ147">
        <v>-7.2</v>
      </c>
      <c r="AR147">
        <v>-15.74</v>
      </c>
      <c r="AS147">
        <v>-23.62</v>
      </c>
    </row>
    <row r="148" spans="1:45" hidden="1" x14ac:dyDescent="0.35">
      <c r="A148" s="1" t="s">
        <v>762</v>
      </c>
      <c r="B148" t="s">
        <v>763</v>
      </c>
      <c r="C148" t="s">
        <v>764</v>
      </c>
      <c r="D148" t="s">
        <v>765</v>
      </c>
      <c r="E148" t="s">
        <v>766</v>
      </c>
      <c r="F148" t="str">
        <f t="shared" si="4"/>
        <v>WORLD CONSUMER STAPLES</v>
      </c>
      <c r="G148" t="b">
        <f>COUNTIF(selezionati!A:A,F148)&gt;0</f>
        <v>0</v>
      </c>
      <c r="H148" s="2">
        <v>42438</v>
      </c>
      <c r="I148">
        <v>3288</v>
      </c>
      <c r="J148">
        <v>9.0082191780821912</v>
      </c>
      <c r="K148" t="s">
        <v>22</v>
      </c>
      <c r="L148" t="s">
        <v>23</v>
      </c>
      <c r="M148" t="s">
        <v>24</v>
      </c>
      <c r="N148" t="b">
        <v>0</v>
      </c>
      <c r="O148" t="b">
        <v>1</v>
      </c>
      <c r="P148" t="s">
        <v>25</v>
      </c>
      <c r="Q148">
        <v>0.25</v>
      </c>
      <c r="R148" t="s">
        <v>32</v>
      </c>
      <c r="S148">
        <v>1080</v>
      </c>
      <c r="T148" t="b">
        <v>0</v>
      </c>
      <c r="U148">
        <v>104</v>
      </c>
      <c r="V148">
        <v>2.99</v>
      </c>
      <c r="W148">
        <v>-3.06</v>
      </c>
      <c r="X148">
        <v>0.06</v>
      </c>
      <c r="Y148">
        <v>0.75</v>
      </c>
      <c r="Z148">
        <v>3.47</v>
      </c>
      <c r="AA148">
        <v>11.4</v>
      </c>
      <c r="AB148">
        <v>18.53</v>
      </c>
      <c r="AC148">
        <v>45</v>
      </c>
      <c r="AD148">
        <v>12.44</v>
      </c>
      <c r="AE148">
        <v>-1.17</v>
      </c>
      <c r="AF148">
        <v>-0.24</v>
      </c>
      <c r="AG148">
        <v>22.53</v>
      </c>
      <c r="AJ148">
        <v>10.81</v>
      </c>
      <c r="AK148">
        <v>12.25</v>
      </c>
      <c r="AL148">
        <v>14.14</v>
      </c>
      <c r="AM148">
        <v>1.05</v>
      </c>
      <c r="AN148">
        <v>0.48</v>
      </c>
      <c r="AO148">
        <v>0.55000000000000004</v>
      </c>
      <c r="AP148">
        <v>-23.7</v>
      </c>
      <c r="AQ148">
        <v>-4.88</v>
      </c>
      <c r="AR148">
        <v>-12.35</v>
      </c>
      <c r="AS148">
        <v>-15.55</v>
      </c>
    </row>
    <row r="149" spans="1:45" hidden="1" x14ac:dyDescent="0.35">
      <c r="A149" s="1" t="s">
        <v>767</v>
      </c>
      <c r="B149" t="s">
        <v>768</v>
      </c>
      <c r="C149" t="s">
        <v>769</v>
      </c>
      <c r="D149" t="s">
        <v>770</v>
      </c>
      <c r="E149" t="s">
        <v>771</v>
      </c>
      <c r="H149" s="2">
        <v>43621</v>
      </c>
      <c r="I149">
        <v>2105</v>
      </c>
      <c r="J149">
        <v>5.7671232876712333</v>
      </c>
      <c r="K149" t="s">
        <v>22</v>
      </c>
      <c r="L149" t="s">
        <v>23</v>
      </c>
      <c r="M149" t="s">
        <v>69</v>
      </c>
      <c r="N149" t="b">
        <v>1</v>
      </c>
      <c r="O149" t="b">
        <v>1</v>
      </c>
      <c r="P149" t="s">
        <v>48</v>
      </c>
      <c r="Q149">
        <v>0.3</v>
      </c>
      <c r="R149" t="s">
        <v>26</v>
      </c>
      <c r="S149">
        <v>1077</v>
      </c>
      <c r="T149" t="b">
        <v>0</v>
      </c>
      <c r="U149">
        <v>1396</v>
      </c>
      <c r="V149">
        <v>4.2699999999999996</v>
      </c>
      <c r="W149">
        <v>2.08</v>
      </c>
      <c r="X149">
        <v>1.1499999999999999</v>
      </c>
      <c r="Y149">
        <v>0.71</v>
      </c>
      <c r="Z149">
        <v>11.38</v>
      </c>
      <c r="AA149">
        <v>15.04</v>
      </c>
      <c r="AB149">
        <v>40.54</v>
      </c>
      <c r="AC149">
        <v>87.6</v>
      </c>
      <c r="AD149">
        <v>19.38</v>
      </c>
      <c r="AE149">
        <v>20.65</v>
      </c>
      <c r="AF149">
        <v>-18.36</v>
      </c>
      <c r="AG149">
        <v>24.16</v>
      </c>
      <c r="AH149">
        <v>1.24</v>
      </c>
      <c r="AI149">
        <v>1.42</v>
      </c>
      <c r="AJ149">
        <v>12.98</v>
      </c>
      <c r="AK149">
        <v>16.38</v>
      </c>
      <c r="AL149">
        <v>18.829999999999998</v>
      </c>
      <c r="AM149">
        <v>1.1599999999999999</v>
      </c>
      <c r="AN149">
        <v>0.73</v>
      </c>
      <c r="AO149">
        <v>0.71</v>
      </c>
      <c r="AP149">
        <v>-33.159999999999997</v>
      </c>
      <c r="AQ149">
        <v>-8.4499999999999993</v>
      </c>
      <c r="AR149">
        <v>-21.02</v>
      </c>
      <c r="AS149">
        <v>-23.96</v>
      </c>
    </row>
    <row r="150" spans="1:45" hidden="1" x14ac:dyDescent="0.35">
      <c r="A150" s="1" t="s">
        <v>772</v>
      </c>
      <c r="B150" t="s">
        <v>773</v>
      </c>
      <c r="C150" t="s">
        <v>774</v>
      </c>
      <c r="D150" t="s">
        <v>775</v>
      </c>
      <c r="E150" t="s">
        <v>776</v>
      </c>
      <c r="F150" t="str">
        <f t="shared" ref="F150:F173" si="5">_xlfn.TEXTBEFORE(_xlfn.TEXTAFTER(E150,"MSCI ")," UCITS")</f>
        <v>WORLD SOCIALLY RESPONSIBLE</v>
      </c>
      <c r="G150" t="b">
        <f>COUNTIF(selezionati!A:A,F150)&gt;0</f>
        <v>0</v>
      </c>
      <c r="H150" s="2">
        <v>43958</v>
      </c>
      <c r="I150">
        <v>1768</v>
      </c>
      <c r="J150">
        <v>4.8438356164383558</v>
      </c>
      <c r="K150" t="s">
        <v>22</v>
      </c>
      <c r="L150" t="s">
        <v>23</v>
      </c>
      <c r="M150" t="s">
        <v>24</v>
      </c>
      <c r="N150" t="b">
        <v>0</v>
      </c>
      <c r="O150" t="b">
        <v>0</v>
      </c>
      <c r="P150" t="s">
        <v>25</v>
      </c>
      <c r="Q150">
        <v>0.19</v>
      </c>
      <c r="R150" t="s">
        <v>32</v>
      </c>
      <c r="S150">
        <v>1076</v>
      </c>
      <c r="T150" t="b">
        <v>1</v>
      </c>
      <c r="U150">
        <v>389</v>
      </c>
      <c r="V150">
        <v>-7.08</v>
      </c>
      <c r="W150">
        <v>-6.43</v>
      </c>
      <c r="X150">
        <v>-8.41</v>
      </c>
      <c r="Y150">
        <v>-10.3</v>
      </c>
      <c r="Z150">
        <v>4.0199999999999996</v>
      </c>
      <c r="AA150">
        <v>4.62</v>
      </c>
      <c r="AB150">
        <v>31.7</v>
      </c>
      <c r="AD150">
        <v>23.48</v>
      </c>
      <c r="AE150">
        <v>24.59</v>
      </c>
      <c r="AF150">
        <v>-19.829999999999998</v>
      </c>
      <c r="AG150">
        <v>35.090000000000003</v>
      </c>
      <c r="AJ150">
        <v>14.75</v>
      </c>
      <c r="AK150">
        <v>16.63</v>
      </c>
      <c r="AM150">
        <v>0.31</v>
      </c>
      <c r="AN150">
        <v>0.57999999999999996</v>
      </c>
      <c r="AP150">
        <v>-23</v>
      </c>
      <c r="AQ150">
        <v>-10.98</v>
      </c>
      <c r="AR150">
        <v>-17.739999999999998</v>
      </c>
    </row>
    <row r="151" spans="1:45" x14ac:dyDescent="0.35">
      <c r="A151" s="1" t="s">
        <v>777</v>
      </c>
      <c r="B151" t="s">
        <v>778</v>
      </c>
      <c r="C151" t="s">
        <v>779</v>
      </c>
      <c r="D151" t="s">
        <v>780</v>
      </c>
      <c r="E151" t="s">
        <v>781</v>
      </c>
      <c r="F151" t="str">
        <f t="shared" si="5"/>
        <v>USA</v>
      </c>
      <c r="G151" t="b">
        <f>COUNTIF(selezionati!A:A,F151)&gt;0</f>
        <v>1</v>
      </c>
      <c r="H151" s="7">
        <v>41010</v>
      </c>
      <c r="I151">
        <v>4716</v>
      </c>
      <c r="J151" s="9">
        <v>12.920547945205479</v>
      </c>
      <c r="K151" t="s">
        <v>22</v>
      </c>
      <c r="L151" t="s">
        <v>23</v>
      </c>
      <c r="M151" t="s">
        <v>24</v>
      </c>
      <c r="N151" t="b">
        <v>0</v>
      </c>
      <c r="O151" t="b">
        <v>1</v>
      </c>
      <c r="P151" t="s">
        <v>48</v>
      </c>
      <c r="Q151">
        <v>7.0000000000000007E-2</v>
      </c>
      <c r="R151" t="s">
        <v>32</v>
      </c>
      <c r="S151">
        <v>1042</v>
      </c>
      <c r="T151" t="b">
        <v>0</v>
      </c>
      <c r="U151">
        <v>589</v>
      </c>
      <c r="V151">
        <v>-7.37</v>
      </c>
      <c r="W151">
        <v>-8.15</v>
      </c>
      <c r="X151">
        <v>-9.99</v>
      </c>
      <c r="Y151">
        <v>-9.1</v>
      </c>
      <c r="Z151">
        <v>8.52</v>
      </c>
      <c r="AA151">
        <v>11.91</v>
      </c>
      <c r="AB151">
        <v>40.65</v>
      </c>
      <c r="AC151">
        <v>111.91</v>
      </c>
      <c r="AD151">
        <v>32.68</v>
      </c>
      <c r="AE151">
        <v>22.26</v>
      </c>
      <c r="AF151">
        <v>-14.79</v>
      </c>
      <c r="AG151">
        <v>37.090000000000003</v>
      </c>
      <c r="AH151">
        <v>1.1100000000000001</v>
      </c>
      <c r="AI151">
        <v>1.24</v>
      </c>
      <c r="AJ151">
        <v>15.57</v>
      </c>
      <c r="AK151">
        <v>18.350000000000001</v>
      </c>
      <c r="AL151">
        <v>21.64</v>
      </c>
      <c r="AM151">
        <v>0.76</v>
      </c>
      <c r="AN151">
        <v>0.66</v>
      </c>
      <c r="AO151">
        <v>0.75</v>
      </c>
      <c r="AP151">
        <v>-34.03</v>
      </c>
      <c r="AQ151">
        <v>-11.21</v>
      </c>
      <c r="AR151">
        <v>-16.63</v>
      </c>
      <c r="AS151">
        <v>-21.09</v>
      </c>
    </row>
    <row r="152" spans="1:45" hidden="1" x14ac:dyDescent="0.35">
      <c r="A152" s="1" t="s">
        <v>782</v>
      </c>
      <c r="B152" t="s">
        <v>783</v>
      </c>
      <c r="C152" t="s">
        <v>784</v>
      </c>
      <c r="D152" t="s">
        <v>785</v>
      </c>
      <c r="E152" t="s">
        <v>786</v>
      </c>
      <c r="F152" t="str">
        <f t="shared" si="5"/>
        <v>WORLD MINIMUM VOLATILITY</v>
      </c>
      <c r="G152" t="b">
        <f>COUNTIF(selezionati!A:A,F152)&gt;0</f>
        <v>0</v>
      </c>
      <c r="H152" s="2">
        <v>41887</v>
      </c>
      <c r="I152">
        <v>3839</v>
      </c>
      <c r="J152">
        <v>10.517808219178081</v>
      </c>
      <c r="K152" t="s">
        <v>22</v>
      </c>
      <c r="L152" t="s">
        <v>23</v>
      </c>
      <c r="M152" t="s">
        <v>24</v>
      </c>
      <c r="N152" t="b">
        <v>0</v>
      </c>
      <c r="O152" t="b">
        <v>1</v>
      </c>
      <c r="P152" t="s">
        <v>25</v>
      </c>
      <c r="Q152">
        <v>0.25</v>
      </c>
      <c r="R152" t="s">
        <v>32</v>
      </c>
      <c r="S152">
        <v>1042</v>
      </c>
      <c r="T152" t="b">
        <v>0</v>
      </c>
      <c r="U152">
        <v>272</v>
      </c>
      <c r="V152">
        <v>2.79</v>
      </c>
      <c r="W152">
        <v>-3.56</v>
      </c>
      <c r="X152">
        <v>-1.7</v>
      </c>
      <c r="Y152">
        <v>0.14000000000000001</v>
      </c>
      <c r="Z152">
        <v>7.1</v>
      </c>
      <c r="AA152">
        <v>14.72</v>
      </c>
      <c r="AB152">
        <v>25.27</v>
      </c>
      <c r="AC152">
        <v>45.26</v>
      </c>
      <c r="AD152">
        <v>17.93</v>
      </c>
      <c r="AE152">
        <v>4.05</v>
      </c>
      <c r="AF152">
        <v>-4.21</v>
      </c>
      <c r="AG152">
        <v>23.71</v>
      </c>
      <c r="AJ152">
        <v>10.46</v>
      </c>
      <c r="AK152">
        <v>11.76</v>
      </c>
      <c r="AL152">
        <v>14.36</v>
      </c>
      <c r="AM152">
        <v>1.41</v>
      </c>
      <c r="AN152">
        <v>0.66</v>
      </c>
      <c r="AO152">
        <v>0.54</v>
      </c>
      <c r="AP152">
        <v>-29.08</v>
      </c>
      <c r="AQ152">
        <v>-4.47</v>
      </c>
      <c r="AR152">
        <v>-11.87</v>
      </c>
      <c r="AS152">
        <v>-20.46</v>
      </c>
    </row>
    <row r="153" spans="1:45" x14ac:dyDescent="0.35">
      <c r="A153" s="1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tr">
        <f t="shared" si="5"/>
        <v>WORLD SMALL CAP</v>
      </c>
      <c r="G153" t="b">
        <f>COUNTIF(selezionati!A:A,F153)&gt;0</f>
        <v>1</v>
      </c>
      <c r="H153" s="7">
        <v>41603</v>
      </c>
      <c r="I153">
        <v>4123</v>
      </c>
      <c r="J153" s="9">
        <v>11.295890410958901</v>
      </c>
      <c r="K153" t="s">
        <v>22</v>
      </c>
      <c r="L153" t="s">
        <v>23</v>
      </c>
      <c r="M153" t="s">
        <v>24</v>
      </c>
      <c r="N153" t="b">
        <v>0</v>
      </c>
      <c r="O153" t="b">
        <v>1</v>
      </c>
      <c r="P153" t="s">
        <v>25</v>
      </c>
      <c r="Q153">
        <v>0.45</v>
      </c>
      <c r="R153" t="s">
        <v>26</v>
      </c>
      <c r="S153">
        <v>1037</v>
      </c>
      <c r="T153" t="b">
        <v>0</v>
      </c>
      <c r="U153">
        <v>3544</v>
      </c>
      <c r="V153">
        <v>-6.7</v>
      </c>
      <c r="W153">
        <v>-6.21</v>
      </c>
      <c r="X153">
        <v>-9.77</v>
      </c>
      <c r="Y153">
        <v>-10.47</v>
      </c>
      <c r="Z153">
        <v>2.89</v>
      </c>
      <c r="AA153">
        <v>3.25</v>
      </c>
      <c r="AB153">
        <v>13.96</v>
      </c>
      <c r="AC153">
        <v>57.66</v>
      </c>
      <c r="AD153">
        <v>14.68</v>
      </c>
      <c r="AE153">
        <v>11.7</v>
      </c>
      <c r="AF153">
        <v>-13.79</v>
      </c>
      <c r="AG153">
        <v>25.11</v>
      </c>
      <c r="AJ153">
        <v>15.75</v>
      </c>
      <c r="AK153">
        <v>17.010000000000002</v>
      </c>
      <c r="AL153">
        <v>20.260000000000002</v>
      </c>
      <c r="AM153">
        <v>0.21</v>
      </c>
      <c r="AN153">
        <v>0.26</v>
      </c>
      <c r="AO153">
        <v>0.47</v>
      </c>
      <c r="AP153">
        <v>-40.4</v>
      </c>
      <c r="AQ153">
        <v>-11.63</v>
      </c>
      <c r="AR153">
        <v>-15.54</v>
      </c>
      <c r="AS153">
        <v>-28.1</v>
      </c>
    </row>
    <row r="154" spans="1:45" hidden="1" x14ac:dyDescent="0.35">
      <c r="A154" s="1" t="s">
        <v>792</v>
      </c>
      <c r="B154" t="s">
        <v>793</v>
      </c>
      <c r="C154" t="s">
        <v>794</v>
      </c>
      <c r="D154" t="s">
        <v>795</v>
      </c>
      <c r="E154" t="s">
        <v>796</v>
      </c>
      <c r="F154" t="str">
        <f t="shared" si="5"/>
        <v>USA SRI CLIMATE NET ZERO AMBITION PAB</v>
      </c>
      <c r="G154" t="b">
        <f>COUNTIF(selezionati!A:A,F154)&gt;0</f>
        <v>0</v>
      </c>
      <c r="H154" s="2">
        <v>43354</v>
      </c>
      <c r="I154">
        <v>2372</v>
      </c>
      <c r="J154">
        <v>6.4986301369863018</v>
      </c>
      <c r="K154" t="s">
        <v>22</v>
      </c>
      <c r="L154" t="s">
        <v>23</v>
      </c>
      <c r="M154" t="s">
        <v>69</v>
      </c>
      <c r="N154" t="b">
        <v>0</v>
      </c>
      <c r="O154" t="b">
        <v>0</v>
      </c>
      <c r="P154" t="s">
        <v>25</v>
      </c>
      <c r="Q154">
        <v>0.18</v>
      </c>
      <c r="R154" t="s">
        <v>32</v>
      </c>
      <c r="S154">
        <v>1037</v>
      </c>
      <c r="T154" t="b">
        <v>1</v>
      </c>
      <c r="U154">
        <v>113</v>
      </c>
      <c r="V154">
        <v>-6.16</v>
      </c>
      <c r="W154">
        <v>-6.88</v>
      </c>
      <c r="X154">
        <v>-7.52</v>
      </c>
      <c r="Y154">
        <v>-10.17</v>
      </c>
      <c r="Z154">
        <v>1.81</v>
      </c>
      <c r="AA154">
        <v>0.47</v>
      </c>
      <c r="AB154">
        <v>18.64</v>
      </c>
      <c r="AC154">
        <v>85.61</v>
      </c>
      <c r="AD154">
        <v>12.76</v>
      </c>
      <c r="AE154">
        <v>21.18</v>
      </c>
      <c r="AF154">
        <v>-16</v>
      </c>
      <c r="AG154">
        <v>42.23</v>
      </c>
      <c r="AJ154">
        <v>15.83</v>
      </c>
      <c r="AK154">
        <v>18.670000000000002</v>
      </c>
      <c r="AL154">
        <v>21.86</v>
      </c>
      <c r="AM154">
        <v>0.03</v>
      </c>
      <c r="AN154">
        <v>0.31</v>
      </c>
      <c r="AO154">
        <v>0.6</v>
      </c>
      <c r="AP154">
        <v>-33.53</v>
      </c>
      <c r="AQ154">
        <v>-11.95</v>
      </c>
      <c r="AR154">
        <v>-16.8</v>
      </c>
      <c r="AS154">
        <v>-21.29</v>
      </c>
    </row>
    <row r="155" spans="1:45" hidden="1" x14ac:dyDescent="0.35">
      <c r="A155" s="1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tr">
        <f t="shared" si="5"/>
        <v>WORLD SRI S-SERIES PAB 5% CAPPED</v>
      </c>
      <c r="G155" t="b">
        <f>COUNTIF(selezionati!A:A,F155)&gt;0</f>
        <v>0</v>
      </c>
      <c r="H155" s="2">
        <v>42426</v>
      </c>
      <c r="I155">
        <v>3300</v>
      </c>
      <c r="J155">
        <v>9.0410958904109595</v>
      </c>
      <c r="K155" t="s">
        <v>22</v>
      </c>
      <c r="L155" t="s">
        <v>137</v>
      </c>
      <c r="M155" t="s">
        <v>69</v>
      </c>
      <c r="N155" t="b">
        <v>0</v>
      </c>
      <c r="O155" t="b">
        <v>0</v>
      </c>
      <c r="P155" t="s">
        <v>25</v>
      </c>
      <c r="Q155">
        <v>0.26</v>
      </c>
      <c r="R155" t="s">
        <v>32</v>
      </c>
      <c r="S155">
        <v>1032</v>
      </c>
      <c r="T155" t="b">
        <v>1</v>
      </c>
      <c r="U155">
        <v>325</v>
      </c>
      <c r="V155">
        <v>-4.58</v>
      </c>
      <c r="W155">
        <v>-5.82</v>
      </c>
      <c r="X155">
        <v>-7.07</v>
      </c>
      <c r="Y155">
        <v>-7.41</v>
      </c>
      <c r="Z155">
        <v>3.43</v>
      </c>
      <c r="AA155">
        <v>4.49</v>
      </c>
      <c r="AB155">
        <v>19.850000000000001</v>
      </c>
      <c r="AC155">
        <v>77.459999999999994</v>
      </c>
      <c r="AD155">
        <v>15.85</v>
      </c>
      <c r="AE155">
        <v>14.66</v>
      </c>
      <c r="AF155">
        <v>-15.82</v>
      </c>
      <c r="AG155">
        <v>36.799999999999997</v>
      </c>
      <c r="AJ155">
        <v>13.31</v>
      </c>
      <c r="AK155">
        <v>15.31</v>
      </c>
      <c r="AL155">
        <v>17.57</v>
      </c>
      <c r="AM155">
        <v>0.34</v>
      </c>
      <c r="AN155">
        <v>0.41</v>
      </c>
      <c r="AO155">
        <v>0.69</v>
      </c>
      <c r="AP155">
        <v>-31.38</v>
      </c>
      <c r="AQ155">
        <v>-8.4600000000000009</v>
      </c>
      <c r="AR155">
        <v>-16.28</v>
      </c>
      <c r="AS155">
        <v>-20.329999999999998</v>
      </c>
    </row>
    <row r="156" spans="1:45" hidden="1" x14ac:dyDescent="0.35">
      <c r="A156" s="1" t="s">
        <v>802</v>
      </c>
      <c r="B156" t="s">
        <v>803</v>
      </c>
      <c r="C156" t="s">
        <v>804</v>
      </c>
      <c r="D156" t="s">
        <v>805</v>
      </c>
      <c r="E156" t="s">
        <v>806</v>
      </c>
      <c r="F156" t="str">
        <f t="shared" si="5"/>
        <v>GLOBAL SEMICONDUCTORS</v>
      </c>
      <c r="G156" t="b">
        <f>COUNTIF(selezionati!A:A,F156)&gt;0</f>
        <v>0</v>
      </c>
      <c r="H156" s="2">
        <v>44411</v>
      </c>
      <c r="I156">
        <v>1315</v>
      </c>
      <c r="J156">
        <v>3.602739726027397</v>
      </c>
      <c r="K156" t="s">
        <v>22</v>
      </c>
      <c r="L156" t="s">
        <v>23</v>
      </c>
      <c r="M156" t="s">
        <v>24</v>
      </c>
      <c r="N156" t="b">
        <v>0</v>
      </c>
      <c r="O156" t="b">
        <v>0</v>
      </c>
      <c r="P156" t="s">
        <v>25</v>
      </c>
      <c r="Q156">
        <v>0.35</v>
      </c>
      <c r="R156" t="s">
        <v>32</v>
      </c>
      <c r="S156">
        <v>994</v>
      </c>
      <c r="T156" t="b">
        <v>1</v>
      </c>
      <c r="U156">
        <v>258</v>
      </c>
      <c r="V156">
        <v>-4.88</v>
      </c>
      <c r="W156">
        <v>-2.21</v>
      </c>
      <c r="X156">
        <v>-7.01</v>
      </c>
      <c r="Y156">
        <v>-4.47</v>
      </c>
      <c r="Z156">
        <v>8.16</v>
      </c>
      <c r="AA156">
        <v>-7.92</v>
      </c>
      <c r="AB156">
        <v>52.06</v>
      </c>
      <c r="AD156">
        <v>21.01</v>
      </c>
      <c r="AE156">
        <v>58.24</v>
      </c>
      <c r="AF156">
        <v>-30.67</v>
      </c>
      <c r="AJ156">
        <v>27.94</v>
      </c>
      <c r="AK156">
        <v>27.42</v>
      </c>
      <c r="AM156">
        <v>-0.28000000000000003</v>
      </c>
      <c r="AN156">
        <v>0.55000000000000004</v>
      </c>
      <c r="AP156">
        <v>-36.4</v>
      </c>
      <c r="AQ156">
        <v>-25.28</v>
      </c>
      <c r="AR156">
        <v>-30.82</v>
      </c>
    </row>
    <row r="157" spans="1:45" hidden="1" x14ac:dyDescent="0.35">
      <c r="A157" s="1" t="s">
        <v>807</v>
      </c>
      <c r="B157" t="s">
        <v>808</v>
      </c>
      <c r="C157" t="s">
        <v>809</v>
      </c>
      <c r="D157" t="s">
        <v>810</v>
      </c>
      <c r="E157" t="s">
        <v>811</v>
      </c>
      <c r="F157" t="str">
        <f t="shared" si="5"/>
        <v>EURO AREA LIQUID CORPORATES SUSTAINABLE</v>
      </c>
      <c r="G157" t="b">
        <f>COUNTIF(selezionati!A:A,F157)&gt;0</f>
        <v>0</v>
      </c>
      <c r="H157" s="2">
        <v>43069</v>
      </c>
      <c r="I157">
        <v>2657</v>
      </c>
      <c r="J157">
        <v>7.279452054794521</v>
      </c>
      <c r="K157" t="s">
        <v>22</v>
      </c>
      <c r="L157" t="s">
        <v>137</v>
      </c>
      <c r="M157" t="s">
        <v>69</v>
      </c>
      <c r="N157" t="b">
        <v>0</v>
      </c>
      <c r="O157" t="b">
        <v>0</v>
      </c>
      <c r="P157" t="s">
        <v>25</v>
      </c>
      <c r="Q157">
        <v>0.13</v>
      </c>
      <c r="R157" t="s">
        <v>812</v>
      </c>
      <c r="S157">
        <v>982</v>
      </c>
      <c r="T157" t="b">
        <v>1</v>
      </c>
      <c r="U157">
        <v>724</v>
      </c>
      <c r="V157">
        <v>-0.21</v>
      </c>
      <c r="W157">
        <v>-1.42</v>
      </c>
      <c r="X157">
        <v>-1.1499999999999999</v>
      </c>
      <c r="Y157">
        <v>-0.95</v>
      </c>
      <c r="Z157">
        <v>1.32</v>
      </c>
      <c r="AA157">
        <v>4.8099999999999996</v>
      </c>
      <c r="AB157">
        <v>-7.0000000000000007E-2</v>
      </c>
      <c r="AC157">
        <v>-3.57</v>
      </c>
      <c r="AD157">
        <v>4.95</v>
      </c>
      <c r="AE157">
        <v>8.74</v>
      </c>
      <c r="AF157">
        <v>-16.11</v>
      </c>
      <c r="AG157">
        <v>-1.36</v>
      </c>
      <c r="AJ157">
        <v>3.43</v>
      </c>
      <c r="AK157">
        <v>5.32</v>
      </c>
      <c r="AL157">
        <v>4.92</v>
      </c>
      <c r="AM157">
        <v>1.41</v>
      </c>
      <c r="AN157">
        <v>0</v>
      </c>
      <c r="AO157">
        <v>-0.15</v>
      </c>
      <c r="AP157">
        <v>-20.350000000000001</v>
      </c>
      <c r="AQ157">
        <v>-1.96</v>
      </c>
      <c r="AR157">
        <v>-14.73</v>
      </c>
      <c r="AS157">
        <v>-20.350000000000001</v>
      </c>
    </row>
    <row r="158" spans="1:45" x14ac:dyDescent="0.35">
      <c r="A158" s="1" t="s">
        <v>813</v>
      </c>
      <c r="B158" t="s">
        <v>814</v>
      </c>
      <c r="C158" t="s">
        <v>815</v>
      </c>
      <c r="D158" t="s">
        <v>816</v>
      </c>
      <c r="E158" t="s">
        <v>68</v>
      </c>
      <c r="F158" t="str">
        <f t="shared" si="5"/>
        <v>EUROPE</v>
      </c>
      <c r="G158" t="b">
        <f>COUNTIF(selezionati!A:A,F158)&gt;0</f>
        <v>1</v>
      </c>
      <c r="H158" s="7">
        <v>45371</v>
      </c>
      <c r="I158">
        <v>355</v>
      </c>
      <c r="J158" s="9">
        <v>0.9726027397260274</v>
      </c>
      <c r="K158" t="s">
        <v>22</v>
      </c>
      <c r="L158" t="s">
        <v>23</v>
      </c>
      <c r="M158" t="s">
        <v>69</v>
      </c>
      <c r="N158" t="b">
        <v>0</v>
      </c>
      <c r="O158" t="b">
        <v>1</v>
      </c>
      <c r="P158" t="s">
        <v>25</v>
      </c>
      <c r="Q158">
        <v>0.12</v>
      </c>
      <c r="R158" t="s">
        <v>26</v>
      </c>
      <c r="S158">
        <v>977</v>
      </c>
      <c r="T158" t="b">
        <v>0</v>
      </c>
      <c r="U158">
        <v>415</v>
      </c>
      <c r="V158">
        <v>9.34</v>
      </c>
      <c r="W158">
        <v>-0.88</v>
      </c>
      <c r="X158">
        <v>2</v>
      </c>
      <c r="Y158">
        <v>6.64</v>
      </c>
      <c r="Z158">
        <v>9.98</v>
      </c>
      <c r="AP158">
        <v>-7.01</v>
      </c>
    </row>
    <row r="159" spans="1:45" hidden="1" x14ac:dyDescent="0.35">
      <c r="A159" s="1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tr">
        <f t="shared" si="5"/>
        <v>WORLD QUALITY DIVIDEND ESG</v>
      </c>
      <c r="G159" t="b">
        <f>COUNTIF(selezionati!A:A,F159)&gt;0</f>
        <v>0</v>
      </c>
      <c r="H159" s="2">
        <v>42898</v>
      </c>
      <c r="I159">
        <v>2828</v>
      </c>
      <c r="J159">
        <v>7.7479452054794518</v>
      </c>
      <c r="K159" t="s">
        <v>22</v>
      </c>
      <c r="L159" t="s">
        <v>23</v>
      </c>
      <c r="M159" t="s">
        <v>24</v>
      </c>
      <c r="N159" t="b">
        <v>0</v>
      </c>
      <c r="O159" t="b">
        <v>1</v>
      </c>
      <c r="P159" t="s">
        <v>48</v>
      </c>
      <c r="Q159">
        <v>0.38</v>
      </c>
      <c r="R159" t="s">
        <v>32</v>
      </c>
      <c r="S159">
        <v>955</v>
      </c>
      <c r="T159" t="b">
        <v>1</v>
      </c>
      <c r="U159">
        <v>199</v>
      </c>
      <c r="V159">
        <v>6.05</v>
      </c>
      <c r="W159">
        <v>1.45</v>
      </c>
      <c r="X159">
        <v>2.19</v>
      </c>
      <c r="Y159">
        <v>4.01</v>
      </c>
      <c r="Z159">
        <v>11.13</v>
      </c>
      <c r="AA159">
        <v>16.170000000000002</v>
      </c>
      <c r="AB159">
        <v>39.69</v>
      </c>
      <c r="AC159">
        <v>77.53</v>
      </c>
      <c r="AD159">
        <v>16.71</v>
      </c>
      <c r="AE159">
        <v>12.94</v>
      </c>
      <c r="AF159">
        <v>-1.52</v>
      </c>
      <c r="AG159">
        <v>25.5</v>
      </c>
      <c r="AH159">
        <v>2.38</v>
      </c>
      <c r="AI159">
        <v>2.7</v>
      </c>
      <c r="AJ159">
        <v>10.64</v>
      </c>
      <c r="AK159">
        <v>12.13</v>
      </c>
      <c r="AL159">
        <v>15.52</v>
      </c>
      <c r="AM159">
        <v>1.52</v>
      </c>
      <c r="AN159">
        <v>0.97</v>
      </c>
      <c r="AO159">
        <v>0.78</v>
      </c>
      <c r="AP159">
        <v>-32.32</v>
      </c>
      <c r="AQ159">
        <v>-6.28</v>
      </c>
      <c r="AR159">
        <v>-12.03</v>
      </c>
      <c r="AS159">
        <v>-21.93</v>
      </c>
    </row>
    <row r="160" spans="1:45" hidden="1" x14ac:dyDescent="0.35">
      <c r="A160" s="1" t="s">
        <v>822</v>
      </c>
      <c r="B160" t="s">
        <v>823</v>
      </c>
      <c r="C160" t="s">
        <v>824</v>
      </c>
      <c r="D160" t="s">
        <v>825</v>
      </c>
      <c r="E160" t="s">
        <v>826</v>
      </c>
      <c r="F160" t="str">
        <f t="shared" si="5"/>
        <v>USA ESG SCREENED</v>
      </c>
      <c r="G160" t="b">
        <f>COUNTIF(selezionati!A:A,F160)&gt;0</f>
        <v>0</v>
      </c>
      <c r="H160" s="2">
        <v>43392</v>
      </c>
      <c r="I160">
        <v>2334</v>
      </c>
      <c r="J160">
        <v>6.3945205479452056</v>
      </c>
      <c r="K160" t="s">
        <v>22</v>
      </c>
      <c r="L160" t="s">
        <v>23</v>
      </c>
      <c r="M160" t="s">
        <v>24</v>
      </c>
      <c r="N160" t="b">
        <v>0</v>
      </c>
      <c r="O160" t="b">
        <v>0</v>
      </c>
      <c r="P160" t="s">
        <v>48</v>
      </c>
      <c r="Q160">
        <v>7.0000000000000007E-2</v>
      </c>
      <c r="R160" t="s">
        <v>32</v>
      </c>
      <c r="S160">
        <v>953</v>
      </c>
      <c r="T160" t="b">
        <v>1</v>
      </c>
      <c r="U160">
        <v>535</v>
      </c>
      <c r="V160">
        <v>-2.88</v>
      </c>
      <c r="W160">
        <v>-3.42</v>
      </c>
      <c r="X160">
        <v>-5.68</v>
      </c>
      <c r="Y160">
        <v>-4.74</v>
      </c>
      <c r="Z160">
        <v>14.83</v>
      </c>
      <c r="AA160">
        <v>17.97</v>
      </c>
      <c r="AB160">
        <v>51.53</v>
      </c>
      <c r="AC160">
        <v>131.79</v>
      </c>
      <c r="AD160">
        <v>34.21</v>
      </c>
      <c r="AE160">
        <v>25.24</v>
      </c>
      <c r="AF160">
        <v>-16</v>
      </c>
      <c r="AG160">
        <v>37.9</v>
      </c>
      <c r="AH160">
        <v>0.91</v>
      </c>
      <c r="AI160">
        <v>1.08</v>
      </c>
      <c r="AJ160">
        <v>15.66</v>
      </c>
      <c r="AK160">
        <v>18.63</v>
      </c>
      <c r="AL160">
        <v>21.99</v>
      </c>
      <c r="AM160">
        <v>1.1499999999999999</v>
      </c>
      <c r="AN160">
        <v>0.8</v>
      </c>
      <c r="AO160">
        <v>0.83</v>
      </c>
      <c r="AP160">
        <v>-33.799999999999997</v>
      </c>
      <c r="AQ160">
        <v>-9.9700000000000006</v>
      </c>
      <c r="AR160">
        <v>-17.600000000000001</v>
      </c>
      <c r="AS160">
        <v>-20.5</v>
      </c>
    </row>
    <row r="161" spans="1:45" hidden="1" x14ac:dyDescent="0.35">
      <c r="A161" s="1" t="s">
        <v>827</v>
      </c>
      <c r="B161" t="s">
        <v>828</v>
      </c>
      <c r="C161" t="s">
        <v>829</v>
      </c>
      <c r="D161" t="s">
        <v>830</v>
      </c>
      <c r="E161" t="s">
        <v>831</v>
      </c>
      <c r="F161" t="str">
        <f t="shared" si="5"/>
        <v>EUROPE QUALITY DIVIDEND ESG</v>
      </c>
      <c r="G161" t="b">
        <f>COUNTIF(selezionati!A:A,F161)&gt;0</f>
        <v>0</v>
      </c>
      <c r="H161" s="2">
        <v>42898</v>
      </c>
      <c r="I161">
        <v>2828</v>
      </c>
      <c r="J161">
        <v>7.7479452054794518</v>
      </c>
      <c r="K161" t="s">
        <v>22</v>
      </c>
      <c r="L161" t="s">
        <v>23</v>
      </c>
      <c r="M161" t="s">
        <v>69</v>
      </c>
      <c r="N161" t="b">
        <v>0</v>
      </c>
      <c r="O161" t="b">
        <v>1</v>
      </c>
      <c r="P161" t="s">
        <v>48</v>
      </c>
      <c r="Q161">
        <v>0.28000000000000003</v>
      </c>
      <c r="R161" t="s">
        <v>26</v>
      </c>
      <c r="S161">
        <v>934</v>
      </c>
      <c r="T161" t="b">
        <v>1</v>
      </c>
      <c r="U161">
        <v>78</v>
      </c>
      <c r="V161">
        <v>5.59</v>
      </c>
      <c r="W161">
        <v>-1.08</v>
      </c>
      <c r="X161">
        <v>0.63</v>
      </c>
      <c r="Y161">
        <v>3.55</v>
      </c>
      <c r="Z161">
        <v>4.59</v>
      </c>
      <c r="AA161">
        <v>9.94</v>
      </c>
      <c r="AB161">
        <v>43.76</v>
      </c>
      <c r="AC161">
        <v>69.849999999999994</v>
      </c>
      <c r="AD161">
        <v>11.73</v>
      </c>
      <c r="AE161">
        <v>15.74</v>
      </c>
      <c r="AF161">
        <v>0.06</v>
      </c>
      <c r="AG161">
        <v>19.899999999999999</v>
      </c>
      <c r="AH161">
        <v>2.93</v>
      </c>
      <c r="AI161">
        <v>3.12</v>
      </c>
      <c r="AJ161">
        <v>9.9</v>
      </c>
      <c r="AK161">
        <v>11.9</v>
      </c>
      <c r="AL161">
        <v>17.010000000000002</v>
      </c>
      <c r="AM161">
        <v>1</v>
      </c>
      <c r="AN161">
        <v>1.08</v>
      </c>
      <c r="AO161">
        <v>0.66</v>
      </c>
      <c r="AP161">
        <v>-38.93</v>
      </c>
      <c r="AQ161">
        <v>-5.58</v>
      </c>
      <c r="AR161">
        <v>-14.6</v>
      </c>
      <c r="AS161">
        <v>-27.73</v>
      </c>
    </row>
    <row r="162" spans="1:45" hidden="1" x14ac:dyDescent="0.35">
      <c r="A162" s="1" t="s">
        <v>832</v>
      </c>
      <c r="B162" t="s">
        <v>833</v>
      </c>
      <c r="C162" t="s">
        <v>834</v>
      </c>
      <c r="D162" t="s">
        <v>835</v>
      </c>
      <c r="E162" t="s">
        <v>836</v>
      </c>
      <c r="F162" t="str">
        <f t="shared" si="5"/>
        <v>WORLD ESG ENHANCED</v>
      </c>
      <c r="G162" t="b">
        <f>COUNTIF(selezionati!A:A,F162)&gt;0</f>
        <v>0</v>
      </c>
      <c r="H162" s="2">
        <v>43532</v>
      </c>
      <c r="I162">
        <v>2194</v>
      </c>
      <c r="J162">
        <v>6.0109589041095894</v>
      </c>
      <c r="K162" t="s">
        <v>22</v>
      </c>
      <c r="L162" t="s">
        <v>23</v>
      </c>
      <c r="M162" t="s">
        <v>24</v>
      </c>
      <c r="N162" t="b">
        <v>0</v>
      </c>
      <c r="O162" t="b">
        <v>0</v>
      </c>
      <c r="P162" t="s">
        <v>48</v>
      </c>
      <c r="Q162">
        <v>0.2</v>
      </c>
      <c r="R162" t="s">
        <v>26</v>
      </c>
      <c r="S162">
        <v>928</v>
      </c>
      <c r="T162" t="b">
        <v>1</v>
      </c>
      <c r="U162">
        <v>1204</v>
      </c>
      <c r="V162">
        <v>-0.35</v>
      </c>
      <c r="W162">
        <v>-1.63</v>
      </c>
      <c r="X162">
        <v>-2.87</v>
      </c>
      <c r="Y162">
        <v>-2.42</v>
      </c>
      <c r="Z162">
        <v>12.26</v>
      </c>
      <c r="AA162">
        <v>15.34</v>
      </c>
      <c r="AB162">
        <v>40.159999999999997</v>
      </c>
      <c r="AC162">
        <v>96.32</v>
      </c>
      <c r="AD162">
        <v>25.35</v>
      </c>
      <c r="AE162">
        <v>18.38</v>
      </c>
      <c r="AF162">
        <v>-15</v>
      </c>
      <c r="AG162">
        <v>32.72</v>
      </c>
      <c r="AH162">
        <v>1.37</v>
      </c>
      <c r="AI162">
        <v>1.56</v>
      </c>
      <c r="AJ162">
        <v>12.91</v>
      </c>
      <c r="AK162">
        <v>15.37</v>
      </c>
      <c r="AL162">
        <v>18.25</v>
      </c>
      <c r="AM162">
        <v>1.19</v>
      </c>
      <c r="AN162">
        <v>0.77</v>
      </c>
      <c r="AO162">
        <v>0.79</v>
      </c>
      <c r="AP162">
        <v>-33.58</v>
      </c>
      <c r="AQ162">
        <v>-8.81</v>
      </c>
      <c r="AR162">
        <v>-15.39</v>
      </c>
      <c r="AS162">
        <v>-21.46</v>
      </c>
    </row>
    <row r="163" spans="1:45" hidden="1" x14ac:dyDescent="0.35">
      <c r="A163" s="1" t="s">
        <v>837</v>
      </c>
      <c r="B163" t="s">
        <v>838</v>
      </c>
      <c r="C163" t="s">
        <v>839</v>
      </c>
      <c r="D163" t="s">
        <v>840</v>
      </c>
      <c r="E163" t="s">
        <v>841</v>
      </c>
      <c r="F163" t="str">
        <f t="shared" si="5"/>
        <v>EUROPE FINANCIALS SECTOR</v>
      </c>
      <c r="G163" t="b">
        <f>COUNTIF(selezionati!A:A,F163)&gt;0</f>
        <v>0</v>
      </c>
      <c r="H163" s="2">
        <v>44153</v>
      </c>
      <c r="I163">
        <v>1573</v>
      </c>
      <c r="J163">
        <v>4.3095890410958901</v>
      </c>
      <c r="K163" t="s">
        <v>22</v>
      </c>
      <c r="L163" t="s">
        <v>23</v>
      </c>
      <c r="M163" t="s">
        <v>69</v>
      </c>
      <c r="N163" t="b">
        <v>0</v>
      </c>
      <c r="O163" t="b">
        <v>0</v>
      </c>
      <c r="P163" t="s">
        <v>25</v>
      </c>
      <c r="Q163">
        <v>0.18</v>
      </c>
      <c r="R163" t="s">
        <v>32</v>
      </c>
      <c r="S163">
        <v>926</v>
      </c>
      <c r="T163" t="b">
        <v>0</v>
      </c>
      <c r="U163">
        <v>84</v>
      </c>
      <c r="V163">
        <v>17.36</v>
      </c>
      <c r="W163">
        <v>0.26</v>
      </c>
      <c r="X163">
        <v>6.4</v>
      </c>
      <c r="Y163">
        <v>16.3</v>
      </c>
      <c r="Z163">
        <v>26.97</v>
      </c>
      <c r="AA163">
        <v>40.29</v>
      </c>
      <c r="AB163">
        <v>108.8</v>
      </c>
      <c r="AD163">
        <v>25.92</v>
      </c>
      <c r="AE163">
        <v>22.02</v>
      </c>
      <c r="AF163">
        <v>-3.01</v>
      </c>
      <c r="AG163">
        <v>28.63</v>
      </c>
      <c r="AJ163">
        <v>13.6</v>
      </c>
      <c r="AK163">
        <v>16.97</v>
      </c>
      <c r="AM163">
        <v>2.96</v>
      </c>
      <c r="AN163">
        <v>1.64</v>
      </c>
      <c r="AP163">
        <v>-22.94</v>
      </c>
      <c r="AQ163">
        <v>-8.73</v>
      </c>
      <c r="AR163">
        <v>-16.13</v>
      </c>
    </row>
    <row r="164" spans="1:45" hidden="1" x14ac:dyDescent="0.35">
      <c r="A164" s="1" t="s">
        <v>842</v>
      </c>
      <c r="B164" t="s">
        <v>843</v>
      </c>
      <c r="C164" t="s">
        <v>844</v>
      </c>
      <c r="D164" t="s">
        <v>845</v>
      </c>
      <c r="E164" t="s">
        <v>846</v>
      </c>
      <c r="F164" t="str">
        <f t="shared" si="5"/>
        <v>USA QUALITY FACTOR</v>
      </c>
      <c r="G164" t="b">
        <f>COUNTIF(selezionati!A:A,F164)&gt;0</f>
        <v>0</v>
      </c>
      <c r="H164" s="2">
        <v>43152</v>
      </c>
      <c r="I164">
        <v>2574</v>
      </c>
      <c r="J164">
        <v>7.0520547945205481</v>
      </c>
      <c r="K164" t="s">
        <v>22</v>
      </c>
      <c r="L164" t="s">
        <v>23</v>
      </c>
      <c r="M164" t="s">
        <v>24</v>
      </c>
      <c r="N164" t="b">
        <v>0</v>
      </c>
      <c r="O164" t="b">
        <v>1</v>
      </c>
      <c r="P164" t="s">
        <v>48</v>
      </c>
      <c r="Q164">
        <v>0.2</v>
      </c>
      <c r="R164" t="s">
        <v>32</v>
      </c>
      <c r="S164">
        <v>924</v>
      </c>
      <c r="T164" t="b">
        <v>0</v>
      </c>
      <c r="U164">
        <v>126</v>
      </c>
      <c r="V164">
        <v>-1.2</v>
      </c>
      <c r="W164">
        <v>-2.54</v>
      </c>
      <c r="X164">
        <v>-3.88</v>
      </c>
      <c r="Y164">
        <v>-3.65</v>
      </c>
      <c r="Z164">
        <v>10.84</v>
      </c>
      <c r="AA164">
        <v>13.75</v>
      </c>
      <c r="AB164">
        <v>52.45</v>
      </c>
      <c r="AC164">
        <v>120.29</v>
      </c>
      <c r="AD164">
        <v>29.72</v>
      </c>
      <c r="AE164">
        <v>25.93</v>
      </c>
      <c r="AF164">
        <v>-15.64</v>
      </c>
      <c r="AG164">
        <v>37.15</v>
      </c>
      <c r="AH164">
        <v>0.84</v>
      </c>
      <c r="AI164">
        <v>0.96</v>
      </c>
      <c r="AJ164">
        <v>14.5</v>
      </c>
      <c r="AK164">
        <v>18.75</v>
      </c>
      <c r="AL164">
        <v>21.93</v>
      </c>
      <c r="AM164">
        <v>0.95</v>
      </c>
      <c r="AN164">
        <v>0.8</v>
      </c>
      <c r="AO164">
        <v>0.78</v>
      </c>
      <c r="AP164">
        <v>-33.81</v>
      </c>
      <c r="AQ164">
        <v>-8.24</v>
      </c>
      <c r="AR164">
        <v>-16.11</v>
      </c>
      <c r="AS164">
        <v>-20.95</v>
      </c>
    </row>
    <row r="165" spans="1:45" hidden="1" x14ac:dyDescent="0.35">
      <c r="A165" s="1" t="s">
        <v>847</v>
      </c>
      <c r="B165" t="s">
        <v>848</v>
      </c>
      <c r="C165" t="s">
        <v>849</v>
      </c>
      <c r="D165" t="s">
        <v>850</v>
      </c>
      <c r="E165" t="s">
        <v>851</v>
      </c>
      <c r="F165" t="str">
        <f t="shared" si="5"/>
        <v>ROBOTICS &amp; AI ESG SCREENED</v>
      </c>
      <c r="G165" t="b">
        <f>COUNTIF(selezionati!A:A,F165)&gt;0</f>
        <v>0</v>
      </c>
      <c r="H165" s="2">
        <v>43354</v>
      </c>
      <c r="I165">
        <v>2372</v>
      </c>
      <c r="J165">
        <v>6.4986301369863018</v>
      </c>
      <c r="K165" t="s">
        <v>22</v>
      </c>
      <c r="L165" t="s">
        <v>137</v>
      </c>
      <c r="M165" t="s">
        <v>69</v>
      </c>
      <c r="N165" t="b">
        <v>0</v>
      </c>
      <c r="O165" t="b">
        <v>1</v>
      </c>
      <c r="P165" t="s">
        <v>25</v>
      </c>
      <c r="Q165">
        <v>0.4</v>
      </c>
      <c r="R165" t="s">
        <v>32</v>
      </c>
      <c r="S165">
        <v>901</v>
      </c>
      <c r="T165" t="b">
        <v>1</v>
      </c>
      <c r="U165">
        <v>153</v>
      </c>
      <c r="V165">
        <v>-9.24</v>
      </c>
      <c r="W165">
        <v>-8.19</v>
      </c>
      <c r="X165">
        <v>-12.55</v>
      </c>
      <c r="Y165">
        <v>-12.19</v>
      </c>
      <c r="Z165">
        <v>8.74</v>
      </c>
      <c r="AA165">
        <v>1.37</v>
      </c>
      <c r="AB165">
        <v>23.34</v>
      </c>
      <c r="AC165">
        <v>90.09</v>
      </c>
      <c r="AD165">
        <v>21.63</v>
      </c>
      <c r="AE165">
        <v>25.7</v>
      </c>
      <c r="AF165">
        <v>-20.63</v>
      </c>
      <c r="AG165">
        <v>30.24</v>
      </c>
      <c r="AJ165">
        <v>18.66</v>
      </c>
      <c r="AK165">
        <v>18.309999999999999</v>
      </c>
      <c r="AL165">
        <v>19.850000000000001</v>
      </c>
      <c r="AM165">
        <v>7.0000000000000007E-2</v>
      </c>
      <c r="AN165">
        <v>0.4</v>
      </c>
      <c r="AO165">
        <v>0.69</v>
      </c>
      <c r="AP165">
        <v>-34.08</v>
      </c>
      <c r="AQ165">
        <v>-14.56</v>
      </c>
      <c r="AR165">
        <v>-18.95</v>
      </c>
      <c r="AS165">
        <v>-24.15</v>
      </c>
    </row>
    <row r="166" spans="1:45" hidden="1" x14ac:dyDescent="0.35">
      <c r="A166" s="1" t="s">
        <v>852</v>
      </c>
      <c r="B166" t="s">
        <v>853</v>
      </c>
      <c r="C166" t="s">
        <v>854</v>
      </c>
      <c r="D166" t="s">
        <v>855</v>
      </c>
      <c r="E166" t="s">
        <v>856</v>
      </c>
      <c r="F166" t="str">
        <f t="shared" si="5"/>
        <v>WORLD ENERGY</v>
      </c>
      <c r="G166" t="b">
        <f>COUNTIF(selezionati!A:A,F166)&gt;0</f>
        <v>0</v>
      </c>
      <c r="H166" s="2">
        <v>42438</v>
      </c>
      <c r="I166">
        <v>3288</v>
      </c>
      <c r="J166">
        <v>9.0082191780821912</v>
      </c>
      <c r="K166" t="s">
        <v>22</v>
      </c>
      <c r="L166" t="s">
        <v>23</v>
      </c>
      <c r="M166" t="s">
        <v>24</v>
      </c>
      <c r="N166" t="b">
        <v>0</v>
      </c>
      <c r="O166" t="b">
        <v>1</v>
      </c>
      <c r="P166" t="s">
        <v>25</v>
      </c>
      <c r="Q166">
        <v>0.25</v>
      </c>
      <c r="R166" t="s">
        <v>32</v>
      </c>
      <c r="S166">
        <v>899</v>
      </c>
      <c r="T166" t="b">
        <v>0</v>
      </c>
      <c r="U166">
        <v>55</v>
      </c>
      <c r="V166">
        <v>-2.61</v>
      </c>
      <c r="W166">
        <v>-7.05</v>
      </c>
      <c r="X166">
        <v>-6.16</v>
      </c>
      <c r="Y166">
        <v>-5.01</v>
      </c>
      <c r="Z166">
        <v>3.32</v>
      </c>
      <c r="AA166">
        <v>2.11</v>
      </c>
      <c r="AB166">
        <v>23.79</v>
      </c>
      <c r="AC166">
        <v>114.1</v>
      </c>
      <c r="AD166">
        <v>9.48</v>
      </c>
      <c r="AE166">
        <v>-0.73</v>
      </c>
      <c r="AF166">
        <v>55.49</v>
      </c>
      <c r="AG166">
        <v>52.36</v>
      </c>
      <c r="AJ166">
        <v>17.63</v>
      </c>
      <c r="AK166">
        <v>22.92</v>
      </c>
      <c r="AL166">
        <v>31.16</v>
      </c>
      <c r="AM166">
        <v>0.12</v>
      </c>
      <c r="AN166">
        <v>0.32</v>
      </c>
      <c r="AO166">
        <v>0.53</v>
      </c>
      <c r="AP166">
        <v>-62.66</v>
      </c>
      <c r="AQ166">
        <v>-13.29</v>
      </c>
      <c r="AR166">
        <v>-19.850000000000001</v>
      </c>
      <c r="AS166">
        <v>-42.52</v>
      </c>
    </row>
    <row r="167" spans="1:45" hidden="1" x14ac:dyDescent="0.35">
      <c r="A167" s="1" t="s">
        <v>857</v>
      </c>
      <c r="B167" t="s">
        <v>858</v>
      </c>
      <c r="C167" t="s">
        <v>859</v>
      </c>
      <c r="D167" t="s">
        <v>860</v>
      </c>
      <c r="E167" t="s">
        <v>861</v>
      </c>
      <c r="F167" t="str">
        <f t="shared" si="5"/>
        <v>PACIFIC SOCIALLY RESPONSIBLE</v>
      </c>
      <c r="G167" t="b">
        <f>COUNTIF(selezionati!A:A,F167)&gt;0</f>
        <v>0</v>
      </c>
      <c r="H167" s="2">
        <v>40777</v>
      </c>
      <c r="I167">
        <v>4949</v>
      </c>
      <c r="J167">
        <v>13.55890410958904</v>
      </c>
      <c r="K167" t="s">
        <v>22</v>
      </c>
      <c r="L167" t="s">
        <v>137</v>
      </c>
      <c r="M167" t="s">
        <v>24</v>
      </c>
      <c r="N167" t="b">
        <v>0</v>
      </c>
      <c r="O167" t="b">
        <v>0</v>
      </c>
      <c r="P167" t="s">
        <v>48</v>
      </c>
      <c r="Q167">
        <v>0.28000000000000003</v>
      </c>
      <c r="R167" t="s">
        <v>32</v>
      </c>
      <c r="S167">
        <v>893</v>
      </c>
      <c r="T167" t="b">
        <v>1</v>
      </c>
      <c r="U167">
        <v>80</v>
      </c>
      <c r="V167">
        <v>0.55000000000000004</v>
      </c>
      <c r="W167">
        <v>-2.09</v>
      </c>
      <c r="X167">
        <v>-2.93</v>
      </c>
      <c r="Y167">
        <v>-2.21</v>
      </c>
      <c r="Z167">
        <v>3.31</v>
      </c>
      <c r="AA167">
        <v>3.84</v>
      </c>
      <c r="AB167">
        <v>11.89</v>
      </c>
      <c r="AC167">
        <v>32.409999999999997</v>
      </c>
      <c r="AD167">
        <v>8.81</v>
      </c>
      <c r="AE167">
        <v>9.68</v>
      </c>
      <c r="AF167">
        <v>-13.54</v>
      </c>
      <c r="AG167">
        <v>9.73</v>
      </c>
      <c r="AH167">
        <v>2.02</v>
      </c>
      <c r="AI167">
        <v>2.04</v>
      </c>
      <c r="AJ167">
        <v>20.41</v>
      </c>
      <c r="AK167">
        <v>17.190000000000001</v>
      </c>
      <c r="AL167">
        <v>17.71</v>
      </c>
      <c r="AM167">
        <v>0.19</v>
      </c>
      <c r="AN167">
        <v>0.22</v>
      </c>
      <c r="AO167">
        <v>0.33</v>
      </c>
      <c r="AP167">
        <v>-29.18</v>
      </c>
      <c r="AQ167">
        <v>-13.69</v>
      </c>
      <c r="AR167">
        <v>-16.36</v>
      </c>
      <c r="AS167">
        <v>-19.89</v>
      </c>
    </row>
    <row r="168" spans="1:45" hidden="1" x14ac:dyDescent="0.35">
      <c r="A168" s="1" t="s">
        <v>862</v>
      </c>
      <c r="B168" t="s">
        <v>863</v>
      </c>
      <c r="C168" t="s">
        <v>864</v>
      </c>
      <c r="D168" t="s">
        <v>865</v>
      </c>
      <c r="E168" t="s">
        <v>866</v>
      </c>
      <c r="F168" t="str">
        <f t="shared" si="5"/>
        <v>USA SOCIALLY RESPONSIBLE</v>
      </c>
      <c r="G168" t="b">
        <f>COUNTIF(selezionati!A:A,F168)&gt;0</f>
        <v>0</v>
      </c>
      <c r="H168" s="2">
        <v>43951</v>
      </c>
      <c r="I168">
        <v>1775</v>
      </c>
      <c r="J168">
        <v>4.8630136986301373</v>
      </c>
      <c r="K168" t="s">
        <v>22</v>
      </c>
      <c r="L168" t="s">
        <v>23</v>
      </c>
      <c r="M168" t="s">
        <v>24</v>
      </c>
      <c r="N168" t="b">
        <v>0</v>
      </c>
      <c r="O168" t="b">
        <v>0</v>
      </c>
      <c r="P168" t="s">
        <v>25</v>
      </c>
      <c r="Q168">
        <v>0.19</v>
      </c>
      <c r="R168" t="s">
        <v>32</v>
      </c>
      <c r="S168">
        <v>889</v>
      </c>
      <c r="T168" t="b">
        <v>1</v>
      </c>
      <c r="U168">
        <v>190</v>
      </c>
      <c r="V168">
        <v>-9.18</v>
      </c>
      <c r="W168">
        <v>-7.78</v>
      </c>
      <c r="X168">
        <v>-10.11</v>
      </c>
      <c r="Y168">
        <v>-12.46</v>
      </c>
      <c r="Z168">
        <v>4.88</v>
      </c>
      <c r="AA168">
        <v>5.51</v>
      </c>
      <c r="AB168">
        <v>32.67</v>
      </c>
      <c r="AD168">
        <v>26.52</v>
      </c>
      <c r="AE168">
        <v>27.07</v>
      </c>
      <c r="AF168">
        <v>-20.47</v>
      </c>
      <c r="AG168">
        <v>41.11</v>
      </c>
      <c r="AJ168">
        <v>16.420000000000002</v>
      </c>
      <c r="AK168">
        <v>19.600000000000001</v>
      </c>
      <c r="AM168">
        <v>0.34</v>
      </c>
      <c r="AN168">
        <v>0.5</v>
      </c>
      <c r="AP168">
        <v>-23.35</v>
      </c>
      <c r="AQ168">
        <v>-13.38</v>
      </c>
      <c r="AR168">
        <v>-18.34</v>
      </c>
    </row>
    <row r="169" spans="1:45" x14ac:dyDescent="0.35">
      <c r="A169" s="1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tr">
        <f t="shared" si="5"/>
        <v>EMERGING MARKETS</v>
      </c>
      <c r="G169" t="b">
        <f>COUNTIF(selezionati!A:A,F169)&gt;0</f>
        <v>1</v>
      </c>
      <c r="H169" s="7">
        <v>40533</v>
      </c>
      <c r="I169">
        <v>5193</v>
      </c>
      <c r="J169" s="9">
        <v>14.227397260273969</v>
      </c>
      <c r="K169" t="s">
        <v>22</v>
      </c>
      <c r="L169" t="s">
        <v>137</v>
      </c>
      <c r="M169" t="s">
        <v>24</v>
      </c>
      <c r="N169" t="b">
        <v>0</v>
      </c>
      <c r="O169" t="b">
        <v>0</v>
      </c>
      <c r="P169" t="s">
        <v>25</v>
      </c>
      <c r="Q169">
        <v>0.2</v>
      </c>
      <c r="R169" t="s">
        <v>96</v>
      </c>
      <c r="S169">
        <v>877</v>
      </c>
      <c r="T169" t="b">
        <v>0</v>
      </c>
      <c r="V169">
        <v>0.57999999999999996</v>
      </c>
      <c r="W169">
        <v>-1.1399999999999999</v>
      </c>
      <c r="X169">
        <v>-2.61</v>
      </c>
      <c r="Y169">
        <v>0</v>
      </c>
      <c r="Z169">
        <v>7.85</v>
      </c>
      <c r="AA169">
        <v>12.5</v>
      </c>
      <c r="AB169">
        <v>10.36</v>
      </c>
      <c r="AC169">
        <v>30.17</v>
      </c>
      <c r="AD169">
        <v>14.32</v>
      </c>
      <c r="AE169">
        <v>6.07</v>
      </c>
      <c r="AF169">
        <v>-15.42</v>
      </c>
      <c r="AG169">
        <v>5.2</v>
      </c>
      <c r="AJ169">
        <v>14.79</v>
      </c>
      <c r="AK169">
        <v>14.74</v>
      </c>
      <c r="AL169">
        <v>16.760000000000002</v>
      </c>
      <c r="AM169">
        <v>0.85</v>
      </c>
      <c r="AN169">
        <v>0.23</v>
      </c>
      <c r="AO169">
        <v>0.32</v>
      </c>
      <c r="AP169">
        <v>-35.07</v>
      </c>
      <c r="AQ169">
        <v>-10.47</v>
      </c>
      <c r="AR169">
        <v>-17.850000000000001</v>
      </c>
      <c r="AS169">
        <v>-25.96</v>
      </c>
    </row>
    <row r="170" spans="1:45" x14ac:dyDescent="0.35">
      <c r="A170" s="1" t="s">
        <v>872</v>
      </c>
      <c r="B170" t="s">
        <v>873</v>
      </c>
      <c r="C170" t="s">
        <v>874</v>
      </c>
      <c r="D170" t="s">
        <v>875</v>
      </c>
      <c r="E170" t="s">
        <v>876</v>
      </c>
      <c r="F170" t="str">
        <f t="shared" si="5"/>
        <v>EM ASIA</v>
      </c>
      <c r="G170" t="b">
        <f>COUNTIF(selezionati!A:A,F170)&gt;0</f>
        <v>1</v>
      </c>
      <c r="H170" s="7">
        <v>40676</v>
      </c>
      <c r="I170">
        <v>5050</v>
      </c>
      <c r="J170" s="9">
        <v>13.83561643835616</v>
      </c>
      <c r="K170" t="s">
        <v>22</v>
      </c>
      <c r="L170" t="s">
        <v>23</v>
      </c>
      <c r="M170" t="s">
        <v>24</v>
      </c>
      <c r="N170" t="b">
        <v>0</v>
      </c>
      <c r="O170" t="b">
        <v>1</v>
      </c>
      <c r="P170" t="s">
        <v>25</v>
      </c>
      <c r="Q170">
        <v>0.55000000000000004</v>
      </c>
      <c r="R170" t="s">
        <v>32</v>
      </c>
      <c r="S170">
        <v>875</v>
      </c>
      <c r="T170" t="b">
        <v>0</v>
      </c>
      <c r="U170">
        <v>844</v>
      </c>
      <c r="V170">
        <v>-1.31</v>
      </c>
      <c r="W170">
        <v>-2.11</v>
      </c>
      <c r="X170">
        <v>-3.45</v>
      </c>
      <c r="Y170">
        <v>-1.86</v>
      </c>
      <c r="Z170">
        <v>7.52</v>
      </c>
      <c r="AA170">
        <v>13.6</v>
      </c>
      <c r="AB170">
        <v>9.99</v>
      </c>
      <c r="AC170">
        <v>29.71</v>
      </c>
      <c r="AD170">
        <v>18.38</v>
      </c>
      <c r="AE170">
        <v>3.7</v>
      </c>
      <c r="AF170">
        <v>-16.72</v>
      </c>
      <c r="AG170">
        <v>2.33</v>
      </c>
      <c r="AJ170">
        <v>17.3</v>
      </c>
      <c r="AK170">
        <v>16.98</v>
      </c>
      <c r="AL170">
        <v>17.940000000000001</v>
      </c>
      <c r="AM170">
        <v>0.79</v>
      </c>
      <c r="AN170">
        <v>0.19</v>
      </c>
      <c r="AO170">
        <v>0.3</v>
      </c>
      <c r="AP170">
        <v>-34.26</v>
      </c>
      <c r="AQ170">
        <v>-11.16</v>
      </c>
      <c r="AR170">
        <v>-20.7</v>
      </c>
      <c r="AS170">
        <v>-33.21</v>
      </c>
    </row>
    <row r="171" spans="1:45" x14ac:dyDescent="0.35">
      <c r="A171" s="1" t="s">
        <v>877</v>
      </c>
      <c r="B171" t="s">
        <v>878</v>
      </c>
      <c r="C171" t="s">
        <v>879</v>
      </c>
      <c r="D171" t="s">
        <v>880</v>
      </c>
      <c r="E171" t="s">
        <v>881</v>
      </c>
      <c r="F171" t="str">
        <f t="shared" si="5"/>
        <v>EMU SMALL CAP</v>
      </c>
      <c r="G171" t="b">
        <f>COUNTIF(selezionati!A:A,F171)&gt;0</f>
        <v>1</v>
      </c>
      <c r="H171" s="7">
        <v>39995</v>
      </c>
      <c r="I171">
        <v>5731</v>
      </c>
      <c r="J171" s="9">
        <v>15.701369863013699</v>
      </c>
      <c r="K171" t="s">
        <v>22</v>
      </c>
      <c r="L171" t="s">
        <v>23</v>
      </c>
      <c r="M171" t="s">
        <v>69</v>
      </c>
      <c r="N171" t="b">
        <v>0</v>
      </c>
      <c r="O171" t="b">
        <v>1</v>
      </c>
      <c r="P171" t="s">
        <v>25</v>
      </c>
      <c r="Q171">
        <v>0.57999999999999996</v>
      </c>
      <c r="R171" t="s">
        <v>26</v>
      </c>
      <c r="S171">
        <v>875</v>
      </c>
      <c r="T171" t="b">
        <v>0</v>
      </c>
      <c r="U171">
        <v>383</v>
      </c>
      <c r="V171">
        <v>10.48</v>
      </c>
      <c r="W171">
        <v>2.79</v>
      </c>
      <c r="X171">
        <v>5.89</v>
      </c>
      <c r="Y171">
        <v>8.65</v>
      </c>
      <c r="Z171">
        <v>11.97</v>
      </c>
      <c r="AA171">
        <v>10.56</v>
      </c>
      <c r="AB171">
        <v>26.86</v>
      </c>
      <c r="AC171">
        <v>55.99</v>
      </c>
      <c r="AD171">
        <v>0.68</v>
      </c>
      <c r="AE171">
        <v>14.29</v>
      </c>
      <c r="AF171">
        <v>-16.8</v>
      </c>
      <c r="AG171">
        <v>22.89</v>
      </c>
      <c r="AJ171">
        <v>13.3</v>
      </c>
      <c r="AK171">
        <v>15.87</v>
      </c>
      <c r="AL171">
        <v>18.25</v>
      </c>
      <c r="AM171">
        <v>0.79</v>
      </c>
      <c r="AN171">
        <v>0.52</v>
      </c>
      <c r="AO171">
        <v>0.51</v>
      </c>
      <c r="AP171">
        <v>-39.340000000000003</v>
      </c>
      <c r="AQ171">
        <v>-11.1</v>
      </c>
      <c r="AR171">
        <v>-24.72</v>
      </c>
      <c r="AS171">
        <v>-29.5</v>
      </c>
    </row>
    <row r="172" spans="1:45" hidden="1" x14ac:dyDescent="0.35">
      <c r="A172" s="1" t="s">
        <v>882</v>
      </c>
      <c r="B172" t="s">
        <v>883</v>
      </c>
      <c r="C172" t="s">
        <v>884</v>
      </c>
      <c r="D172" t="s">
        <v>885</v>
      </c>
      <c r="E172" t="s">
        <v>886</v>
      </c>
      <c r="F172" t="str">
        <f t="shared" si="5"/>
        <v>INDIA II</v>
      </c>
      <c r="G172" t="b">
        <f>COUNTIF(selezionati!A:A,F172)&gt;0</f>
        <v>0</v>
      </c>
      <c r="H172" s="7">
        <v>39015</v>
      </c>
      <c r="I172">
        <v>6711</v>
      </c>
      <c r="J172" s="9">
        <v>18.386301369863009</v>
      </c>
      <c r="K172" t="s">
        <v>22</v>
      </c>
      <c r="L172" t="s">
        <v>95</v>
      </c>
      <c r="M172" t="s">
        <v>69</v>
      </c>
      <c r="N172" t="b">
        <v>0</v>
      </c>
      <c r="O172" t="b">
        <v>0</v>
      </c>
      <c r="P172" t="s">
        <v>25</v>
      </c>
      <c r="Q172">
        <v>0.85</v>
      </c>
      <c r="R172" t="s">
        <v>96</v>
      </c>
      <c r="S172">
        <v>871</v>
      </c>
      <c r="T172" t="b">
        <v>0</v>
      </c>
      <c r="V172">
        <v>-13.7</v>
      </c>
      <c r="W172">
        <v>-2.0099999999999998</v>
      </c>
      <c r="X172">
        <v>-10.01</v>
      </c>
      <c r="Y172">
        <v>-16.73</v>
      </c>
      <c r="Z172">
        <v>-15.25</v>
      </c>
      <c r="AA172">
        <v>-6.92</v>
      </c>
      <c r="AB172">
        <v>22.39</v>
      </c>
      <c r="AC172">
        <v>77.23</v>
      </c>
      <c r="AD172">
        <v>16.829999999999998</v>
      </c>
      <c r="AE172">
        <v>15.18</v>
      </c>
      <c r="AF172">
        <v>-3.43</v>
      </c>
      <c r="AG172">
        <v>33.479999999999997</v>
      </c>
      <c r="AJ172">
        <v>17.57</v>
      </c>
      <c r="AK172">
        <v>15.77</v>
      </c>
      <c r="AL172">
        <v>20.27</v>
      </c>
      <c r="AM172">
        <v>-0.39</v>
      </c>
      <c r="AN172">
        <v>0.44</v>
      </c>
      <c r="AO172">
        <v>0.6</v>
      </c>
      <c r="AP172">
        <v>-68.540000000000006</v>
      </c>
      <c r="AQ172">
        <v>-18.95</v>
      </c>
      <c r="AR172">
        <v>-21.5</v>
      </c>
      <c r="AS172">
        <v>-29.38</v>
      </c>
    </row>
    <row r="173" spans="1:45" x14ac:dyDescent="0.35">
      <c r="A173" s="1" t="s">
        <v>887</v>
      </c>
      <c r="B173" t="s">
        <v>888</v>
      </c>
      <c r="C173" t="s">
        <v>889</v>
      </c>
      <c r="D173" t="s">
        <v>890</v>
      </c>
      <c r="E173" t="s">
        <v>891</v>
      </c>
      <c r="F173" t="str">
        <f t="shared" si="5"/>
        <v>CHINA</v>
      </c>
      <c r="G173" t="b">
        <f>COUNTIF(selezionati!A:A,F173)&gt;0</f>
        <v>1</v>
      </c>
      <c r="H173" s="7">
        <v>40569</v>
      </c>
      <c r="I173">
        <v>5157</v>
      </c>
      <c r="J173" s="9">
        <v>14.12876712328767</v>
      </c>
      <c r="K173" t="s">
        <v>22</v>
      </c>
      <c r="L173" t="s">
        <v>23</v>
      </c>
      <c r="M173" t="s">
        <v>24</v>
      </c>
      <c r="N173" t="b">
        <v>0</v>
      </c>
      <c r="O173" t="b">
        <v>1</v>
      </c>
      <c r="P173" t="s">
        <v>48</v>
      </c>
      <c r="Q173">
        <v>0.28000000000000003</v>
      </c>
      <c r="R173" t="s">
        <v>32</v>
      </c>
      <c r="S173">
        <v>870</v>
      </c>
      <c r="T173" t="b">
        <v>0</v>
      </c>
      <c r="U173">
        <v>582</v>
      </c>
      <c r="V173">
        <v>14.92</v>
      </c>
      <c r="W173">
        <v>2.44</v>
      </c>
      <c r="X173">
        <v>8.51</v>
      </c>
      <c r="Y173">
        <v>16.97</v>
      </c>
      <c r="Z173">
        <v>43.71</v>
      </c>
      <c r="AA173">
        <v>50.57</v>
      </c>
      <c r="AB173">
        <v>15.85</v>
      </c>
      <c r="AC173">
        <v>5.59</v>
      </c>
      <c r="AD173">
        <v>26.7</v>
      </c>
      <c r="AE173">
        <v>-14.68</v>
      </c>
      <c r="AF173">
        <v>-17.12</v>
      </c>
      <c r="AG173">
        <v>-15.33</v>
      </c>
      <c r="AH173">
        <v>2.0099999999999998</v>
      </c>
      <c r="AI173">
        <v>2.95</v>
      </c>
      <c r="AJ173">
        <v>25.44</v>
      </c>
      <c r="AK173">
        <v>28.27</v>
      </c>
      <c r="AL173">
        <v>26.8</v>
      </c>
      <c r="AM173">
        <v>1.99</v>
      </c>
      <c r="AN173">
        <v>0.18</v>
      </c>
      <c r="AO173">
        <v>0.04</v>
      </c>
      <c r="AP173">
        <v>-56.16</v>
      </c>
      <c r="AQ173">
        <v>-15.12</v>
      </c>
      <c r="AR173">
        <v>-36.49</v>
      </c>
      <c r="AS173">
        <v>-56.16</v>
      </c>
    </row>
    <row r="174" spans="1:45" hidden="1" x14ac:dyDescent="0.35">
      <c r="A174" s="1" t="s">
        <v>892</v>
      </c>
      <c r="B174" t="s">
        <v>893</v>
      </c>
      <c r="C174" t="s">
        <v>894</v>
      </c>
      <c r="D174" t="s">
        <v>895</v>
      </c>
      <c r="E174" t="s">
        <v>896</v>
      </c>
      <c r="H174" s="2">
        <v>43088</v>
      </c>
      <c r="I174">
        <v>2638</v>
      </c>
      <c r="J174">
        <v>7.2273972602739729</v>
      </c>
      <c r="K174" t="s">
        <v>22</v>
      </c>
      <c r="L174" t="s">
        <v>23</v>
      </c>
      <c r="M174" t="s">
        <v>24</v>
      </c>
      <c r="N174" t="b">
        <v>1</v>
      </c>
      <c r="O174" t="b">
        <v>0</v>
      </c>
      <c r="P174" t="s">
        <v>25</v>
      </c>
      <c r="Q174">
        <v>0.26</v>
      </c>
      <c r="R174" t="s">
        <v>26</v>
      </c>
      <c r="S174">
        <v>849</v>
      </c>
      <c r="T174" t="b">
        <v>1</v>
      </c>
      <c r="U174">
        <v>1927</v>
      </c>
      <c r="V174">
        <v>-0.35</v>
      </c>
      <c r="W174">
        <v>-1.39</v>
      </c>
      <c r="X174">
        <v>-4.18</v>
      </c>
      <c r="Y174">
        <v>-1.65</v>
      </c>
      <c r="Z174">
        <v>14.29</v>
      </c>
      <c r="AA174">
        <v>17.79</v>
      </c>
      <c r="AB174">
        <v>44.47</v>
      </c>
      <c r="AC174">
        <v>104.23</v>
      </c>
      <c r="AD174">
        <v>28.39</v>
      </c>
      <c r="AE174">
        <v>19.850000000000001</v>
      </c>
      <c r="AF174">
        <v>-12.93</v>
      </c>
      <c r="AG174">
        <v>32.369999999999997</v>
      </c>
      <c r="AJ174">
        <v>12.79</v>
      </c>
      <c r="AK174">
        <v>14.33</v>
      </c>
      <c r="AL174">
        <v>16.86</v>
      </c>
      <c r="AM174">
        <v>1.39</v>
      </c>
      <c r="AN174">
        <v>0.91</v>
      </c>
      <c r="AO174">
        <v>0.91</v>
      </c>
      <c r="AP174">
        <v>-31.62</v>
      </c>
      <c r="AQ174">
        <v>-9.91</v>
      </c>
      <c r="AR174">
        <v>-13.5</v>
      </c>
      <c r="AS174">
        <v>-18.71</v>
      </c>
    </row>
    <row r="175" spans="1:45" hidden="1" x14ac:dyDescent="0.35">
      <c r="A175" s="1" t="s">
        <v>897</v>
      </c>
      <c r="B175" t="s">
        <v>898</v>
      </c>
      <c r="C175" t="s">
        <v>899</v>
      </c>
      <c r="D175" t="s">
        <v>900</v>
      </c>
      <c r="E175" t="s">
        <v>901</v>
      </c>
      <c r="H175" s="2">
        <v>43088</v>
      </c>
      <c r="I175">
        <v>2638</v>
      </c>
      <c r="J175">
        <v>7.2273972602739729</v>
      </c>
      <c r="K175" t="s">
        <v>22</v>
      </c>
      <c r="L175" t="s">
        <v>23</v>
      </c>
      <c r="M175" t="s">
        <v>476</v>
      </c>
      <c r="N175" t="b">
        <v>1</v>
      </c>
      <c r="O175" t="b">
        <v>0</v>
      </c>
      <c r="P175" t="s">
        <v>25</v>
      </c>
      <c r="Q175">
        <v>0.26</v>
      </c>
      <c r="R175" t="s">
        <v>26</v>
      </c>
      <c r="S175">
        <v>849</v>
      </c>
      <c r="T175" t="b">
        <v>1</v>
      </c>
      <c r="U175">
        <v>1927</v>
      </c>
      <c r="V175">
        <v>1.04</v>
      </c>
      <c r="W175">
        <v>-0.16</v>
      </c>
      <c r="X175">
        <v>-2.58</v>
      </c>
      <c r="Y175">
        <v>-3.5</v>
      </c>
      <c r="Z175">
        <v>7.06</v>
      </c>
      <c r="AA175">
        <v>12.74</v>
      </c>
      <c r="AB175">
        <v>32.9</v>
      </c>
      <c r="AC175">
        <v>85.37</v>
      </c>
      <c r="AD175">
        <v>15.52</v>
      </c>
      <c r="AE175">
        <v>24.9</v>
      </c>
      <c r="AF175">
        <v>-16.62</v>
      </c>
      <c r="AG175">
        <v>26.94</v>
      </c>
      <c r="AJ175">
        <v>12.1</v>
      </c>
      <c r="AK175">
        <v>15.58</v>
      </c>
      <c r="AL175">
        <v>17.18</v>
      </c>
      <c r="AM175">
        <v>1.05</v>
      </c>
      <c r="AN175">
        <v>0.64</v>
      </c>
      <c r="AO175">
        <v>0.76</v>
      </c>
      <c r="AP175">
        <v>-32.07</v>
      </c>
      <c r="AQ175">
        <v>-5.47</v>
      </c>
      <c r="AR175">
        <v>-18.41</v>
      </c>
      <c r="AS175">
        <v>-22.75</v>
      </c>
    </row>
    <row r="176" spans="1:45" hidden="1" x14ac:dyDescent="0.35">
      <c r="A176" s="1" t="s">
        <v>902</v>
      </c>
      <c r="B176" t="s">
        <v>903</v>
      </c>
      <c r="C176" t="s">
        <v>904</v>
      </c>
      <c r="D176" t="s">
        <v>905</v>
      </c>
      <c r="E176" t="s">
        <v>906</v>
      </c>
      <c r="F176" t="str">
        <f t="shared" ref="F176:F192" si="6">_xlfn.TEXTBEFORE(_xlfn.TEXTAFTER(E176,"MSCI ")," UCITS")</f>
        <v>EUROPE MINIMUM VOLATILITY</v>
      </c>
      <c r="G176" t="b">
        <f>COUNTIF(selezionati!A:A,F176)&gt;0</f>
        <v>0</v>
      </c>
      <c r="H176" s="2">
        <v>41243</v>
      </c>
      <c r="I176">
        <v>4483</v>
      </c>
      <c r="J176">
        <v>12.28219178082192</v>
      </c>
      <c r="K176" t="s">
        <v>22</v>
      </c>
      <c r="L176" t="s">
        <v>23</v>
      </c>
      <c r="M176" t="s">
        <v>69</v>
      </c>
      <c r="N176" t="b">
        <v>0</v>
      </c>
      <c r="O176" t="b">
        <v>1</v>
      </c>
      <c r="P176" t="s">
        <v>25</v>
      </c>
      <c r="Q176">
        <v>0.25</v>
      </c>
      <c r="R176" t="s">
        <v>26</v>
      </c>
      <c r="S176">
        <v>845</v>
      </c>
      <c r="T176" t="b">
        <v>0</v>
      </c>
      <c r="U176">
        <v>175</v>
      </c>
      <c r="V176">
        <v>7.47</v>
      </c>
      <c r="W176">
        <v>-0.62</v>
      </c>
      <c r="X176">
        <v>1.91</v>
      </c>
      <c r="Y176">
        <v>5.2</v>
      </c>
      <c r="Z176">
        <v>6.6</v>
      </c>
      <c r="AA176">
        <v>16.45</v>
      </c>
      <c r="AB176">
        <v>32.35</v>
      </c>
      <c r="AC176">
        <v>44.79</v>
      </c>
      <c r="AD176">
        <v>11.72</v>
      </c>
      <c r="AE176">
        <v>11.5</v>
      </c>
      <c r="AF176">
        <v>-13.71</v>
      </c>
      <c r="AG176">
        <v>22.26</v>
      </c>
      <c r="AJ176">
        <v>7.86</v>
      </c>
      <c r="AK176">
        <v>10.220000000000001</v>
      </c>
      <c r="AL176">
        <v>13.5</v>
      </c>
      <c r="AM176">
        <v>2.09</v>
      </c>
      <c r="AN176">
        <v>0.96</v>
      </c>
      <c r="AO176">
        <v>0.56999999999999995</v>
      </c>
      <c r="AP176">
        <v>-30.66</v>
      </c>
      <c r="AQ176">
        <v>-4.2699999999999996</v>
      </c>
      <c r="AR176">
        <v>-16.95</v>
      </c>
      <c r="AS176">
        <v>-20.92</v>
      </c>
    </row>
    <row r="177" spans="1:45" hidden="1" x14ac:dyDescent="0.35">
      <c r="A177" s="1" t="s">
        <v>907</v>
      </c>
      <c r="B177" t="s">
        <v>908</v>
      </c>
      <c r="C177" t="s">
        <v>909</v>
      </c>
      <c r="D177" t="s">
        <v>910</v>
      </c>
      <c r="E177" t="s">
        <v>911</v>
      </c>
      <c r="F177" t="str">
        <f t="shared" si="6"/>
        <v>EM IMI ESG SCREENED</v>
      </c>
      <c r="G177" t="b">
        <f>COUNTIF(selezionati!A:A,F177)&gt;0</f>
        <v>0</v>
      </c>
      <c r="H177" s="2">
        <v>43392</v>
      </c>
      <c r="I177">
        <v>2334</v>
      </c>
      <c r="J177">
        <v>6.3945205479452056</v>
      </c>
      <c r="K177" t="s">
        <v>22</v>
      </c>
      <c r="L177" t="s">
        <v>23</v>
      </c>
      <c r="M177" t="s">
        <v>24</v>
      </c>
      <c r="N177" t="b">
        <v>0</v>
      </c>
      <c r="O177" t="b">
        <v>0</v>
      </c>
      <c r="P177" t="s">
        <v>48</v>
      </c>
      <c r="Q177">
        <v>0.18</v>
      </c>
      <c r="R177" t="s">
        <v>32</v>
      </c>
      <c r="S177">
        <v>845</v>
      </c>
      <c r="T177" t="b">
        <v>1</v>
      </c>
      <c r="U177">
        <v>2795</v>
      </c>
      <c r="V177">
        <v>3.79</v>
      </c>
      <c r="W177">
        <v>2.68</v>
      </c>
      <c r="X177">
        <v>0.88</v>
      </c>
      <c r="Y177">
        <v>3.08</v>
      </c>
      <c r="Z177">
        <v>11.36</v>
      </c>
      <c r="AA177">
        <v>16.28</v>
      </c>
      <c r="AB177">
        <v>16.760000000000002</v>
      </c>
      <c r="AC177">
        <v>39.369999999999997</v>
      </c>
      <c r="AD177">
        <v>14.52</v>
      </c>
      <c r="AE177">
        <v>7.14</v>
      </c>
      <c r="AF177">
        <v>-14.61</v>
      </c>
      <c r="AG177">
        <v>6.08</v>
      </c>
      <c r="AH177">
        <v>2.2200000000000002</v>
      </c>
      <c r="AI177">
        <v>2.5099999999999998</v>
      </c>
      <c r="AJ177">
        <v>14.08</v>
      </c>
      <c r="AK177">
        <v>14.5</v>
      </c>
      <c r="AL177">
        <v>16.54</v>
      </c>
      <c r="AM177">
        <v>1.1599999999999999</v>
      </c>
      <c r="AN177">
        <v>0.37</v>
      </c>
      <c r="AO177">
        <v>0.41</v>
      </c>
      <c r="AP177">
        <v>-31.95</v>
      </c>
      <c r="AQ177">
        <v>-10.43</v>
      </c>
      <c r="AR177">
        <v>-18.07</v>
      </c>
      <c r="AS177">
        <v>-25.19</v>
      </c>
    </row>
    <row r="178" spans="1:45" hidden="1" x14ac:dyDescent="0.35">
      <c r="A178" s="1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tr">
        <f t="shared" si="6"/>
        <v>WORLD INFORMATION TECHNOLOGY SECTOR ESG</v>
      </c>
      <c r="G178" t="b">
        <f>COUNTIF(selezionati!A:A,F178)&gt;0</f>
        <v>0</v>
      </c>
      <c r="H178" s="2">
        <v>43754</v>
      </c>
      <c r="I178">
        <v>1972</v>
      </c>
      <c r="J178">
        <v>5.4027397260273968</v>
      </c>
      <c r="K178" t="s">
        <v>22</v>
      </c>
      <c r="L178" t="s">
        <v>23</v>
      </c>
      <c r="M178" t="s">
        <v>24</v>
      </c>
      <c r="N178" t="b">
        <v>0</v>
      </c>
      <c r="O178" t="b">
        <v>1</v>
      </c>
      <c r="P178" t="s">
        <v>48</v>
      </c>
      <c r="Q178">
        <v>0.18</v>
      </c>
      <c r="R178" t="s">
        <v>32</v>
      </c>
      <c r="S178">
        <v>842</v>
      </c>
      <c r="T178" t="b">
        <v>1</v>
      </c>
      <c r="U178">
        <v>150</v>
      </c>
      <c r="V178">
        <v>-5.5</v>
      </c>
      <c r="W178">
        <v>-3.09</v>
      </c>
      <c r="X178">
        <v>-7.65</v>
      </c>
      <c r="Y178">
        <v>-8.7100000000000009</v>
      </c>
      <c r="Z178">
        <v>13.35</v>
      </c>
      <c r="AA178">
        <v>6.31</v>
      </c>
      <c r="AB178">
        <v>66.58</v>
      </c>
      <c r="AC178">
        <v>171.91</v>
      </c>
      <c r="AD178">
        <v>33.979999999999997</v>
      </c>
      <c r="AE178">
        <v>54.3</v>
      </c>
      <c r="AF178">
        <v>-28.31</v>
      </c>
      <c r="AG178">
        <v>40.58</v>
      </c>
      <c r="AH178">
        <v>0.4</v>
      </c>
      <c r="AI178">
        <v>0.43</v>
      </c>
      <c r="AJ178">
        <v>23.51</v>
      </c>
      <c r="AK178">
        <v>24.58</v>
      </c>
      <c r="AL178">
        <v>26.7</v>
      </c>
      <c r="AM178">
        <v>0.27</v>
      </c>
      <c r="AN178">
        <v>0.75</v>
      </c>
      <c r="AO178">
        <v>0.83</v>
      </c>
      <c r="AP178">
        <v>-31.88</v>
      </c>
      <c r="AQ178">
        <v>-18.3</v>
      </c>
      <c r="AR178">
        <v>-25.32</v>
      </c>
      <c r="AS178">
        <v>-30.66</v>
      </c>
    </row>
    <row r="179" spans="1:45" hidden="1" x14ac:dyDescent="0.35">
      <c r="A179" s="1" t="s">
        <v>917</v>
      </c>
      <c r="B179" t="s">
        <v>918</v>
      </c>
      <c r="C179" t="s">
        <v>919</v>
      </c>
      <c r="D179" t="s">
        <v>920</v>
      </c>
      <c r="E179" t="s">
        <v>921</v>
      </c>
      <c r="F179" t="str">
        <f t="shared" si="6"/>
        <v>USA COMMUNICATION SERVICES</v>
      </c>
      <c r="G179" t="b">
        <f>COUNTIF(selezionati!A:A,F179)&gt;0</f>
        <v>0</v>
      </c>
      <c r="H179" s="2">
        <v>44217</v>
      </c>
      <c r="I179">
        <v>1509</v>
      </c>
      <c r="J179">
        <v>4.1342465753424653</v>
      </c>
      <c r="K179" t="s">
        <v>22</v>
      </c>
      <c r="L179" t="s">
        <v>23</v>
      </c>
      <c r="M179" t="s">
        <v>24</v>
      </c>
      <c r="N179" t="b">
        <v>0</v>
      </c>
      <c r="O179" t="b">
        <v>1</v>
      </c>
      <c r="P179" t="s">
        <v>48</v>
      </c>
      <c r="Q179">
        <v>0.12</v>
      </c>
      <c r="R179" t="s">
        <v>32</v>
      </c>
      <c r="S179">
        <v>841</v>
      </c>
      <c r="T179" t="b">
        <v>0</v>
      </c>
      <c r="U179">
        <v>26</v>
      </c>
      <c r="V179">
        <v>-5.18</v>
      </c>
      <c r="W179">
        <v>-7.43</v>
      </c>
      <c r="X179">
        <v>-10.78</v>
      </c>
      <c r="Y179">
        <v>-5.6</v>
      </c>
      <c r="Z179">
        <v>20.39</v>
      </c>
      <c r="AA179">
        <v>25.23</v>
      </c>
      <c r="AB179">
        <v>54.05</v>
      </c>
      <c r="AD179">
        <v>46.28</v>
      </c>
      <c r="AE179">
        <v>48.28</v>
      </c>
      <c r="AF179">
        <v>-36.89</v>
      </c>
      <c r="AH179">
        <v>0.83</v>
      </c>
      <c r="AI179">
        <v>1.03</v>
      </c>
      <c r="AJ179">
        <v>18.02</v>
      </c>
      <c r="AK179">
        <v>25.02</v>
      </c>
      <c r="AM179">
        <v>1.4</v>
      </c>
      <c r="AN179">
        <v>0.62</v>
      </c>
      <c r="AP179">
        <v>-41.2</v>
      </c>
      <c r="AQ179">
        <v>-13.24</v>
      </c>
      <c r="AR179">
        <v>-33.58</v>
      </c>
    </row>
    <row r="180" spans="1:45" x14ac:dyDescent="0.35">
      <c r="A180" s="1" t="s">
        <v>922</v>
      </c>
      <c r="B180" t="s">
        <v>923</v>
      </c>
      <c r="C180" t="s">
        <v>924</v>
      </c>
      <c r="D180" t="s">
        <v>925</v>
      </c>
      <c r="E180" t="s">
        <v>926</v>
      </c>
      <c r="F180" t="str">
        <f t="shared" si="6"/>
        <v>EMERGING MARKETS ASIA</v>
      </c>
      <c r="G180" t="b">
        <f>COUNTIF(selezionati!A:A,F180)&gt;0</f>
        <v>0</v>
      </c>
      <c r="H180" s="7">
        <v>40661</v>
      </c>
      <c r="I180">
        <v>5065</v>
      </c>
      <c r="J180" s="9">
        <v>13.87671232876712</v>
      </c>
      <c r="K180" t="s">
        <v>22</v>
      </c>
      <c r="L180" t="s">
        <v>137</v>
      </c>
      <c r="M180" t="s">
        <v>69</v>
      </c>
      <c r="N180" t="b">
        <v>0</v>
      </c>
      <c r="O180" t="b">
        <v>0</v>
      </c>
      <c r="P180" t="s">
        <v>25</v>
      </c>
      <c r="Q180">
        <v>0.2</v>
      </c>
      <c r="R180" t="s">
        <v>96</v>
      </c>
      <c r="S180">
        <v>831</v>
      </c>
      <c r="T180" t="b">
        <v>0</v>
      </c>
      <c r="V180">
        <v>-0.93</v>
      </c>
      <c r="W180">
        <v>-1.87</v>
      </c>
      <c r="X180">
        <v>-3.13</v>
      </c>
      <c r="Y180">
        <v>-1.26</v>
      </c>
      <c r="Z180">
        <v>8.5299999999999994</v>
      </c>
      <c r="AA180">
        <v>15.24</v>
      </c>
      <c r="AB180">
        <v>11.72</v>
      </c>
      <c r="AC180">
        <v>31.77</v>
      </c>
      <c r="AD180">
        <v>19.399999999999999</v>
      </c>
      <c r="AE180">
        <v>3.94</v>
      </c>
      <c r="AF180">
        <v>-16.09</v>
      </c>
      <c r="AG180">
        <v>1.8</v>
      </c>
      <c r="AJ180">
        <v>15.61</v>
      </c>
      <c r="AK180">
        <v>17.5</v>
      </c>
      <c r="AL180">
        <v>18.239999999999998</v>
      </c>
      <c r="AM180">
        <v>0.98</v>
      </c>
      <c r="AN180">
        <v>0.21</v>
      </c>
      <c r="AO180">
        <v>0.31</v>
      </c>
      <c r="AP180">
        <v>-33.94</v>
      </c>
      <c r="AQ180">
        <v>-11.14</v>
      </c>
      <c r="AR180">
        <v>-21.02</v>
      </c>
      <c r="AS180">
        <v>-33.18</v>
      </c>
    </row>
    <row r="181" spans="1:45" hidden="1" x14ac:dyDescent="0.35">
      <c r="A181" s="1" t="s">
        <v>927</v>
      </c>
      <c r="B181" t="s">
        <v>928</v>
      </c>
      <c r="C181" t="s">
        <v>929</v>
      </c>
      <c r="D181" t="s">
        <v>930</v>
      </c>
      <c r="E181" t="s">
        <v>931</v>
      </c>
      <c r="F181" t="str">
        <f t="shared" si="6"/>
        <v>UK IMI SOCIALLY RESPONSIBLE</v>
      </c>
      <c r="G181" t="b">
        <f>COUNTIF(selezionati!A:A,F181)&gt;0</f>
        <v>0</v>
      </c>
      <c r="H181" s="2">
        <v>41927</v>
      </c>
      <c r="I181">
        <v>3799</v>
      </c>
      <c r="J181">
        <v>10.40821917808219</v>
      </c>
      <c r="K181" t="s">
        <v>22</v>
      </c>
      <c r="L181" t="s">
        <v>23</v>
      </c>
      <c r="M181" t="s">
        <v>512</v>
      </c>
      <c r="N181" t="b">
        <v>0</v>
      </c>
      <c r="O181" t="b">
        <v>0</v>
      </c>
      <c r="P181" t="s">
        <v>48</v>
      </c>
      <c r="Q181">
        <v>0.23</v>
      </c>
      <c r="R181" t="s">
        <v>32</v>
      </c>
      <c r="S181">
        <v>827</v>
      </c>
      <c r="T181" t="b">
        <v>1</v>
      </c>
      <c r="U181">
        <v>151</v>
      </c>
      <c r="V181">
        <v>4.76</v>
      </c>
      <c r="W181">
        <v>-2.52</v>
      </c>
      <c r="X181">
        <v>-0.39</v>
      </c>
      <c r="Y181">
        <v>2.39</v>
      </c>
      <c r="Z181">
        <v>7.36</v>
      </c>
      <c r="AA181">
        <v>18.29</v>
      </c>
      <c r="AB181">
        <v>27.16</v>
      </c>
      <c r="AC181">
        <v>43.2</v>
      </c>
      <c r="AD181">
        <v>14.87</v>
      </c>
      <c r="AE181">
        <v>9.49</v>
      </c>
      <c r="AF181">
        <v>-15.84</v>
      </c>
      <c r="AG181">
        <v>23.47</v>
      </c>
      <c r="AH181">
        <v>2.95</v>
      </c>
      <c r="AI181">
        <v>3.37</v>
      </c>
      <c r="AJ181">
        <v>11.48</v>
      </c>
      <c r="AK181">
        <v>14.18</v>
      </c>
      <c r="AL181">
        <v>18.47</v>
      </c>
      <c r="AM181">
        <v>1.59</v>
      </c>
      <c r="AN181">
        <v>0.59</v>
      </c>
      <c r="AO181">
        <v>0.4</v>
      </c>
      <c r="AP181">
        <v>-40.229999999999997</v>
      </c>
      <c r="AQ181">
        <v>-6.5</v>
      </c>
      <c r="AR181">
        <v>-20.48</v>
      </c>
      <c r="AS181">
        <v>-28</v>
      </c>
    </row>
    <row r="182" spans="1:45" hidden="1" x14ac:dyDescent="0.35">
      <c r="A182" s="1" t="s">
        <v>932</v>
      </c>
      <c r="B182" t="s">
        <v>933</v>
      </c>
      <c r="C182" t="s">
        <v>934</v>
      </c>
      <c r="D182" t="s">
        <v>935</v>
      </c>
      <c r="E182" t="s">
        <v>936</v>
      </c>
      <c r="F182" t="str">
        <f t="shared" si="6"/>
        <v>EMU SOCIALLY RESPONSIBLE</v>
      </c>
      <c r="G182" t="b">
        <f>COUNTIF(selezionati!A:A,F182)&gt;0</f>
        <v>0</v>
      </c>
      <c r="H182" s="2">
        <v>40773</v>
      </c>
      <c r="I182">
        <v>4953</v>
      </c>
      <c r="J182">
        <v>13.56986301369863</v>
      </c>
      <c r="K182" t="s">
        <v>22</v>
      </c>
      <c r="L182" t="s">
        <v>137</v>
      </c>
      <c r="M182" t="s">
        <v>69</v>
      </c>
      <c r="N182" t="b">
        <v>0</v>
      </c>
      <c r="O182" t="b">
        <v>0</v>
      </c>
      <c r="P182" t="s">
        <v>48</v>
      </c>
      <c r="Q182">
        <v>0.2</v>
      </c>
      <c r="R182" t="s">
        <v>32</v>
      </c>
      <c r="S182">
        <v>822</v>
      </c>
      <c r="T182" t="b">
        <v>1</v>
      </c>
      <c r="U182">
        <v>73</v>
      </c>
      <c r="V182">
        <v>8.1199999999999992</v>
      </c>
      <c r="W182">
        <v>-0.03</v>
      </c>
      <c r="X182">
        <v>1.51</v>
      </c>
      <c r="Y182">
        <v>6.75</v>
      </c>
      <c r="Z182">
        <v>12.88</v>
      </c>
      <c r="AA182">
        <v>15.56</v>
      </c>
      <c r="AB182">
        <v>45.31</v>
      </c>
      <c r="AC182">
        <v>59.7</v>
      </c>
      <c r="AD182">
        <v>13.26</v>
      </c>
      <c r="AE182">
        <v>13.43</v>
      </c>
      <c r="AF182">
        <v>-15.99</v>
      </c>
      <c r="AG182">
        <v>21.56</v>
      </c>
      <c r="AH182">
        <v>1.88</v>
      </c>
      <c r="AI182">
        <v>2.13</v>
      </c>
      <c r="AJ182">
        <v>11.55</v>
      </c>
      <c r="AK182">
        <v>15.36</v>
      </c>
      <c r="AL182">
        <v>18.87</v>
      </c>
      <c r="AM182">
        <v>1.35</v>
      </c>
      <c r="AN182">
        <v>0.86</v>
      </c>
      <c r="AO182">
        <v>0.52</v>
      </c>
      <c r="AP182">
        <v>-37.14</v>
      </c>
      <c r="AQ182">
        <v>-7.44</v>
      </c>
      <c r="AR182">
        <v>-18.170000000000002</v>
      </c>
      <c r="AS182">
        <v>-26.65</v>
      </c>
    </row>
    <row r="183" spans="1:45" x14ac:dyDescent="0.35">
      <c r="A183" s="1" t="s">
        <v>937</v>
      </c>
      <c r="B183" t="s">
        <v>938</v>
      </c>
      <c r="C183" t="s">
        <v>939</v>
      </c>
      <c r="D183" t="s">
        <v>940</v>
      </c>
      <c r="E183" t="s">
        <v>941</v>
      </c>
      <c r="F183" t="str">
        <f t="shared" si="6"/>
        <v>WORLD</v>
      </c>
      <c r="G183" t="b">
        <f>COUNTIF(selezionati!A:A,F183)&gt;0</f>
        <v>1</v>
      </c>
      <c r="H183" s="7">
        <v>44721</v>
      </c>
      <c r="I183">
        <v>1005</v>
      </c>
      <c r="J183" s="9">
        <v>2.753424657534246</v>
      </c>
      <c r="K183" t="s">
        <v>22</v>
      </c>
      <c r="L183" t="s">
        <v>23</v>
      </c>
      <c r="M183" t="s">
        <v>24</v>
      </c>
      <c r="N183" t="b">
        <v>0</v>
      </c>
      <c r="O183" t="b">
        <v>1</v>
      </c>
      <c r="P183" t="s">
        <v>48</v>
      </c>
      <c r="Q183">
        <v>0.12</v>
      </c>
      <c r="R183" t="s">
        <v>32</v>
      </c>
      <c r="S183">
        <v>820</v>
      </c>
      <c r="T183" t="b">
        <v>0</v>
      </c>
      <c r="U183">
        <v>1395</v>
      </c>
      <c r="V183">
        <v>-4.3600000000000003</v>
      </c>
      <c r="W183">
        <v>-6.46</v>
      </c>
      <c r="X183">
        <v>-7.61</v>
      </c>
      <c r="Y183">
        <v>-6.25</v>
      </c>
      <c r="Z183">
        <v>8.1999999999999993</v>
      </c>
      <c r="AA183">
        <v>11.02</v>
      </c>
      <c r="AD183">
        <v>26.3</v>
      </c>
      <c r="AE183">
        <v>18.809999999999999</v>
      </c>
      <c r="AH183">
        <v>1.56</v>
      </c>
      <c r="AI183">
        <v>1.72</v>
      </c>
      <c r="AJ183">
        <v>13.39</v>
      </c>
      <c r="AM183">
        <v>0.82</v>
      </c>
      <c r="AP183">
        <v>-13.17</v>
      </c>
      <c r="AQ183">
        <v>-9.48</v>
      </c>
    </row>
    <row r="184" spans="1:45" hidden="1" x14ac:dyDescent="0.35">
      <c r="A184" s="1" t="s">
        <v>942</v>
      </c>
      <c r="B184" t="s">
        <v>943</v>
      </c>
      <c r="C184" t="s">
        <v>944</v>
      </c>
      <c r="D184" t="s">
        <v>945</v>
      </c>
      <c r="E184" t="s">
        <v>946</v>
      </c>
      <c r="F184" t="str">
        <f t="shared" si="6"/>
        <v>EUROPE HEALTH CARE SECTOR</v>
      </c>
      <c r="G184" t="b">
        <f>COUNTIF(selezionati!A:A,F184)&gt;0</f>
        <v>0</v>
      </c>
      <c r="H184" s="2">
        <v>44152</v>
      </c>
      <c r="I184">
        <v>1574</v>
      </c>
      <c r="J184">
        <v>4.3123287671232866</v>
      </c>
      <c r="K184" t="s">
        <v>22</v>
      </c>
      <c r="L184" t="s">
        <v>23</v>
      </c>
      <c r="M184" t="s">
        <v>69</v>
      </c>
      <c r="N184" t="b">
        <v>0</v>
      </c>
      <c r="O184" t="b">
        <v>0</v>
      </c>
      <c r="P184" t="s">
        <v>25</v>
      </c>
      <c r="Q184">
        <v>0.18</v>
      </c>
      <c r="R184" t="s">
        <v>32</v>
      </c>
      <c r="S184">
        <v>817</v>
      </c>
      <c r="T184" t="b">
        <v>0</v>
      </c>
      <c r="U184">
        <v>43</v>
      </c>
      <c r="V184">
        <v>8.17</v>
      </c>
      <c r="W184">
        <v>-1.52</v>
      </c>
      <c r="X184">
        <v>0.42</v>
      </c>
      <c r="Y184">
        <v>2.88</v>
      </c>
      <c r="Z184">
        <v>-5.3</v>
      </c>
      <c r="AA184">
        <v>4.08</v>
      </c>
      <c r="AB184">
        <v>26.55</v>
      </c>
      <c r="AD184">
        <v>4.26</v>
      </c>
      <c r="AE184">
        <v>8.3800000000000008</v>
      </c>
      <c r="AF184">
        <v>-4.57</v>
      </c>
      <c r="AG184">
        <v>25.1</v>
      </c>
      <c r="AJ184">
        <v>13.64</v>
      </c>
      <c r="AK184">
        <v>13.96</v>
      </c>
      <c r="AM184">
        <v>0.3</v>
      </c>
      <c r="AN184">
        <v>0.57999999999999996</v>
      </c>
      <c r="AP184">
        <v>-19.03</v>
      </c>
      <c r="AQ184">
        <v>-17.309999999999999</v>
      </c>
      <c r="AR184">
        <v>-19.03</v>
      </c>
    </row>
    <row r="185" spans="1:45" hidden="1" x14ac:dyDescent="0.35">
      <c r="A185" s="1" t="s">
        <v>947</v>
      </c>
      <c r="B185" t="s">
        <v>948</v>
      </c>
      <c r="C185" t="s">
        <v>949</v>
      </c>
      <c r="D185" t="s">
        <v>950</v>
      </c>
      <c r="E185" t="s">
        <v>951</v>
      </c>
      <c r="F185" t="str">
        <f t="shared" si="6"/>
        <v>EMERGING MARKETS III</v>
      </c>
      <c r="G185" t="b">
        <f>COUNTIF(selezionati!A:A,F185)&gt;0</f>
        <v>0</v>
      </c>
      <c r="H185" s="2">
        <v>39189</v>
      </c>
      <c r="I185">
        <v>6537</v>
      </c>
      <c r="J185">
        <v>17.909589041095892</v>
      </c>
      <c r="K185" t="s">
        <v>22</v>
      </c>
      <c r="L185" t="s">
        <v>95</v>
      </c>
      <c r="M185" t="s">
        <v>69</v>
      </c>
      <c r="N185" t="b">
        <v>0</v>
      </c>
      <c r="O185" t="b">
        <v>0</v>
      </c>
      <c r="P185" t="s">
        <v>25</v>
      </c>
      <c r="Q185">
        <v>0.55000000000000004</v>
      </c>
      <c r="R185" t="s">
        <v>96</v>
      </c>
      <c r="S185">
        <v>812</v>
      </c>
      <c r="T185" t="b">
        <v>0</v>
      </c>
      <c r="V185">
        <v>-0.16</v>
      </c>
      <c r="W185">
        <v>-1.91</v>
      </c>
      <c r="X185">
        <v>-3.31</v>
      </c>
      <c r="Y185">
        <v>-0.77</v>
      </c>
      <c r="Z185">
        <v>7.53</v>
      </c>
      <c r="AA185">
        <v>12.03</v>
      </c>
      <c r="AB185">
        <v>8.6199999999999992</v>
      </c>
      <c r="AC185">
        <v>27.35</v>
      </c>
      <c r="AD185">
        <v>14.2</v>
      </c>
      <c r="AE185">
        <v>5.62</v>
      </c>
      <c r="AF185">
        <v>-15.18</v>
      </c>
      <c r="AG185">
        <v>4.3099999999999996</v>
      </c>
      <c r="AJ185">
        <v>13.87</v>
      </c>
      <c r="AK185">
        <v>15.18</v>
      </c>
      <c r="AL185">
        <v>16.7</v>
      </c>
      <c r="AM185">
        <v>0.87</v>
      </c>
      <c r="AN185">
        <v>0.18</v>
      </c>
      <c r="AO185">
        <v>0.3</v>
      </c>
      <c r="AP185">
        <v>-60.13</v>
      </c>
      <c r="AQ185">
        <v>-10.35</v>
      </c>
      <c r="AR185">
        <v>-18.34</v>
      </c>
      <c r="AS185">
        <v>-26.68</v>
      </c>
    </row>
    <row r="186" spans="1:45" hidden="1" x14ac:dyDescent="0.35">
      <c r="A186" s="1" t="s">
        <v>952</v>
      </c>
      <c r="B186" t="s">
        <v>953</v>
      </c>
      <c r="C186" t="s">
        <v>954</v>
      </c>
      <c r="D186" t="s">
        <v>955</v>
      </c>
      <c r="E186" t="s">
        <v>956</v>
      </c>
      <c r="F186" t="str">
        <f t="shared" si="6"/>
        <v>USA QUALITY DIVIDEND ESG</v>
      </c>
      <c r="G186" t="b">
        <f>COUNTIF(selezionati!A:A,F186)&gt;0</f>
        <v>0</v>
      </c>
      <c r="H186" s="2">
        <v>41796</v>
      </c>
      <c r="I186">
        <v>3930</v>
      </c>
      <c r="J186">
        <v>10.767123287671231</v>
      </c>
      <c r="K186" t="s">
        <v>22</v>
      </c>
      <c r="L186" t="s">
        <v>23</v>
      </c>
      <c r="M186" t="s">
        <v>24</v>
      </c>
      <c r="N186" t="b">
        <v>0</v>
      </c>
      <c r="O186" t="b">
        <v>1</v>
      </c>
      <c r="P186" t="s">
        <v>48</v>
      </c>
      <c r="Q186">
        <v>0.35</v>
      </c>
      <c r="R186" t="s">
        <v>32</v>
      </c>
      <c r="S186">
        <v>810</v>
      </c>
      <c r="T186" t="b">
        <v>1</v>
      </c>
      <c r="U186">
        <v>98</v>
      </c>
      <c r="V186">
        <v>1.62</v>
      </c>
      <c r="W186">
        <v>-1.1399999999999999</v>
      </c>
      <c r="X186">
        <v>-0.64</v>
      </c>
      <c r="Y186">
        <v>-1.61</v>
      </c>
      <c r="Z186">
        <v>11.14</v>
      </c>
      <c r="AA186">
        <v>15.5</v>
      </c>
      <c r="AB186">
        <v>37.81</v>
      </c>
      <c r="AC186">
        <v>82.37</v>
      </c>
      <c r="AD186">
        <v>22.57</v>
      </c>
      <c r="AE186">
        <v>9.9600000000000009</v>
      </c>
      <c r="AF186">
        <v>-0.65</v>
      </c>
      <c r="AG186">
        <v>31.03</v>
      </c>
      <c r="AH186">
        <v>1.85</v>
      </c>
      <c r="AI186">
        <v>2.11</v>
      </c>
      <c r="AJ186">
        <v>13.31</v>
      </c>
      <c r="AK186">
        <v>15.97</v>
      </c>
      <c r="AL186">
        <v>19.63</v>
      </c>
      <c r="AM186">
        <v>1.1599999999999999</v>
      </c>
      <c r="AN186">
        <v>0.71</v>
      </c>
      <c r="AO186">
        <v>0.65</v>
      </c>
      <c r="AP186">
        <v>-32.92</v>
      </c>
      <c r="AQ186">
        <v>-6.82</v>
      </c>
      <c r="AR186">
        <v>-14.64</v>
      </c>
      <c r="AS186">
        <v>-21.87</v>
      </c>
    </row>
    <row r="187" spans="1:45" x14ac:dyDescent="0.35">
      <c r="A187" s="1" t="s">
        <v>957</v>
      </c>
      <c r="B187" t="s">
        <v>958</v>
      </c>
      <c r="C187" t="s">
        <v>959</v>
      </c>
      <c r="D187" t="s">
        <v>960</v>
      </c>
      <c r="E187" t="s">
        <v>961</v>
      </c>
      <c r="F187" t="str">
        <f t="shared" si="6"/>
        <v>WORLD</v>
      </c>
      <c r="G187" t="b">
        <f>COUNTIF(selezionati!A:A,F187)&gt;0</f>
        <v>1</v>
      </c>
      <c r="H187" s="7">
        <v>44740</v>
      </c>
      <c r="I187">
        <v>986</v>
      </c>
      <c r="J187" s="9">
        <v>2.701369863013698</v>
      </c>
      <c r="K187" t="s">
        <v>22</v>
      </c>
      <c r="L187" t="s">
        <v>23</v>
      </c>
      <c r="M187" t="s">
        <v>24</v>
      </c>
      <c r="N187" t="b">
        <v>0</v>
      </c>
      <c r="O187" t="b">
        <v>1</v>
      </c>
      <c r="P187" t="s">
        <v>25</v>
      </c>
      <c r="Q187">
        <v>0.15</v>
      </c>
      <c r="R187" t="s">
        <v>26</v>
      </c>
      <c r="S187">
        <v>788</v>
      </c>
      <c r="T187" t="b">
        <v>0</v>
      </c>
      <c r="U187">
        <v>1354</v>
      </c>
      <c r="V187">
        <v>-4.26</v>
      </c>
      <c r="W187">
        <v>-6.38</v>
      </c>
      <c r="X187">
        <v>-7.58</v>
      </c>
      <c r="Y187">
        <v>-6.2</v>
      </c>
      <c r="Z187">
        <v>8.18</v>
      </c>
      <c r="AA187">
        <v>11.02</v>
      </c>
      <c r="AD187">
        <v>26.25</v>
      </c>
      <c r="AE187">
        <v>19.8</v>
      </c>
      <c r="AJ187">
        <v>13.54</v>
      </c>
      <c r="AM187">
        <v>0.81</v>
      </c>
      <c r="AP187">
        <v>-13.27</v>
      </c>
      <c r="AQ187">
        <v>-8.93</v>
      </c>
    </row>
    <row r="188" spans="1:45" x14ac:dyDescent="0.35">
      <c r="A188" s="1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tr">
        <f t="shared" si="6"/>
        <v>AC FAR EAST EX-JAPAN</v>
      </c>
      <c r="G188" t="b">
        <f>COUNTIF(selezionati!A:A,F188)&gt;0</f>
        <v>1</v>
      </c>
      <c r="H188" s="7">
        <v>38653</v>
      </c>
      <c r="I188">
        <v>7073</v>
      </c>
      <c r="J188" s="9">
        <v>19.37808219178082</v>
      </c>
      <c r="K188" t="s">
        <v>22</v>
      </c>
      <c r="L188" t="s">
        <v>23</v>
      </c>
      <c r="M188" t="s">
        <v>24</v>
      </c>
      <c r="N188" t="b">
        <v>0</v>
      </c>
      <c r="O188" t="b">
        <v>1</v>
      </c>
      <c r="P188" t="s">
        <v>48</v>
      </c>
      <c r="Q188">
        <v>0.74</v>
      </c>
      <c r="R188" t="s">
        <v>32</v>
      </c>
      <c r="S188">
        <v>761</v>
      </c>
      <c r="T188" t="b">
        <v>0</v>
      </c>
      <c r="U188">
        <v>899</v>
      </c>
      <c r="V188">
        <v>7.99</v>
      </c>
      <c r="W188">
        <v>3.01</v>
      </c>
      <c r="X188">
        <v>3.98</v>
      </c>
      <c r="Y188">
        <v>8.34</v>
      </c>
      <c r="Z188">
        <v>21.79</v>
      </c>
      <c r="AA188">
        <v>27.38</v>
      </c>
      <c r="AB188">
        <v>13.86</v>
      </c>
      <c r="AC188">
        <v>26.62</v>
      </c>
      <c r="AD188">
        <v>18.71</v>
      </c>
      <c r="AE188">
        <v>-1.28</v>
      </c>
      <c r="AF188">
        <v>-15.89</v>
      </c>
      <c r="AG188">
        <v>-2.74</v>
      </c>
      <c r="AH188">
        <v>1.64</v>
      </c>
      <c r="AI188">
        <v>2.0299999999999998</v>
      </c>
      <c r="AJ188">
        <v>17.45</v>
      </c>
      <c r="AK188">
        <v>18.399999999999999</v>
      </c>
      <c r="AL188">
        <v>18.940000000000001</v>
      </c>
      <c r="AM188">
        <v>1.57</v>
      </c>
      <c r="AN188">
        <v>0.24</v>
      </c>
      <c r="AO188">
        <v>0.26</v>
      </c>
      <c r="AP188">
        <v>-59.53</v>
      </c>
      <c r="AQ188">
        <v>-12.78</v>
      </c>
      <c r="AR188">
        <v>-23.9</v>
      </c>
      <c r="AS188">
        <v>-38.71</v>
      </c>
    </row>
    <row r="189" spans="1:45" hidden="1" x14ac:dyDescent="0.35">
      <c r="A189" s="1" t="s">
        <v>967</v>
      </c>
      <c r="B189" t="s">
        <v>968</v>
      </c>
      <c r="C189" t="s">
        <v>969</v>
      </c>
      <c r="D189" t="s">
        <v>970</v>
      </c>
      <c r="E189" t="s">
        <v>971</v>
      </c>
      <c r="F189" t="str">
        <f t="shared" si="6"/>
        <v>EMU ESG ENHANCED</v>
      </c>
      <c r="G189" t="b">
        <f>COUNTIF(selezionati!A:A,F189)&gt;0</f>
        <v>0</v>
      </c>
      <c r="H189" s="2">
        <v>43536</v>
      </c>
      <c r="I189">
        <v>2190</v>
      </c>
      <c r="J189">
        <v>6</v>
      </c>
      <c r="K189" t="s">
        <v>22</v>
      </c>
      <c r="L189" t="s">
        <v>23</v>
      </c>
      <c r="M189" t="s">
        <v>69</v>
      </c>
      <c r="N189" t="b">
        <v>0</v>
      </c>
      <c r="O189" t="b">
        <v>0</v>
      </c>
      <c r="P189" t="s">
        <v>48</v>
      </c>
      <c r="Q189">
        <v>0.12</v>
      </c>
      <c r="R189" t="s">
        <v>26</v>
      </c>
      <c r="S189">
        <v>755</v>
      </c>
      <c r="T189" t="b">
        <v>1</v>
      </c>
      <c r="U189">
        <v>206</v>
      </c>
      <c r="V189">
        <v>9.91</v>
      </c>
      <c r="W189">
        <v>-0.13</v>
      </c>
      <c r="X189">
        <v>2.5499999999999998</v>
      </c>
      <c r="Y189">
        <v>8.33</v>
      </c>
      <c r="Z189">
        <v>12.77</v>
      </c>
      <c r="AA189">
        <v>13.47</v>
      </c>
      <c r="AB189">
        <v>55.05</v>
      </c>
      <c r="AC189">
        <v>77.47</v>
      </c>
      <c r="AD189">
        <v>10.39</v>
      </c>
      <c r="AE189">
        <v>18.7</v>
      </c>
      <c r="AF189">
        <v>-12.77</v>
      </c>
      <c r="AG189">
        <v>22.19</v>
      </c>
      <c r="AH189">
        <v>2.67</v>
      </c>
      <c r="AI189">
        <v>2.95</v>
      </c>
      <c r="AJ189">
        <v>12.26</v>
      </c>
      <c r="AK189">
        <v>15.27</v>
      </c>
      <c r="AL189">
        <v>18.86</v>
      </c>
      <c r="AM189">
        <v>1.1000000000000001</v>
      </c>
      <c r="AN189">
        <v>1.03</v>
      </c>
      <c r="AO189">
        <v>0.64</v>
      </c>
      <c r="AP189">
        <v>-37.24</v>
      </c>
      <c r="AQ189">
        <v>-8.92</v>
      </c>
      <c r="AR189">
        <v>-17.29</v>
      </c>
      <c r="AS189">
        <v>-25.56</v>
      </c>
    </row>
    <row r="190" spans="1:45" hidden="1" x14ac:dyDescent="0.35">
      <c r="A190" s="1" t="s">
        <v>972</v>
      </c>
      <c r="B190" t="s">
        <v>973</v>
      </c>
      <c r="C190" t="s">
        <v>974</v>
      </c>
      <c r="D190" t="s">
        <v>975</v>
      </c>
      <c r="E190" t="s">
        <v>976</v>
      </c>
      <c r="F190" t="str">
        <f t="shared" si="6"/>
        <v>EM ESG ENHANCED</v>
      </c>
      <c r="G190" t="b">
        <f>COUNTIF(selezionati!A:A,F190)&gt;0</f>
        <v>0</v>
      </c>
      <c r="H190" s="2">
        <v>43760</v>
      </c>
      <c r="I190">
        <v>1966</v>
      </c>
      <c r="J190">
        <v>5.3863013698630144</v>
      </c>
      <c r="K190" t="s">
        <v>22</v>
      </c>
      <c r="L190" t="s">
        <v>23</v>
      </c>
      <c r="M190" t="s">
        <v>24</v>
      </c>
      <c r="N190" t="b">
        <v>0</v>
      </c>
      <c r="O190" t="b">
        <v>0</v>
      </c>
      <c r="P190" t="s">
        <v>48</v>
      </c>
      <c r="Q190">
        <v>0.18</v>
      </c>
      <c r="R190" t="s">
        <v>32</v>
      </c>
      <c r="S190">
        <v>750</v>
      </c>
      <c r="T190" t="b">
        <v>1</v>
      </c>
      <c r="U190">
        <v>1051</v>
      </c>
      <c r="V190">
        <v>4.63</v>
      </c>
      <c r="W190">
        <v>2.56</v>
      </c>
      <c r="X190">
        <v>0.97</v>
      </c>
      <c r="Y190">
        <v>3.74</v>
      </c>
      <c r="Z190">
        <v>12.13</v>
      </c>
      <c r="AA190">
        <v>17.73</v>
      </c>
      <c r="AB190">
        <v>13.13</v>
      </c>
      <c r="AC190">
        <v>33.31</v>
      </c>
      <c r="AD190">
        <v>14.29</v>
      </c>
      <c r="AE190">
        <v>4.53</v>
      </c>
      <c r="AF190">
        <v>-17.05</v>
      </c>
      <c r="AG190">
        <v>6.05</v>
      </c>
      <c r="AH190">
        <v>2.2000000000000002</v>
      </c>
      <c r="AI190">
        <v>2.5299999999999998</v>
      </c>
      <c r="AJ190">
        <v>14.52</v>
      </c>
      <c r="AK190">
        <v>14.97</v>
      </c>
      <c r="AL190">
        <v>17.010000000000002</v>
      </c>
      <c r="AM190">
        <v>1.22</v>
      </c>
      <c r="AN190">
        <v>0.28000000000000003</v>
      </c>
      <c r="AO190">
        <v>0.35</v>
      </c>
      <c r="AP190">
        <v>-32.47</v>
      </c>
      <c r="AQ190">
        <v>-10.06</v>
      </c>
      <c r="AR190">
        <v>-19.59</v>
      </c>
      <c r="AS190">
        <v>-27.57</v>
      </c>
    </row>
    <row r="191" spans="1:45" x14ac:dyDescent="0.35">
      <c r="A191" s="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tr">
        <f t="shared" si="6"/>
        <v>JAPAN</v>
      </c>
      <c r="G191" t="b">
        <f>COUNTIF(selezionati!A:A,F191)&gt;0</f>
        <v>1</v>
      </c>
      <c r="H191" s="7">
        <v>40189</v>
      </c>
      <c r="I191">
        <v>5537</v>
      </c>
      <c r="J191" s="9">
        <v>15.169863013698629</v>
      </c>
      <c r="K191" t="s">
        <v>22</v>
      </c>
      <c r="L191" t="s">
        <v>23</v>
      </c>
      <c r="M191" t="s">
        <v>24</v>
      </c>
      <c r="N191" t="b">
        <v>0</v>
      </c>
      <c r="O191" t="b">
        <v>1</v>
      </c>
      <c r="P191" t="s">
        <v>25</v>
      </c>
      <c r="Q191">
        <v>0.12</v>
      </c>
      <c r="R191" t="s">
        <v>32</v>
      </c>
      <c r="S191">
        <v>748</v>
      </c>
      <c r="T191" t="b">
        <v>0</v>
      </c>
      <c r="U191">
        <v>191</v>
      </c>
      <c r="V191">
        <v>2.44</v>
      </c>
      <c r="W191">
        <v>2.79</v>
      </c>
      <c r="X191">
        <v>0.46</v>
      </c>
      <c r="Y191">
        <v>1.79</v>
      </c>
      <c r="Z191">
        <v>7.82</v>
      </c>
      <c r="AA191">
        <v>5.0999999999999996</v>
      </c>
      <c r="AB191">
        <v>29.98</v>
      </c>
      <c r="AC191">
        <v>55.11</v>
      </c>
      <c r="AD191">
        <v>15.11</v>
      </c>
      <c r="AE191">
        <v>15.65</v>
      </c>
      <c r="AF191">
        <v>-12.14</v>
      </c>
      <c r="AG191">
        <v>9.5500000000000007</v>
      </c>
      <c r="AJ191">
        <v>24.86</v>
      </c>
      <c r="AK191">
        <v>20.239999999999998</v>
      </c>
      <c r="AL191">
        <v>20.13</v>
      </c>
      <c r="AM191">
        <v>0.2</v>
      </c>
      <c r="AN191">
        <v>0.45</v>
      </c>
      <c r="AO191">
        <v>0.46</v>
      </c>
      <c r="AP191">
        <v>-26.85</v>
      </c>
      <c r="AQ191">
        <v>-17.559999999999999</v>
      </c>
      <c r="AR191">
        <v>-17.559999999999999</v>
      </c>
      <c r="AS191">
        <v>-20.2</v>
      </c>
    </row>
    <row r="192" spans="1:45" x14ac:dyDescent="0.35">
      <c r="A192" s="1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tr">
        <f t="shared" si="6"/>
        <v>WORLD EX EMU</v>
      </c>
      <c r="G192" t="b">
        <f>COUNTIF(selezionati!A:A,F192)&gt;0</f>
        <v>1</v>
      </c>
      <c r="H192" s="7">
        <v>39993</v>
      </c>
      <c r="I192">
        <v>5733</v>
      </c>
      <c r="J192" s="9">
        <v>15.70684931506849</v>
      </c>
      <c r="K192" t="s">
        <v>22</v>
      </c>
      <c r="L192" t="s">
        <v>95</v>
      </c>
      <c r="M192" t="s">
        <v>69</v>
      </c>
      <c r="N192" t="b">
        <v>0</v>
      </c>
      <c r="O192" t="b">
        <v>0</v>
      </c>
      <c r="P192" t="s">
        <v>25</v>
      </c>
      <c r="Q192">
        <v>0.35</v>
      </c>
      <c r="R192" t="s">
        <v>96</v>
      </c>
      <c r="S192">
        <v>744</v>
      </c>
      <c r="T192" t="b">
        <v>0</v>
      </c>
      <c r="V192">
        <v>-6.03</v>
      </c>
      <c r="W192">
        <v>-7.52</v>
      </c>
      <c r="X192">
        <v>-8.92</v>
      </c>
      <c r="Y192">
        <v>-7.77</v>
      </c>
      <c r="Z192">
        <v>7.62</v>
      </c>
      <c r="AA192">
        <v>10.98</v>
      </c>
      <c r="AB192">
        <v>35.47</v>
      </c>
      <c r="AC192">
        <v>93.46</v>
      </c>
      <c r="AD192">
        <v>28.1</v>
      </c>
      <c r="AE192">
        <v>19.48</v>
      </c>
      <c r="AF192">
        <v>-12.99</v>
      </c>
      <c r="AG192">
        <v>31.77</v>
      </c>
      <c r="AJ192">
        <v>13.3</v>
      </c>
      <c r="AK192">
        <v>14.56</v>
      </c>
      <c r="AL192">
        <v>17.850000000000001</v>
      </c>
      <c r="AM192">
        <v>0.83</v>
      </c>
      <c r="AN192">
        <v>0.73</v>
      </c>
      <c r="AO192">
        <v>0.79</v>
      </c>
      <c r="AP192">
        <v>-33.57</v>
      </c>
      <c r="AQ192">
        <v>-9.9</v>
      </c>
      <c r="AR192">
        <v>-15.59</v>
      </c>
      <c r="AS192">
        <v>-21.37</v>
      </c>
    </row>
    <row r="193" spans="1:45" hidden="1" x14ac:dyDescent="0.35">
      <c r="A193" s="1" t="s">
        <v>987</v>
      </c>
      <c r="B193" t="s">
        <v>988</v>
      </c>
      <c r="C193" t="s">
        <v>989</v>
      </c>
      <c r="D193" t="s">
        <v>990</v>
      </c>
      <c r="E193" t="s">
        <v>991</v>
      </c>
      <c r="H193" s="2">
        <v>44006</v>
      </c>
      <c r="I193">
        <v>1720</v>
      </c>
      <c r="J193">
        <v>4.7123287671232879</v>
      </c>
      <c r="K193" t="s">
        <v>22</v>
      </c>
      <c r="L193" t="s">
        <v>137</v>
      </c>
      <c r="M193" t="s">
        <v>24</v>
      </c>
      <c r="N193" t="b">
        <v>1</v>
      </c>
      <c r="O193" t="b">
        <v>1</v>
      </c>
      <c r="P193" t="s">
        <v>25</v>
      </c>
      <c r="Q193">
        <v>0.23</v>
      </c>
      <c r="R193" t="s">
        <v>32</v>
      </c>
      <c r="S193">
        <v>742</v>
      </c>
      <c r="T193" t="b">
        <v>0</v>
      </c>
      <c r="U193">
        <v>78</v>
      </c>
      <c r="V193">
        <v>6.54</v>
      </c>
      <c r="W193">
        <v>-0.48</v>
      </c>
      <c r="X193">
        <v>-0.35</v>
      </c>
      <c r="Y193">
        <v>6.89</v>
      </c>
      <c r="Z193">
        <v>14.23</v>
      </c>
      <c r="AA193">
        <v>21.99</v>
      </c>
      <c r="AB193">
        <v>48.15</v>
      </c>
      <c r="AD193">
        <v>16.43</v>
      </c>
      <c r="AE193">
        <v>4.25</v>
      </c>
      <c r="AF193">
        <v>14.78</v>
      </c>
      <c r="AG193">
        <v>29.62</v>
      </c>
      <c r="AJ193">
        <v>11.52</v>
      </c>
      <c r="AK193">
        <v>12.85</v>
      </c>
      <c r="AM193">
        <v>1.91</v>
      </c>
      <c r="AN193">
        <v>1.0900000000000001</v>
      </c>
      <c r="AP193">
        <v>-14.34</v>
      </c>
      <c r="AQ193">
        <v>-6.08</v>
      </c>
      <c r="AR193">
        <v>-11.32</v>
      </c>
    </row>
    <row r="194" spans="1:45" hidden="1" x14ac:dyDescent="0.35">
      <c r="A194" s="1" t="s">
        <v>992</v>
      </c>
      <c r="B194" t="s">
        <v>993</v>
      </c>
      <c r="C194" t="s">
        <v>994</v>
      </c>
      <c r="D194" t="s">
        <v>995</v>
      </c>
      <c r="E194" t="s">
        <v>996</v>
      </c>
      <c r="F194" t="str">
        <f t="shared" ref="F194:F199" si="7">_xlfn.TEXTBEFORE(_xlfn.TEXTAFTER(E194,"MSCI ")," UCITS")</f>
        <v>WORLD HEALTH CARE</v>
      </c>
      <c r="G194" t="b">
        <f>COUNTIF(selezionati!A:A,F194)&gt;0</f>
        <v>0</v>
      </c>
      <c r="H194" s="2">
        <v>40409</v>
      </c>
      <c r="I194">
        <v>5317</v>
      </c>
      <c r="J194">
        <v>14.56712328767123</v>
      </c>
      <c r="K194" t="s">
        <v>22</v>
      </c>
      <c r="L194" t="s">
        <v>137</v>
      </c>
      <c r="M194" t="s">
        <v>69</v>
      </c>
      <c r="N194" t="b">
        <v>0</v>
      </c>
      <c r="O194" t="b">
        <v>0</v>
      </c>
      <c r="P194" t="s">
        <v>25</v>
      </c>
      <c r="Q194">
        <v>0.3</v>
      </c>
      <c r="R194" t="s">
        <v>96</v>
      </c>
      <c r="S194">
        <v>739</v>
      </c>
      <c r="T194" t="b">
        <v>0</v>
      </c>
      <c r="V194">
        <v>3.3</v>
      </c>
      <c r="W194">
        <v>-3.54</v>
      </c>
      <c r="X194">
        <v>-2.66</v>
      </c>
      <c r="Y194">
        <v>0.18</v>
      </c>
      <c r="Z194">
        <v>-2.42</v>
      </c>
      <c r="AA194">
        <v>2.62</v>
      </c>
      <c r="AB194">
        <v>17.61</v>
      </c>
      <c r="AC194">
        <v>56.47</v>
      </c>
      <c r="AD194">
        <v>7.53</v>
      </c>
      <c r="AE194">
        <v>-0.13</v>
      </c>
      <c r="AF194">
        <v>0.47</v>
      </c>
      <c r="AG194">
        <v>28.52</v>
      </c>
      <c r="AJ194">
        <v>11.53</v>
      </c>
      <c r="AK194">
        <v>12.66</v>
      </c>
      <c r="AL194">
        <v>15.43</v>
      </c>
      <c r="AM194">
        <v>0.23</v>
      </c>
      <c r="AN194">
        <v>0.44</v>
      </c>
      <c r="AO194">
        <v>0.61</v>
      </c>
      <c r="AP194">
        <v>-26.68</v>
      </c>
      <c r="AQ194">
        <v>-8.84</v>
      </c>
      <c r="AR194">
        <v>-13.49</v>
      </c>
      <c r="AS194">
        <v>-17.54</v>
      </c>
    </row>
    <row r="195" spans="1:45" hidden="1" x14ac:dyDescent="0.35">
      <c r="A195" s="1" t="s">
        <v>997</v>
      </c>
      <c r="B195" t="s">
        <v>998</v>
      </c>
      <c r="C195" t="s">
        <v>999</v>
      </c>
      <c r="D195" t="s">
        <v>1000</v>
      </c>
      <c r="E195" t="s">
        <v>1001</v>
      </c>
      <c r="F195" t="str">
        <f t="shared" si="7"/>
        <v>EMERGING ESG FILTERED MIN TE</v>
      </c>
      <c r="G195" t="b">
        <f>COUNTIF(selezionati!A:A,F195)&gt;0</f>
        <v>0</v>
      </c>
      <c r="H195" s="2">
        <v>42433</v>
      </c>
      <c r="I195">
        <v>3293</v>
      </c>
      <c r="J195">
        <v>9.0219178082191789</v>
      </c>
      <c r="K195" t="s">
        <v>22</v>
      </c>
      <c r="L195" t="s">
        <v>137</v>
      </c>
      <c r="M195" t="s">
        <v>69</v>
      </c>
      <c r="N195" t="b">
        <v>0</v>
      </c>
      <c r="O195" t="b">
        <v>0</v>
      </c>
      <c r="P195" t="s">
        <v>25</v>
      </c>
      <c r="Q195">
        <v>0.27</v>
      </c>
      <c r="R195" t="s">
        <v>32</v>
      </c>
      <c r="S195">
        <v>738</v>
      </c>
      <c r="T195" t="b">
        <v>1</v>
      </c>
      <c r="V195">
        <v>0.26</v>
      </c>
      <c r="W195">
        <v>-1.62</v>
      </c>
      <c r="X195">
        <v>-3.1</v>
      </c>
      <c r="Y195">
        <v>-0.52</v>
      </c>
      <c r="Z195">
        <v>7.84</v>
      </c>
      <c r="AA195">
        <v>12.79</v>
      </c>
      <c r="AB195">
        <v>8.5500000000000007</v>
      </c>
      <c r="AC195">
        <v>27.2</v>
      </c>
      <c r="AD195">
        <v>14.63</v>
      </c>
      <c r="AE195">
        <v>5.46</v>
      </c>
      <c r="AF195">
        <v>-16.62</v>
      </c>
      <c r="AG195">
        <v>4.8600000000000003</v>
      </c>
      <c r="AJ195">
        <v>14.62</v>
      </c>
      <c r="AK195">
        <v>14.85</v>
      </c>
      <c r="AL195">
        <v>16.600000000000001</v>
      </c>
      <c r="AM195">
        <v>0.87</v>
      </c>
      <c r="AN195">
        <v>0.19</v>
      </c>
      <c r="AO195">
        <v>0.3</v>
      </c>
      <c r="AP195">
        <v>-31.68</v>
      </c>
      <c r="AQ195">
        <v>-10.31</v>
      </c>
      <c r="AR195">
        <v>-18.850000000000001</v>
      </c>
      <c r="AS195">
        <v>-27.48</v>
      </c>
    </row>
    <row r="196" spans="1:45" hidden="1" x14ac:dyDescent="0.35">
      <c r="A196" s="1" t="s">
        <v>1002</v>
      </c>
      <c r="B196" t="s">
        <v>1003</v>
      </c>
      <c r="C196" t="s">
        <v>1004</v>
      </c>
      <c r="D196" t="s">
        <v>1005</v>
      </c>
      <c r="E196" t="s">
        <v>1006</v>
      </c>
      <c r="F196" t="str">
        <f t="shared" si="7"/>
        <v>EUROPE II</v>
      </c>
      <c r="G196" t="b">
        <f>COUNTIF(selezionati!A:A,F196)&gt;0</f>
        <v>0</v>
      </c>
      <c r="H196" s="2">
        <v>38726</v>
      </c>
      <c r="I196">
        <v>7000</v>
      </c>
      <c r="J196">
        <v>19.17808219178082</v>
      </c>
      <c r="K196" t="s">
        <v>22</v>
      </c>
      <c r="L196" t="s">
        <v>95</v>
      </c>
      <c r="M196" t="s">
        <v>69</v>
      </c>
      <c r="N196" t="b">
        <v>0</v>
      </c>
      <c r="O196" t="b">
        <v>1</v>
      </c>
      <c r="P196" t="s">
        <v>25</v>
      </c>
      <c r="Q196">
        <v>0.25</v>
      </c>
      <c r="R196" t="s">
        <v>32</v>
      </c>
      <c r="S196">
        <v>730</v>
      </c>
      <c r="T196" t="b">
        <v>0</v>
      </c>
      <c r="U196">
        <v>418</v>
      </c>
      <c r="V196">
        <v>9.51</v>
      </c>
      <c r="W196">
        <v>-0.72</v>
      </c>
      <c r="X196">
        <v>2.15</v>
      </c>
      <c r="Y196">
        <v>6.81</v>
      </c>
      <c r="Z196">
        <v>10.06</v>
      </c>
      <c r="AA196">
        <v>12.85</v>
      </c>
      <c r="AB196">
        <v>44.44</v>
      </c>
      <c r="AC196">
        <v>71.2</v>
      </c>
      <c r="AD196">
        <v>8.59</v>
      </c>
      <c r="AE196">
        <v>16.05</v>
      </c>
      <c r="AF196">
        <v>-9.4499999999999993</v>
      </c>
      <c r="AG196">
        <v>25.21</v>
      </c>
      <c r="AJ196">
        <v>11.13</v>
      </c>
      <c r="AK196">
        <v>14.07</v>
      </c>
      <c r="AL196">
        <v>17.43</v>
      </c>
      <c r="AM196">
        <v>1.1499999999999999</v>
      </c>
      <c r="AN196">
        <v>0.93</v>
      </c>
      <c r="AO196">
        <v>0.65</v>
      </c>
      <c r="AP196">
        <v>-58.18</v>
      </c>
      <c r="AQ196">
        <v>-7.15</v>
      </c>
      <c r="AR196">
        <v>-15.04</v>
      </c>
      <c r="AS196">
        <v>-23.66</v>
      </c>
    </row>
    <row r="197" spans="1:45" x14ac:dyDescent="0.35">
      <c r="A197" s="1" t="s">
        <v>1007</v>
      </c>
      <c r="B197" t="s">
        <v>1008</v>
      </c>
      <c r="C197" t="s">
        <v>1009</v>
      </c>
      <c r="D197" t="s">
        <v>1010</v>
      </c>
      <c r="E197" t="s">
        <v>1011</v>
      </c>
      <c r="F197" t="str">
        <f t="shared" si="7"/>
        <v>EMERGING MARKETS</v>
      </c>
      <c r="G197" t="b">
        <f>COUNTIF(selezionati!A:A,F197)&gt;0</f>
        <v>1</v>
      </c>
      <c r="H197" s="7">
        <v>40676</v>
      </c>
      <c r="I197">
        <v>5050</v>
      </c>
      <c r="J197" s="9">
        <v>13.83561643835616</v>
      </c>
      <c r="K197" t="s">
        <v>22</v>
      </c>
      <c r="L197" t="s">
        <v>23</v>
      </c>
      <c r="M197" t="s">
        <v>24</v>
      </c>
      <c r="N197" t="b">
        <v>0</v>
      </c>
      <c r="O197" t="b">
        <v>1</v>
      </c>
      <c r="P197" t="s">
        <v>25</v>
      </c>
      <c r="Q197">
        <v>0.18</v>
      </c>
      <c r="R197" t="s">
        <v>32</v>
      </c>
      <c r="S197">
        <v>721</v>
      </c>
      <c r="T197" t="b">
        <v>0</v>
      </c>
      <c r="U197">
        <v>1230</v>
      </c>
      <c r="V197">
        <v>0.15</v>
      </c>
      <c r="W197">
        <v>-1.56</v>
      </c>
      <c r="X197">
        <v>-3.06</v>
      </c>
      <c r="Y197">
        <v>-0.6</v>
      </c>
      <c r="Z197">
        <v>7.62</v>
      </c>
      <c r="AA197">
        <v>11.97</v>
      </c>
      <c r="AB197">
        <v>11.2</v>
      </c>
      <c r="AC197">
        <v>30.09</v>
      </c>
      <c r="AD197">
        <v>14.47</v>
      </c>
      <c r="AE197">
        <v>5.98</v>
      </c>
      <c r="AF197">
        <v>-15.45</v>
      </c>
      <c r="AG197">
        <v>5.62</v>
      </c>
      <c r="AJ197">
        <v>14.17</v>
      </c>
      <c r="AK197">
        <v>14.49</v>
      </c>
      <c r="AL197">
        <v>16.55</v>
      </c>
      <c r="AM197">
        <v>0.84</v>
      </c>
      <c r="AN197">
        <v>0.25</v>
      </c>
      <c r="AO197">
        <v>0.33</v>
      </c>
      <c r="AP197">
        <v>-35.229999999999997</v>
      </c>
      <c r="AQ197">
        <v>-10.38</v>
      </c>
      <c r="AR197">
        <v>-17.8</v>
      </c>
      <c r="AS197">
        <v>-25.95</v>
      </c>
    </row>
    <row r="198" spans="1:45" hidden="1" x14ac:dyDescent="0.35">
      <c r="A198" s="1" t="s">
        <v>1012</v>
      </c>
      <c r="B198" t="s">
        <v>1013</v>
      </c>
      <c r="C198" t="s">
        <v>1014</v>
      </c>
      <c r="D198" t="s">
        <v>1015</v>
      </c>
      <c r="E198" t="s">
        <v>1016</v>
      </c>
      <c r="F198" t="str">
        <f t="shared" si="7"/>
        <v>EUROPE HEALTH CARE</v>
      </c>
      <c r="G198" t="b">
        <f>COUNTIF(selezionati!A:A,F198)&gt;0</f>
        <v>0</v>
      </c>
      <c r="H198" s="2">
        <v>41978</v>
      </c>
      <c r="I198">
        <v>3748</v>
      </c>
      <c r="J198">
        <v>10.268493150684931</v>
      </c>
      <c r="K198" t="s">
        <v>22</v>
      </c>
      <c r="L198" t="s">
        <v>23</v>
      </c>
      <c r="M198" t="s">
        <v>69</v>
      </c>
      <c r="N198" t="b">
        <v>0</v>
      </c>
      <c r="O198" t="b">
        <v>1</v>
      </c>
      <c r="P198" t="s">
        <v>25</v>
      </c>
      <c r="Q198">
        <v>0.18</v>
      </c>
      <c r="R198" t="s">
        <v>32</v>
      </c>
      <c r="S198">
        <v>714</v>
      </c>
      <c r="T198" t="b">
        <v>0</v>
      </c>
      <c r="U198">
        <v>43</v>
      </c>
      <c r="V198">
        <v>8.14</v>
      </c>
      <c r="W198">
        <v>-1.55</v>
      </c>
      <c r="X198">
        <v>0.39</v>
      </c>
      <c r="Y198">
        <v>2.74</v>
      </c>
      <c r="Z198">
        <v>-5.36</v>
      </c>
      <c r="AA198">
        <v>4.08</v>
      </c>
      <c r="AB198">
        <v>26.49</v>
      </c>
      <c r="AC198">
        <v>48.94</v>
      </c>
      <c r="AD198">
        <v>4.25</v>
      </c>
      <c r="AE198">
        <v>8.4</v>
      </c>
      <c r="AF198">
        <v>-4.46</v>
      </c>
      <c r="AG198">
        <v>25.32</v>
      </c>
      <c r="AJ198">
        <v>13.55</v>
      </c>
      <c r="AK198">
        <v>13.84</v>
      </c>
      <c r="AL198">
        <v>15.81</v>
      </c>
      <c r="AM198">
        <v>0.3</v>
      </c>
      <c r="AN198">
        <v>0.59</v>
      </c>
      <c r="AO198">
        <v>0.52</v>
      </c>
      <c r="AP198">
        <v>-25.53</v>
      </c>
      <c r="AQ198">
        <v>-17.260000000000002</v>
      </c>
      <c r="AR198">
        <v>-19.07</v>
      </c>
      <c r="AS198">
        <v>-19.07</v>
      </c>
    </row>
    <row r="199" spans="1:45" hidden="1" x14ac:dyDescent="0.35">
      <c r="A199" s="1" t="s">
        <v>1017</v>
      </c>
      <c r="B199" t="s">
        <v>1018</v>
      </c>
      <c r="C199" t="s">
        <v>1019</v>
      </c>
      <c r="D199" t="s">
        <v>1020</v>
      </c>
      <c r="E199" t="s">
        <v>1021</v>
      </c>
      <c r="F199" t="str">
        <f t="shared" si="7"/>
        <v>EMU ESG FILTERED MIN TE</v>
      </c>
      <c r="G199" t="b">
        <f>COUNTIF(selezionati!A:A,F199)&gt;0</f>
        <v>0</v>
      </c>
      <c r="H199" s="2">
        <v>42412</v>
      </c>
      <c r="I199">
        <v>3314</v>
      </c>
      <c r="J199">
        <v>9.0794520547945208</v>
      </c>
      <c r="K199" t="s">
        <v>22</v>
      </c>
      <c r="L199" t="s">
        <v>137</v>
      </c>
      <c r="M199" t="s">
        <v>69</v>
      </c>
      <c r="N199" t="b">
        <v>0</v>
      </c>
      <c r="O199" t="b">
        <v>0</v>
      </c>
      <c r="P199" t="s">
        <v>25</v>
      </c>
      <c r="Q199">
        <v>0.15</v>
      </c>
      <c r="R199" t="s">
        <v>32</v>
      </c>
      <c r="S199">
        <v>713</v>
      </c>
      <c r="T199" t="b">
        <v>1</v>
      </c>
      <c r="U199">
        <v>192</v>
      </c>
      <c r="V199">
        <v>11.05</v>
      </c>
      <c r="W199">
        <v>0.43</v>
      </c>
      <c r="X199">
        <v>3.19</v>
      </c>
      <c r="Y199">
        <v>9.36</v>
      </c>
      <c r="Z199">
        <v>13.89</v>
      </c>
      <c r="AA199">
        <v>13.58</v>
      </c>
      <c r="AB199">
        <v>55.47</v>
      </c>
      <c r="AC199">
        <v>75.13</v>
      </c>
      <c r="AD199">
        <v>9.68</v>
      </c>
      <c r="AE199">
        <v>18.170000000000002</v>
      </c>
      <c r="AF199">
        <v>-12.66</v>
      </c>
      <c r="AG199">
        <v>23.56</v>
      </c>
      <c r="AJ199">
        <v>12.6</v>
      </c>
      <c r="AK199">
        <v>15.67</v>
      </c>
      <c r="AL199">
        <v>19.260000000000002</v>
      </c>
      <c r="AM199">
        <v>1.08</v>
      </c>
      <c r="AN199">
        <v>1.01</v>
      </c>
      <c r="AO199">
        <v>0.62</v>
      </c>
      <c r="AP199">
        <v>-38.1</v>
      </c>
      <c r="AQ199">
        <v>-9.41</v>
      </c>
      <c r="AR199">
        <v>-17.38</v>
      </c>
      <c r="AS199">
        <v>-26.46</v>
      </c>
    </row>
    <row r="200" spans="1:45" hidden="1" x14ac:dyDescent="0.35">
      <c r="A200" s="1" t="s">
        <v>1022</v>
      </c>
      <c r="B200" t="s">
        <v>1023</v>
      </c>
      <c r="C200" t="s">
        <v>1024</v>
      </c>
      <c r="D200" t="s">
        <v>1025</v>
      </c>
      <c r="E200" t="s">
        <v>1026</v>
      </c>
      <c r="H200" s="2">
        <v>44006</v>
      </c>
      <c r="I200">
        <v>1720</v>
      </c>
      <c r="J200">
        <v>4.7123287671232879</v>
      </c>
      <c r="K200" t="s">
        <v>22</v>
      </c>
      <c r="L200" t="s">
        <v>137</v>
      </c>
      <c r="M200" t="s">
        <v>24</v>
      </c>
      <c r="N200" t="b">
        <v>1</v>
      </c>
      <c r="O200" t="b">
        <v>1</v>
      </c>
      <c r="P200" t="s">
        <v>25</v>
      </c>
      <c r="Q200">
        <v>0.15</v>
      </c>
      <c r="R200" t="s">
        <v>32</v>
      </c>
      <c r="S200">
        <v>712</v>
      </c>
      <c r="T200" t="b">
        <v>0</v>
      </c>
      <c r="U200">
        <v>221</v>
      </c>
      <c r="V200">
        <v>12.34</v>
      </c>
      <c r="W200">
        <v>1.39</v>
      </c>
      <c r="X200">
        <v>3.26</v>
      </c>
      <c r="Y200">
        <v>12.66</v>
      </c>
      <c r="Z200">
        <v>24.27</v>
      </c>
      <c r="AA200">
        <v>23.26</v>
      </c>
      <c r="AB200">
        <v>75.849999999999994</v>
      </c>
      <c r="AD200">
        <v>18.97</v>
      </c>
      <c r="AE200">
        <v>18.059999999999999</v>
      </c>
      <c r="AF200">
        <v>-4.01</v>
      </c>
      <c r="AG200">
        <v>33.81</v>
      </c>
      <c r="AJ200">
        <v>13.31</v>
      </c>
      <c r="AK200">
        <v>14.99</v>
      </c>
      <c r="AM200">
        <v>1.75</v>
      </c>
      <c r="AN200">
        <v>1.38</v>
      </c>
      <c r="AP200">
        <v>-16.55</v>
      </c>
      <c r="AQ200">
        <v>-10.3</v>
      </c>
      <c r="AR200">
        <v>-10.3</v>
      </c>
    </row>
    <row r="201" spans="1:45" hidden="1" x14ac:dyDescent="0.35">
      <c r="A201" s="1" t="s">
        <v>1027</v>
      </c>
      <c r="B201" t="s">
        <v>1028</v>
      </c>
      <c r="C201" t="s">
        <v>1029</v>
      </c>
      <c r="D201" t="s">
        <v>1030</v>
      </c>
      <c r="E201" t="s">
        <v>1031</v>
      </c>
      <c r="F201" t="str">
        <f t="shared" ref="F201:F204" si="8">_xlfn.TEXTBEFORE(_xlfn.TEXTAFTER(E201,"MSCI ")," UCITS")</f>
        <v>NORTH AMERICA ESG FILTERED MIN TE</v>
      </c>
      <c r="G201" t="b">
        <f>COUNTIF(selezionati!A:A,F201)&gt;0</f>
        <v>0</v>
      </c>
      <c r="H201" s="2">
        <v>42426</v>
      </c>
      <c r="I201">
        <v>3300</v>
      </c>
      <c r="J201">
        <v>9.0410958904109595</v>
      </c>
      <c r="K201" t="s">
        <v>22</v>
      </c>
      <c r="L201" t="s">
        <v>137</v>
      </c>
      <c r="M201" t="s">
        <v>69</v>
      </c>
      <c r="N201" t="b">
        <v>0</v>
      </c>
      <c r="O201" t="b">
        <v>0</v>
      </c>
      <c r="P201" t="s">
        <v>25</v>
      </c>
      <c r="Q201">
        <v>0.15</v>
      </c>
      <c r="R201" t="s">
        <v>32</v>
      </c>
      <c r="S201">
        <v>708</v>
      </c>
      <c r="T201" t="b">
        <v>1</v>
      </c>
      <c r="U201">
        <v>486</v>
      </c>
      <c r="V201">
        <v>-7.91</v>
      </c>
      <c r="W201">
        <v>-8.48</v>
      </c>
      <c r="X201">
        <v>-10.27</v>
      </c>
      <c r="Y201">
        <v>-9.5500000000000007</v>
      </c>
      <c r="Z201">
        <v>8.06</v>
      </c>
      <c r="AA201">
        <v>11.18</v>
      </c>
      <c r="AB201">
        <v>33.67</v>
      </c>
      <c r="AC201">
        <v>101.52</v>
      </c>
      <c r="AD201">
        <v>30.46</v>
      </c>
      <c r="AE201">
        <v>19.78</v>
      </c>
      <c r="AF201">
        <v>-14.54</v>
      </c>
      <c r="AG201">
        <v>36.33</v>
      </c>
      <c r="AJ201">
        <v>14.47</v>
      </c>
      <c r="AK201">
        <v>17.07</v>
      </c>
      <c r="AL201">
        <v>20.83</v>
      </c>
      <c r="AM201">
        <v>0.77</v>
      </c>
      <c r="AN201">
        <v>0.59</v>
      </c>
      <c r="AO201">
        <v>0.72</v>
      </c>
      <c r="AP201">
        <v>-34.14</v>
      </c>
      <c r="AQ201">
        <v>-11.27</v>
      </c>
      <c r="AR201">
        <v>-16.78</v>
      </c>
      <c r="AS201">
        <v>-21.45</v>
      </c>
    </row>
    <row r="202" spans="1:45" x14ac:dyDescent="0.35">
      <c r="A202" s="1" t="s">
        <v>1032</v>
      </c>
      <c r="B202" t="s">
        <v>1033</v>
      </c>
      <c r="C202" t="s">
        <v>1034</v>
      </c>
      <c r="D202" t="s">
        <v>1035</v>
      </c>
      <c r="E202" t="s">
        <v>1036</v>
      </c>
      <c r="F202" t="str">
        <f t="shared" si="8"/>
        <v>CANADA</v>
      </c>
      <c r="G202" t="b">
        <f>COUNTIF(selezionati!A:A,F202)&gt;0</f>
        <v>1</v>
      </c>
      <c r="H202" s="7">
        <v>40086</v>
      </c>
      <c r="I202">
        <v>5640</v>
      </c>
      <c r="J202" s="9">
        <v>15.452054794520549</v>
      </c>
      <c r="K202" t="s">
        <v>22</v>
      </c>
      <c r="L202" t="s">
        <v>137</v>
      </c>
      <c r="M202" t="s">
        <v>1037</v>
      </c>
      <c r="N202" t="b">
        <v>0</v>
      </c>
      <c r="O202" t="b">
        <v>1</v>
      </c>
      <c r="P202" t="s">
        <v>48</v>
      </c>
      <c r="Q202">
        <v>0.33</v>
      </c>
      <c r="R202" t="s">
        <v>32</v>
      </c>
      <c r="S202">
        <v>707</v>
      </c>
      <c r="T202" t="b">
        <v>0</v>
      </c>
      <c r="U202">
        <v>83</v>
      </c>
      <c r="V202">
        <v>-4.5599999999999996</v>
      </c>
      <c r="W202">
        <v>-8.25</v>
      </c>
      <c r="X202">
        <v>-7.81</v>
      </c>
      <c r="Y202">
        <v>-8.2200000000000006</v>
      </c>
      <c r="Z202">
        <v>5.24</v>
      </c>
      <c r="AA202">
        <v>9.3000000000000007</v>
      </c>
      <c r="AB202">
        <v>12.59</v>
      </c>
      <c r="AC202">
        <v>69.58</v>
      </c>
      <c r="AD202">
        <v>19.38</v>
      </c>
      <c r="AE202">
        <v>10.68</v>
      </c>
      <c r="AF202">
        <v>-6.93</v>
      </c>
      <c r="AG202">
        <v>35.520000000000003</v>
      </c>
      <c r="AH202">
        <v>2.29</v>
      </c>
      <c r="AI202">
        <v>2.4500000000000002</v>
      </c>
      <c r="AJ202">
        <v>13.73</v>
      </c>
      <c r="AK202">
        <v>14.79</v>
      </c>
      <c r="AL202">
        <v>20.53</v>
      </c>
      <c r="AM202">
        <v>0.68</v>
      </c>
      <c r="AN202">
        <v>0.27</v>
      </c>
      <c r="AO202">
        <v>0.54</v>
      </c>
      <c r="AP202">
        <v>-41.74</v>
      </c>
      <c r="AQ202">
        <v>-9.23</v>
      </c>
      <c r="AR202">
        <v>-17.239999999999998</v>
      </c>
      <c r="AS202">
        <v>-30.97</v>
      </c>
    </row>
    <row r="203" spans="1:45" hidden="1" x14ac:dyDescent="0.35">
      <c r="A203" s="1" t="s">
        <v>1038</v>
      </c>
      <c r="B203" t="s">
        <v>1039</v>
      </c>
      <c r="C203" t="s">
        <v>1040</v>
      </c>
      <c r="D203" t="s">
        <v>1041</v>
      </c>
      <c r="E203" t="s">
        <v>1042</v>
      </c>
      <c r="F203" t="str">
        <f t="shared" si="8"/>
        <v>EUROPE ENERGY</v>
      </c>
      <c r="G203" t="b">
        <f>COUNTIF(selezionati!A:A,F203)&gt;0</f>
        <v>0</v>
      </c>
      <c r="H203" s="2">
        <v>41978</v>
      </c>
      <c r="I203">
        <v>3748</v>
      </c>
      <c r="J203">
        <v>10.268493150684931</v>
      </c>
      <c r="K203" t="s">
        <v>22</v>
      </c>
      <c r="L203" t="s">
        <v>23</v>
      </c>
      <c r="M203" t="s">
        <v>69</v>
      </c>
      <c r="N203" t="b">
        <v>0</v>
      </c>
      <c r="O203" t="b">
        <v>1</v>
      </c>
      <c r="P203" t="s">
        <v>25</v>
      </c>
      <c r="Q203">
        <v>0.18</v>
      </c>
      <c r="R203" t="s">
        <v>32</v>
      </c>
      <c r="S203">
        <v>705</v>
      </c>
      <c r="T203" t="b">
        <v>0</v>
      </c>
      <c r="U203">
        <v>11</v>
      </c>
      <c r="V203">
        <v>3.48</v>
      </c>
      <c r="W203">
        <v>-4</v>
      </c>
      <c r="X203">
        <v>-3.21</v>
      </c>
      <c r="Y203">
        <v>3.92</v>
      </c>
      <c r="Z203">
        <v>1.81</v>
      </c>
      <c r="AA203">
        <v>-0.26</v>
      </c>
      <c r="AB203">
        <v>29.58</v>
      </c>
      <c r="AC203">
        <v>80.77</v>
      </c>
      <c r="AD203">
        <v>-4.8099999999999996</v>
      </c>
      <c r="AE203">
        <v>9.02</v>
      </c>
      <c r="AF203">
        <v>37.64</v>
      </c>
      <c r="AG203">
        <v>36.06</v>
      </c>
      <c r="AJ203">
        <v>16.690000000000001</v>
      </c>
      <c r="AK203">
        <v>22.45</v>
      </c>
      <c r="AL203">
        <v>30.63</v>
      </c>
      <c r="AM203">
        <v>-0.02</v>
      </c>
      <c r="AN203">
        <v>0.4</v>
      </c>
      <c r="AO203">
        <v>0.41</v>
      </c>
      <c r="AP203">
        <v>-58.7</v>
      </c>
      <c r="AQ203">
        <v>-18.96</v>
      </c>
      <c r="AR203">
        <v>-19.149999999999999</v>
      </c>
      <c r="AS203">
        <v>-40.78</v>
      </c>
    </row>
    <row r="204" spans="1:45" hidden="1" x14ac:dyDescent="0.35">
      <c r="A204" s="1" t="s">
        <v>1043</v>
      </c>
      <c r="B204" t="s">
        <v>1044</v>
      </c>
      <c r="C204" t="s">
        <v>1045</v>
      </c>
      <c r="D204" t="s">
        <v>1046</v>
      </c>
      <c r="E204" t="s">
        <v>1047</v>
      </c>
      <c r="F204" t="str">
        <f t="shared" si="8"/>
        <v>WORLD TECHNOLOGY</v>
      </c>
      <c r="G204" t="b">
        <f>COUNTIF(selezionati!A:A,F204)&gt;0</f>
        <v>0</v>
      </c>
      <c r="H204" s="2">
        <v>42489</v>
      </c>
      <c r="I204">
        <v>3237</v>
      </c>
      <c r="J204">
        <v>8.868493150684932</v>
      </c>
      <c r="K204" t="s">
        <v>22</v>
      </c>
      <c r="L204" t="s">
        <v>23</v>
      </c>
      <c r="M204" t="s">
        <v>24</v>
      </c>
      <c r="N204" t="b">
        <v>0</v>
      </c>
      <c r="O204" t="b">
        <v>1</v>
      </c>
      <c r="P204" t="s">
        <v>25</v>
      </c>
      <c r="Q204">
        <v>0.3</v>
      </c>
      <c r="R204" t="s">
        <v>32</v>
      </c>
      <c r="S204">
        <v>704</v>
      </c>
      <c r="T204" t="b">
        <v>0</v>
      </c>
      <c r="U204">
        <v>150</v>
      </c>
      <c r="V204">
        <v>-12.05</v>
      </c>
      <c r="W204">
        <v>-8.51</v>
      </c>
      <c r="X204">
        <v>-11.49</v>
      </c>
      <c r="Y204">
        <v>-12.88</v>
      </c>
      <c r="Z204">
        <v>8.11</v>
      </c>
      <c r="AA204">
        <v>7.79</v>
      </c>
      <c r="AB204">
        <v>60.51</v>
      </c>
      <c r="AC204">
        <v>161.32</v>
      </c>
      <c r="AD204">
        <v>41.15</v>
      </c>
      <c r="AE204">
        <v>48.01</v>
      </c>
      <c r="AF204">
        <v>-26.58</v>
      </c>
      <c r="AG204">
        <v>40.43</v>
      </c>
      <c r="AJ204">
        <v>23.55</v>
      </c>
      <c r="AK204">
        <v>24.6</v>
      </c>
      <c r="AL204">
        <v>26.61</v>
      </c>
      <c r="AM204">
        <v>0.33</v>
      </c>
      <c r="AN204">
        <v>0.69</v>
      </c>
      <c r="AO204">
        <v>0.8</v>
      </c>
      <c r="AP204">
        <v>-31.87</v>
      </c>
      <c r="AQ204">
        <v>-17.149999999999999</v>
      </c>
      <c r="AR204">
        <v>-23.93</v>
      </c>
      <c r="AS204">
        <v>-28.95</v>
      </c>
    </row>
    <row r="205" spans="1:45" hidden="1" x14ac:dyDescent="0.35">
      <c r="A205" s="1" t="s">
        <v>1048</v>
      </c>
      <c r="B205" t="s">
        <v>1049</v>
      </c>
      <c r="C205" t="s">
        <v>1050</v>
      </c>
      <c r="D205" t="s">
        <v>1051</v>
      </c>
      <c r="E205" t="s">
        <v>1052</v>
      </c>
      <c r="H205" s="2">
        <v>43089</v>
      </c>
      <c r="I205">
        <v>2637</v>
      </c>
      <c r="J205">
        <v>7.2246575342465764</v>
      </c>
      <c r="K205" t="s">
        <v>22</v>
      </c>
      <c r="L205" t="s">
        <v>23</v>
      </c>
      <c r="M205" t="s">
        <v>69</v>
      </c>
      <c r="N205" t="b">
        <v>1</v>
      </c>
      <c r="O205" t="b">
        <v>0</v>
      </c>
      <c r="P205" t="s">
        <v>25</v>
      </c>
      <c r="Q205">
        <v>0.28000000000000003</v>
      </c>
      <c r="R205" t="s">
        <v>32</v>
      </c>
      <c r="S205">
        <v>698</v>
      </c>
      <c r="T205" t="b">
        <v>1</v>
      </c>
      <c r="U205">
        <v>596</v>
      </c>
      <c r="V205">
        <v>-4.42</v>
      </c>
      <c r="W205">
        <v>-3.65</v>
      </c>
      <c r="X205">
        <v>-5.83</v>
      </c>
      <c r="Y205">
        <v>-8.52</v>
      </c>
      <c r="Z205">
        <v>2.52</v>
      </c>
      <c r="AA205">
        <v>5.18</v>
      </c>
      <c r="AB205">
        <v>28.18</v>
      </c>
      <c r="AC205">
        <v>68.86</v>
      </c>
      <c r="AD205">
        <v>19.89</v>
      </c>
      <c r="AE205">
        <v>23.76</v>
      </c>
      <c r="AF205">
        <v>-23.27</v>
      </c>
      <c r="AG205">
        <v>25.2</v>
      </c>
      <c r="AJ205">
        <v>14.4</v>
      </c>
      <c r="AK205">
        <v>16.690000000000001</v>
      </c>
      <c r="AL205">
        <v>18</v>
      </c>
      <c r="AM205">
        <v>0.36</v>
      </c>
      <c r="AN205">
        <v>0.52</v>
      </c>
      <c r="AO205">
        <v>0.61</v>
      </c>
      <c r="AP205">
        <v>-32.32</v>
      </c>
      <c r="AQ205">
        <v>-9.7200000000000006</v>
      </c>
      <c r="AR205">
        <v>-23.5</v>
      </c>
      <c r="AS205">
        <v>-29.12</v>
      </c>
    </row>
    <row r="206" spans="1:45" x14ac:dyDescent="0.35">
      <c r="A206" s="1" t="s">
        <v>1053</v>
      </c>
      <c r="B206" t="s">
        <v>1054</v>
      </c>
      <c r="C206" t="s">
        <v>1055</v>
      </c>
      <c r="D206" t="s">
        <v>1056</v>
      </c>
      <c r="E206" t="s">
        <v>1057</v>
      </c>
      <c r="F206" t="str">
        <f t="shared" ref="F206:F208" si="9">_xlfn.TEXTBEFORE(_xlfn.TEXTAFTER(E206,"MSCI ")," UCITS")</f>
        <v>JAPAN</v>
      </c>
      <c r="G206" t="b">
        <f>COUNTIF(selezionati!A:A,F206)&gt;0</f>
        <v>1</v>
      </c>
      <c r="H206" s="7">
        <v>42338</v>
      </c>
      <c r="I206">
        <v>3388</v>
      </c>
      <c r="J206" s="9">
        <v>9.2821917808219183</v>
      </c>
      <c r="K206" t="s">
        <v>22</v>
      </c>
      <c r="L206" t="s">
        <v>23</v>
      </c>
      <c r="M206" t="s">
        <v>213</v>
      </c>
      <c r="N206" t="b">
        <v>0</v>
      </c>
      <c r="O206" t="b">
        <v>1</v>
      </c>
      <c r="P206" t="s">
        <v>25</v>
      </c>
      <c r="Q206">
        <v>0.12</v>
      </c>
      <c r="R206" t="s">
        <v>26</v>
      </c>
      <c r="S206">
        <v>683</v>
      </c>
      <c r="T206" t="b">
        <v>0</v>
      </c>
      <c r="U206">
        <v>191</v>
      </c>
      <c r="V206">
        <v>-1.94</v>
      </c>
      <c r="W206">
        <v>-1.96</v>
      </c>
      <c r="X206">
        <v>-3.3</v>
      </c>
      <c r="Y206">
        <v>-2.0499999999999998</v>
      </c>
      <c r="Z206">
        <v>3.92</v>
      </c>
      <c r="AA206">
        <v>0.52</v>
      </c>
      <c r="AB206">
        <v>24.98</v>
      </c>
      <c r="AC206">
        <v>49.77</v>
      </c>
      <c r="AD206">
        <v>15.64</v>
      </c>
      <c r="AE206">
        <v>15.54</v>
      </c>
      <c r="AF206">
        <v>-11.62</v>
      </c>
      <c r="AG206">
        <v>9.89</v>
      </c>
      <c r="AJ206">
        <v>22.89</v>
      </c>
      <c r="AK206">
        <v>18.72</v>
      </c>
      <c r="AL206">
        <v>18.309999999999999</v>
      </c>
      <c r="AM206">
        <v>0.02</v>
      </c>
      <c r="AN206">
        <v>0.41</v>
      </c>
      <c r="AO206">
        <v>0.46</v>
      </c>
      <c r="AP206">
        <v>-26.43</v>
      </c>
      <c r="AQ206">
        <v>-17.100000000000001</v>
      </c>
      <c r="AR206">
        <v>-17.100000000000001</v>
      </c>
      <c r="AS206">
        <v>-20.45</v>
      </c>
    </row>
    <row r="207" spans="1:45" hidden="1" x14ac:dyDescent="0.35">
      <c r="A207" s="1" t="s">
        <v>1058</v>
      </c>
      <c r="B207" t="s">
        <v>1059</v>
      </c>
      <c r="C207" t="s">
        <v>1060</v>
      </c>
      <c r="D207" t="s">
        <v>1061</v>
      </c>
      <c r="E207" t="s">
        <v>1062</v>
      </c>
      <c r="F207" t="str">
        <f t="shared" si="9"/>
        <v>WORLD ESG SCREENED</v>
      </c>
      <c r="G207" t="b">
        <f>COUNTIF(selezionati!A:A,F207)&gt;0</f>
        <v>0</v>
      </c>
      <c r="H207" s="2">
        <v>43392</v>
      </c>
      <c r="I207">
        <v>2334</v>
      </c>
      <c r="J207">
        <v>6.3945205479452056</v>
      </c>
      <c r="K207" t="s">
        <v>22</v>
      </c>
      <c r="L207" t="s">
        <v>23</v>
      </c>
      <c r="M207" t="s">
        <v>24</v>
      </c>
      <c r="N207" t="b">
        <v>0</v>
      </c>
      <c r="O207" t="b">
        <v>0</v>
      </c>
      <c r="P207" t="s">
        <v>48</v>
      </c>
      <c r="Q207">
        <v>0.2</v>
      </c>
      <c r="R207" t="s">
        <v>26</v>
      </c>
      <c r="S207">
        <v>677</v>
      </c>
      <c r="T207" t="b">
        <v>1</v>
      </c>
      <c r="U207">
        <v>1296</v>
      </c>
      <c r="V207">
        <v>0</v>
      </c>
      <c r="W207">
        <v>-1.87</v>
      </c>
      <c r="X207">
        <v>-3.37</v>
      </c>
      <c r="Y207">
        <v>-2</v>
      </c>
      <c r="Z207">
        <v>13.97</v>
      </c>
      <c r="AA207">
        <v>16.649999999999999</v>
      </c>
      <c r="AB207">
        <v>47.51</v>
      </c>
      <c r="AC207">
        <v>109.35</v>
      </c>
      <c r="AD207">
        <v>27.54</v>
      </c>
      <c r="AE207">
        <v>21.84</v>
      </c>
      <c r="AF207">
        <v>-14.43</v>
      </c>
      <c r="AG207">
        <v>32.53</v>
      </c>
      <c r="AH207">
        <v>1.25</v>
      </c>
      <c r="AI207">
        <v>1.45</v>
      </c>
      <c r="AJ207">
        <v>13.44</v>
      </c>
      <c r="AK207">
        <v>15.45</v>
      </c>
      <c r="AL207">
        <v>18.34</v>
      </c>
      <c r="AM207">
        <v>1.24</v>
      </c>
      <c r="AN207">
        <v>0.89</v>
      </c>
      <c r="AO207">
        <v>0.87</v>
      </c>
      <c r="AP207">
        <v>-33.64</v>
      </c>
      <c r="AQ207">
        <v>-9.2799999999999994</v>
      </c>
      <c r="AR207">
        <v>-15.46</v>
      </c>
      <c r="AS207">
        <v>-21.01</v>
      </c>
    </row>
    <row r="208" spans="1:45" x14ac:dyDescent="0.35">
      <c r="A208" s="1" t="s">
        <v>1063</v>
      </c>
      <c r="B208" t="s">
        <v>1064</v>
      </c>
      <c r="C208" t="s">
        <v>1065</v>
      </c>
      <c r="D208" t="s">
        <v>1066</v>
      </c>
      <c r="E208" t="s">
        <v>1067</v>
      </c>
      <c r="F208" t="str">
        <f t="shared" si="9"/>
        <v>JAPAN</v>
      </c>
      <c r="G208" t="b">
        <f>COUNTIF(selezionati!A:A,F208)&gt;0</f>
        <v>1</v>
      </c>
      <c r="H208" s="7">
        <v>37194</v>
      </c>
      <c r="I208">
        <v>8532</v>
      </c>
      <c r="J208" s="9">
        <v>23.37534246575342</v>
      </c>
      <c r="K208" t="s">
        <v>22</v>
      </c>
      <c r="L208" t="s">
        <v>137</v>
      </c>
      <c r="M208" t="s">
        <v>213</v>
      </c>
      <c r="N208" t="b">
        <v>0</v>
      </c>
      <c r="O208" t="b">
        <v>1</v>
      </c>
      <c r="P208" t="s">
        <v>48</v>
      </c>
      <c r="Q208">
        <v>0.12</v>
      </c>
      <c r="R208" t="s">
        <v>32</v>
      </c>
      <c r="S208">
        <v>675</v>
      </c>
      <c r="T208" t="b">
        <v>0</v>
      </c>
      <c r="U208">
        <v>191</v>
      </c>
      <c r="V208">
        <v>-0.5</v>
      </c>
      <c r="W208">
        <v>-2</v>
      </c>
      <c r="X208">
        <v>-3.35</v>
      </c>
      <c r="Y208">
        <v>-2.1</v>
      </c>
      <c r="Z208">
        <v>3.89</v>
      </c>
      <c r="AA208">
        <v>0.45</v>
      </c>
      <c r="AB208">
        <v>24.95</v>
      </c>
      <c r="AC208">
        <v>49.78</v>
      </c>
      <c r="AD208">
        <v>13.89</v>
      </c>
      <c r="AE208">
        <v>15.5</v>
      </c>
      <c r="AF208">
        <v>-11.86</v>
      </c>
      <c r="AG208">
        <v>10.01</v>
      </c>
      <c r="AH208">
        <v>1.83</v>
      </c>
      <c r="AI208">
        <v>1.8</v>
      </c>
      <c r="AJ208">
        <v>22.87</v>
      </c>
      <c r="AK208">
        <v>18.72</v>
      </c>
      <c r="AL208">
        <v>18.739999999999998</v>
      </c>
      <c r="AM208">
        <v>0.02</v>
      </c>
      <c r="AN208">
        <v>0.41</v>
      </c>
      <c r="AO208">
        <v>0.45</v>
      </c>
      <c r="AP208">
        <v>-67.22</v>
      </c>
      <c r="AQ208">
        <v>-17.100000000000001</v>
      </c>
      <c r="AR208">
        <v>-17.100000000000001</v>
      </c>
      <c r="AS208">
        <v>-19.86</v>
      </c>
    </row>
    <row r="209" spans="1:45" hidden="1" x14ac:dyDescent="0.35">
      <c r="A209" s="1" t="s">
        <v>1068</v>
      </c>
      <c r="B209" t="s">
        <v>1069</v>
      </c>
      <c r="C209" t="s">
        <v>1070</v>
      </c>
      <c r="D209" t="s">
        <v>1071</v>
      </c>
      <c r="E209" t="s">
        <v>1072</v>
      </c>
      <c r="H209" s="2">
        <v>43621</v>
      </c>
      <c r="I209">
        <v>2105</v>
      </c>
      <c r="J209">
        <v>5.7671232876712333</v>
      </c>
      <c r="K209" t="s">
        <v>22</v>
      </c>
      <c r="L209" t="s">
        <v>23</v>
      </c>
      <c r="M209" t="s">
        <v>24</v>
      </c>
      <c r="N209" t="b">
        <v>1</v>
      </c>
      <c r="O209" t="b">
        <v>1</v>
      </c>
      <c r="P209" t="s">
        <v>25</v>
      </c>
      <c r="Q209">
        <v>0.15</v>
      </c>
      <c r="R209" t="s">
        <v>32</v>
      </c>
      <c r="S209">
        <v>671</v>
      </c>
      <c r="T209" t="b">
        <v>0</v>
      </c>
      <c r="U209">
        <v>222</v>
      </c>
      <c r="V209">
        <v>11.4</v>
      </c>
      <c r="W209">
        <v>0.54</v>
      </c>
      <c r="X209">
        <v>2.96</v>
      </c>
      <c r="Y209">
        <v>11.8</v>
      </c>
      <c r="Z209">
        <v>23.42</v>
      </c>
      <c r="AA209">
        <v>21.35</v>
      </c>
      <c r="AB209">
        <v>76.650000000000006</v>
      </c>
      <c r="AC209">
        <v>112.22</v>
      </c>
      <c r="AD209">
        <v>19.09</v>
      </c>
      <c r="AE209">
        <v>17.829999999999998</v>
      </c>
      <c r="AF209">
        <v>-3.85</v>
      </c>
      <c r="AG209">
        <v>33.619999999999997</v>
      </c>
      <c r="AJ209">
        <v>13.41</v>
      </c>
      <c r="AK209">
        <v>15.11</v>
      </c>
      <c r="AL209">
        <v>19.149999999999999</v>
      </c>
      <c r="AM209">
        <v>1.59</v>
      </c>
      <c r="AN209">
        <v>1.38</v>
      </c>
      <c r="AO209">
        <v>0.85</v>
      </c>
      <c r="AP209">
        <v>-38.909999999999997</v>
      </c>
      <c r="AQ209">
        <v>-10.34</v>
      </c>
      <c r="AR209">
        <v>-10.34</v>
      </c>
      <c r="AS209">
        <v>-23.98</v>
      </c>
    </row>
    <row r="210" spans="1:45" hidden="1" x14ac:dyDescent="0.35">
      <c r="A210" s="1" t="s">
        <v>1073</v>
      </c>
      <c r="B210" t="s">
        <v>1074</v>
      </c>
      <c r="C210" t="s">
        <v>1075</v>
      </c>
      <c r="D210" t="s">
        <v>1076</v>
      </c>
      <c r="E210" t="s">
        <v>1077</v>
      </c>
      <c r="F210" t="str">
        <f t="shared" ref="F210:F215" si="10">_xlfn.TEXTBEFORE(_xlfn.TEXTAFTER(E210,"MSCI ")," UCITS")</f>
        <v>EUROPE CLIMATE ACTION</v>
      </c>
      <c r="G210" t="b">
        <f>COUNTIF(selezionati!A:A,F210)&gt;0</f>
        <v>0</v>
      </c>
      <c r="H210" s="2">
        <v>45070</v>
      </c>
      <c r="I210">
        <v>656</v>
      </c>
      <c r="J210">
        <v>1.7972602739726029</v>
      </c>
      <c r="K210" t="s">
        <v>22</v>
      </c>
      <c r="L210" t="s">
        <v>137</v>
      </c>
      <c r="M210" t="s">
        <v>69</v>
      </c>
      <c r="N210" t="b">
        <v>0</v>
      </c>
      <c r="O210" t="b">
        <v>1</v>
      </c>
      <c r="P210" t="s">
        <v>48</v>
      </c>
      <c r="Q210">
        <v>0.09</v>
      </c>
      <c r="R210" t="s">
        <v>32</v>
      </c>
      <c r="S210">
        <v>670</v>
      </c>
      <c r="T210" t="b">
        <v>1</v>
      </c>
      <c r="U210">
        <v>206</v>
      </c>
      <c r="V210">
        <v>8.6999999999999993</v>
      </c>
      <c r="W210">
        <v>-1.1200000000000001</v>
      </c>
      <c r="X210">
        <v>1.55</v>
      </c>
      <c r="Y210">
        <v>5.72</v>
      </c>
      <c r="Z210">
        <v>8.01</v>
      </c>
      <c r="AA210">
        <v>10.49</v>
      </c>
      <c r="AD210">
        <v>7.86</v>
      </c>
      <c r="AH210">
        <v>2.4500000000000002</v>
      </c>
      <c r="AI210">
        <v>2.64</v>
      </c>
      <c r="AJ210">
        <v>11.59</v>
      </c>
      <c r="AM210">
        <v>0.9</v>
      </c>
      <c r="AP210">
        <v>-8.65</v>
      </c>
      <c r="AQ210">
        <v>-7.05</v>
      </c>
    </row>
    <row r="211" spans="1:45" x14ac:dyDescent="0.35">
      <c r="A211" s="1" t="s">
        <v>1078</v>
      </c>
      <c r="B211" t="s">
        <v>1079</v>
      </c>
      <c r="C211" t="s">
        <v>1080</v>
      </c>
      <c r="D211" t="s">
        <v>1081</v>
      </c>
      <c r="E211" t="s">
        <v>1082</v>
      </c>
      <c r="F211" t="str">
        <f t="shared" si="10"/>
        <v>WORLD EX EUROPE</v>
      </c>
      <c r="G211" t="b">
        <f>COUNTIF(selezionati!A:A,F211)&gt;0</f>
        <v>1</v>
      </c>
      <c r="H211" s="7">
        <v>39980</v>
      </c>
      <c r="I211">
        <v>5746</v>
      </c>
      <c r="J211" s="9">
        <v>15.742465753424661</v>
      </c>
      <c r="K211" t="s">
        <v>22</v>
      </c>
      <c r="L211" t="s">
        <v>137</v>
      </c>
      <c r="M211" t="s">
        <v>69</v>
      </c>
      <c r="N211" t="b">
        <v>0</v>
      </c>
      <c r="O211" t="b">
        <v>0</v>
      </c>
      <c r="P211" t="s">
        <v>25</v>
      </c>
      <c r="Q211">
        <v>0.35</v>
      </c>
      <c r="R211" t="s">
        <v>96</v>
      </c>
      <c r="S211">
        <v>667</v>
      </c>
      <c r="T211" t="b">
        <v>0</v>
      </c>
      <c r="V211">
        <v>-7.17</v>
      </c>
      <c r="W211">
        <v>-8.02</v>
      </c>
      <c r="X211">
        <v>-9.77</v>
      </c>
      <c r="Y211">
        <v>-8.76</v>
      </c>
      <c r="Z211">
        <v>7.86</v>
      </c>
      <c r="AA211">
        <v>10.88</v>
      </c>
      <c r="AB211">
        <v>35.659999999999997</v>
      </c>
      <c r="AC211">
        <v>97</v>
      </c>
      <c r="AD211">
        <v>30.17</v>
      </c>
      <c r="AE211">
        <v>20.22</v>
      </c>
      <c r="AF211">
        <v>-13.67</v>
      </c>
      <c r="AG211">
        <v>32.200000000000003</v>
      </c>
      <c r="AJ211">
        <v>14.41</v>
      </c>
      <c r="AK211">
        <v>15.61</v>
      </c>
      <c r="AL211">
        <v>18.75</v>
      </c>
      <c r="AM211">
        <v>0.76</v>
      </c>
      <c r="AN211">
        <v>0.68</v>
      </c>
      <c r="AO211">
        <v>0.77</v>
      </c>
      <c r="AP211">
        <v>-33.49</v>
      </c>
      <c r="AQ211">
        <v>-10.74</v>
      </c>
      <c r="AR211">
        <v>-16.13</v>
      </c>
      <c r="AS211">
        <v>-21.15</v>
      </c>
    </row>
    <row r="212" spans="1:45" hidden="1" x14ac:dyDescent="0.35">
      <c r="A212" s="1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 t="str">
        <f t="shared" si="10"/>
        <v>EMU ESG CTB NET ZERO AMBITION</v>
      </c>
      <c r="G212" t="b">
        <f>COUNTIF(selezionati!A:A,F212)&gt;0</f>
        <v>0</v>
      </c>
      <c r="H212" s="2">
        <v>41367</v>
      </c>
      <c r="I212">
        <v>4359</v>
      </c>
      <c r="J212">
        <v>11.94246575342466</v>
      </c>
      <c r="K212" t="s">
        <v>22</v>
      </c>
      <c r="L212" t="s">
        <v>137</v>
      </c>
      <c r="M212" t="s">
        <v>69</v>
      </c>
      <c r="N212" t="b">
        <v>0</v>
      </c>
      <c r="O212" t="b">
        <v>1</v>
      </c>
      <c r="P212" t="s">
        <v>25</v>
      </c>
      <c r="Q212">
        <v>0.12</v>
      </c>
      <c r="R212" t="s">
        <v>32</v>
      </c>
      <c r="S212">
        <v>664</v>
      </c>
      <c r="T212" t="b">
        <v>1</v>
      </c>
      <c r="U212">
        <v>208</v>
      </c>
      <c r="V212">
        <v>10.11</v>
      </c>
      <c r="W212">
        <v>0.09</v>
      </c>
      <c r="X212">
        <v>2.83</v>
      </c>
      <c r="Y212">
        <v>8.51</v>
      </c>
      <c r="Z212">
        <v>13.32</v>
      </c>
      <c r="AA212">
        <v>14.39</v>
      </c>
      <c r="AB212">
        <v>55.33</v>
      </c>
      <c r="AC212">
        <v>77.77</v>
      </c>
      <c r="AD212">
        <v>11.37</v>
      </c>
      <c r="AE212">
        <v>18.62</v>
      </c>
      <c r="AF212">
        <v>-13.41</v>
      </c>
      <c r="AG212">
        <v>23.22</v>
      </c>
      <c r="AJ212">
        <v>12.78</v>
      </c>
      <c r="AK212">
        <v>16.55</v>
      </c>
      <c r="AL212">
        <v>19.59</v>
      </c>
      <c r="AM212">
        <v>1.1299999999999999</v>
      </c>
      <c r="AN212">
        <v>0.95</v>
      </c>
      <c r="AO212">
        <v>0.62</v>
      </c>
      <c r="AP212">
        <v>-37.880000000000003</v>
      </c>
      <c r="AQ212">
        <v>-8.6300000000000008</v>
      </c>
      <c r="AR212">
        <v>-18.079999999999998</v>
      </c>
      <c r="AS212">
        <v>-26.11</v>
      </c>
    </row>
    <row r="213" spans="1:45" hidden="1" x14ac:dyDescent="0.35">
      <c r="A213" s="1" t="s">
        <v>1088</v>
      </c>
      <c r="B213" t="s">
        <v>1089</v>
      </c>
      <c r="C213" t="s">
        <v>1090</v>
      </c>
      <c r="D213" t="s">
        <v>1091</v>
      </c>
      <c r="E213" t="s">
        <v>1092</v>
      </c>
      <c r="F213" t="str">
        <f t="shared" si="10"/>
        <v>WORLD FINANCIALS</v>
      </c>
      <c r="G213" t="b">
        <f>COUNTIF(selezionati!A:A,F213)&gt;0</f>
        <v>0</v>
      </c>
      <c r="H213" s="2">
        <v>40413</v>
      </c>
      <c r="I213">
        <v>5313</v>
      </c>
      <c r="J213">
        <v>14.55616438356164</v>
      </c>
      <c r="K213" t="s">
        <v>22</v>
      </c>
      <c r="L213" t="s">
        <v>137</v>
      </c>
      <c r="M213" t="s">
        <v>24</v>
      </c>
      <c r="N213" t="b">
        <v>0</v>
      </c>
      <c r="O213" t="b">
        <v>0</v>
      </c>
      <c r="P213" t="s">
        <v>25</v>
      </c>
      <c r="Q213">
        <v>0.3</v>
      </c>
      <c r="R213" t="s">
        <v>96</v>
      </c>
      <c r="S213">
        <v>661</v>
      </c>
      <c r="T213" t="b">
        <v>0</v>
      </c>
      <c r="V213">
        <v>0.63</v>
      </c>
      <c r="W213">
        <v>-6.94</v>
      </c>
      <c r="X213">
        <v>-6.27</v>
      </c>
      <c r="Y213">
        <v>-1.53</v>
      </c>
      <c r="Z213">
        <v>15.91</v>
      </c>
      <c r="AA213">
        <v>24.84</v>
      </c>
      <c r="AB213">
        <v>54.89</v>
      </c>
      <c r="AC213">
        <v>113.9</v>
      </c>
      <c r="AD213">
        <v>34.479999999999997</v>
      </c>
      <c r="AE213">
        <v>11.97</v>
      </c>
      <c r="AF213">
        <v>-4.51</v>
      </c>
      <c r="AG213">
        <v>38.82</v>
      </c>
      <c r="AJ213">
        <v>15.21</v>
      </c>
      <c r="AK213">
        <v>15.87</v>
      </c>
      <c r="AL213">
        <v>21.84</v>
      </c>
      <c r="AM213">
        <v>1.63</v>
      </c>
      <c r="AN213">
        <v>0.99</v>
      </c>
      <c r="AO213">
        <v>0.75</v>
      </c>
      <c r="AP213">
        <v>-42.71</v>
      </c>
      <c r="AQ213">
        <v>-8.9</v>
      </c>
      <c r="AR213">
        <v>-14.91</v>
      </c>
      <c r="AS213">
        <v>-28.03</v>
      </c>
    </row>
    <row r="214" spans="1:45" hidden="1" x14ac:dyDescent="0.35">
      <c r="A214" s="1" t="s">
        <v>1093</v>
      </c>
      <c r="B214" t="s">
        <v>1094</v>
      </c>
      <c r="C214" t="s">
        <v>1095</v>
      </c>
      <c r="E214" t="s">
        <v>1096</v>
      </c>
      <c r="F214" t="str">
        <f t="shared" si="10"/>
        <v>USA CLIMATE CHANGE ESG</v>
      </c>
      <c r="G214" t="b">
        <f>COUNTIF(selezionati!A:A,F214)&gt;0</f>
        <v>0</v>
      </c>
      <c r="H214" s="2">
        <v>44008</v>
      </c>
      <c r="I214">
        <v>1718</v>
      </c>
      <c r="J214">
        <v>4.7068493150684931</v>
      </c>
      <c r="K214" t="s">
        <v>22</v>
      </c>
      <c r="L214" t="s">
        <v>294</v>
      </c>
      <c r="M214" t="s">
        <v>69</v>
      </c>
      <c r="N214" t="b">
        <v>0</v>
      </c>
      <c r="O214" t="b">
        <v>0</v>
      </c>
      <c r="P214" t="s">
        <v>48</v>
      </c>
      <c r="Q214">
        <v>0.25</v>
      </c>
      <c r="R214" t="s">
        <v>32</v>
      </c>
      <c r="S214">
        <v>657</v>
      </c>
      <c r="T214" t="b">
        <v>1</v>
      </c>
      <c r="U214">
        <v>482</v>
      </c>
      <c r="V214">
        <v>-11.73</v>
      </c>
      <c r="W214">
        <v>-9.16</v>
      </c>
      <c r="X214">
        <v>-12.38</v>
      </c>
      <c r="Y214">
        <v>-12.54</v>
      </c>
      <c r="Z214">
        <v>7.73</v>
      </c>
      <c r="AA214">
        <v>12.29</v>
      </c>
      <c r="AB214">
        <v>48.07</v>
      </c>
      <c r="AD214">
        <v>42.19</v>
      </c>
      <c r="AE214">
        <v>33.06</v>
      </c>
      <c r="AF214">
        <v>-21.42</v>
      </c>
      <c r="AG214">
        <v>40.409999999999997</v>
      </c>
      <c r="AH214">
        <v>0.44</v>
      </c>
      <c r="AI214">
        <v>0.5</v>
      </c>
      <c r="AJ214">
        <v>17.43</v>
      </c>
      <c r="AK214">
        <v>19.61</v>
      </c>
      <c r="AM214">
        <v>0.71</v>
      </c>
      <c r="AN214">
        <v>0.71</v>
      </c>
      <c r="AP214">
        <v>-23.35</v>
      </c>
      <c r="AQ214">
        <v>-14.58</v>
      </c>
      <c r="AR214">
        <v>-20.91</v>
      </c>
    </row>
    <row r="215" spans="1:45" hidden="1" x14ac:dyDescent="0.35">
      <c r="A215" s="1" t="s">
        <v>1097</v>
      </c>
      <c r="B215" t="s">
        <v>1098</v>
      </c>
      <c r="C215" t="s">
        <v>1099</v>
      </c>
      <c r="D215" t="s">
        <v>1100</v>
      </c>
      <c r="E215" t="s">
        <v>1101</v>
      </c>
      <c r="F215" t="str">
        <f t="shared" si="10"/>
        <v>USA HEALTH CARE</v>
      </c>
      <c r="G215" t="b">
        <f>COUNTIF(selezionati!A:A,F215)&gt;0</f>
        <v>0</v>
      </c>
      <c r="H215" s="2">
        <v>42990</v>
      </c>
      <c r="I215">
        <v>2736</v>
      </c>
      <c r="J215">
        <v>7.4958904109589044</v>
      </c>
      <c r="K215" t="s">
        <v>22</v>
      </c>
      <c r="L215" t="s">
        <v>23</v>
      </c>
      <c r="M215" t="s">
        <v>24</v>
      </c>
      <c r="N215" t="b">
        <v>0</v>
      </c>
      <c r="O215" t="b">
        <v>1</v>
      </c>
      <c r="P215" t="s">
        <v>48</v>
      </c>
      <c r="Q215">
        <v>0.12</v>
      </c>
      <c r="R215" t="s">
        <v>32</v>
      </c>
      <c r="S215">
        <v>640</v>
      </c>
      <c r="T215" t="b">
        <v>0</v>
      </c>
      <c r="U215">
        <v>71</v>
      </c>
      <c r="V215">
        <v>3.09</v>
      </c>
      <c r="W215">
        <v>-3.95</v>
      </c>
      <c r="X215">
        <v>-3.14</v>
      </c>
      <c r="Y215">
        <v>0.39</v>
      </c>
      <c r="Z215">
        <v>-0.69</v>
      </c>
      <c r="AA215">
        <v>2.94</v>
      </c>
      <c r="AB215">
        <v>18.91</v>
      </c>
      <c r="AC215">
        <v>70.52</v>
      </c>
      <c r="AD215">
        <v>8.81</v>
      </c>
      <c r="AE215">
        <v>-1.64</v>
      </c>
      <c r="AF215">
        <v>2.98</v>
      </c>
      <c r="AG215">
        <v>35.25</v>
      </c>
      <c r="AH215">
        <v>1.25</v>
      </c>
      <c r="AI215">
        <v>1.27</v>
      </c>
      <c r="AJ215">
        <v>13.72</v>
      </c>
      <c r="AK215">
        <v>16.38</v>
      </c>
      <c r="AL215">
        <v>19.29</v>
      </c>
      <c r="AM215">
        <v>0.21</v>
      </c>
      <c r="AN215">
        <v>0.36</v>
      </c>
      <c r="AO215">
        <v>0.57999999999999996</v>
      </c>
      <c r="AP215">
        <v>-27.86</v>
      </c>
      <c r="AQ215">
        <v>-7.65</v>
      </c>
      <c r="AR215">
        <v>-13.82</v>
      </c>
      <c r="AS215">
        <v>-18.73</v>
      </c>
    </row>
    <row r="216" spans="1:45" hidden="1" x14ac:dyDescent="0.35">
      <c r="A216" s="1" t="s">
        <v>1102</v>
      </c>
      <c r="B216" t="s">
        <v>1103</v>
      </c>
      <c r="C216" t="s">
        <v>1104</v>
      </c>
      <c r="D216" t="s">
        <v>1105</v>
      </c>
      <c r="E216" t="s">
        <v>1106</v>
      </c>
      <c r="H216" s="2">
        <v>40451</v>
      </c>
      <c r="I216">
        <v>5275</v>
      </c>
      <c r="J216">
        <v>14.452054794520549</v>
      </c>
      <c r="K216" t="s">
        <v>22</v>
      </c>
      <c r="L216" t="s">
        <v>23</v>
      </c>
      <c r="M216" t="s">
        <v>69</v>
      </c>
      <c r="N216" t="b">
        <v>1</v>
      </c>
      <c r="O216" t="b">
        <v>1</v>
      </c>
      <c r="P216" t="s">
        <v>25</v>
      </c>
      <c r="Q216">
        <v>0.64</v>
      </c>
      <c r="R216" t="s">
        <v>26</v>
      </c>
      <c r="S216">
        <v>634</v>
      </c>
      <c r="T216" t="b">
        <v>0</v>
      </c>
      <c r="U216">
        <v>191</v>
      </c>
      <c r="V216">
        <v>-3.07</v>
      </c>
      <c r="W216">
        <v>0.69</v>
      </c>
      <c r="X216">
        <v>-1.37</v>
      </c>
      <c r="Y216">
        <v>-0.72</v>
      </c>
      <c r="Z216">
        <v>6.38</v>
      </c>
      <c r="AA216">
        <v>3</v>
      </c>
      <c r="AB216">
        <v>69.23</v>
      </c>
      <c r="AC216">
        <v>108.55</v>
      </c>
      <c r="AD216">
        <v>23.94</v>
      </c>
      <c r="AE216">
        <v>31.73</v>
      </c>
      <c r="AF216">
        <v>-5.32</v>
      </c>
      <c r="AG216">
        <v>12.06</v>
      </c>
      <c r="AJ216">
        <v>24.98</v>
      </c>
      <c r="AK216">
        <v>19.170000000000002</v>
      </c>
      <c r="AL216">
        <v>19.5</v>
      </c>
      <c r="AM216">
        <v>0.12</v>
      </c>
      <c r="AN216">
        <v>1</v>
      </c>
      <c r="AO216">
        <v>0.81</v>
      </c>
      <c r="AP216">
        <v>-33.340000000000003</v>
      </c>
      <c r="AQ216">
        <v>-25.85</v>
      </c>
      <c r="AR216">
        <v>-25.85</v>
      </c>
      <c r="AS216">
        <v>-25.85</v>
      </c>
    </row>
    <row r="217" spans="1:45" hidden="1" x14ac:dyDescent="0.35">
      <c r="A217" s="1" t="s">
        <v>1107</v>
      </c>
      <c r="B217" t="s">
        <v>1108</v>
      </c>
      <c r="C217" t="s">
        <v>1109</v>
      </c>
      <c r="D217" t="s">
        <v>1110</v>
      </c>
      <c r="E217" t="s">
        <v>1111</v>
      </c>
      <c r="H217" s="2">
        <v>41508</v>
      </c>
      <c r="I217">
        <v>4218</v>
      </c>
      <c r="J217">
        <v>11.55616438356164</v>
      </c>
      <c r="K217" t="s">
        <v>22</v>
      </c>
      <c r="L217" t="s">
        <v>137</v>
      </c>
      <c r="M217" t="s">
        <v>69</v>
      </c>
      <c r="N217" t="b">
        <v>1</v>
      </c>
      <c r="O217" t="b">
        <v>0</v>
      </c>
      <c r="P217" t="s">
        <v>25</v>
      </c>
      <c r="Q217">
        <v>0.39</v>
      </c>
      <c r="R217" t="s">
        <v>96</v>
      </c>
      <c r="S217">
        <v>630</v>
      </c>
      <c r="T217" t="b">
        <v>0</v>
      </c>
      <c r="V217">
        <v>-1.06</v>
      </c>
      <c r="W217">
        <v>-3.17</v>
      </c>
      <c r="X217">
        <v>-4.05</v>
      </c>
      <c r="Y217">
        <v>-4.3899999999999997</v>
      </c>
      <c r="Z217">
        <v>5.83</v>
      </c>
      <c r="AA217">
        <v>9.19</v>
      </c>
      <c r="AB217">
        <v>33.57</v>
      </c>
      <c r="AC217">
        <v>77.010000000000005</v>
      </c>
      <c r="AD217">
        <v>19.420000000000002</v>
      </c>
      <c r="AE217">
        <v>21.07</v>
      </c>
      <c r="AF217">
        <v>-18.41</v>
      </c>
      <c r="AG217">
        <v>23.7</v>
      </c>
      <c r="AJ217">
        <v>13.74</v>
      </c>
      <c r="AK217">
        <v>16.690000000000001</v>
      </c>
      <c r="AL217">
        <v>18.79</v>
      </c>
      <c r="AM217">
        <v>0.67</v>
      </c>
      <c r="AN217">
        <v>0.61</v>
      </c>
      <c r="AO217">
        <v>0.64</v>
      </c>
      <c r="AP217">
        <v>-33.31</v>
      </c>
      <c r="AQ217">
        <v>-8.5399999999999991</v>
      </c>
      <c r="AR217">
        <v>-21.12</v>
      </c>
      <c r="AS217">
        <v>-23.96</v>
      </c>
    </row>
    <row r="218" spans="1:45" hidden="1" x14ac:dyDescent="0.35">
      <c r="A218" s="1" t="s">
        <v>1112</v>
      </c>
      <c r="B218" t="s">
        <v>1113</v>
      </c>
      <c r="C218" t="s">
        <v>1114</v>
      </c>
      <c r="D218" t="s">
        <v>1115</v>
      </c>
      <c r="E218" t="s">
        <v>1116</v>
      </c>
      <c r="F218" t="str">
        <f t="shared" ref="F218:F230" si="11">_xlfn.TEXTBEFORE(_xlfn.TEXTAFTER(E218,"MSCI ")," UCITS")</f>
        <v>USA ESG LEADERS EXTRA</v>
      </c>
      <c r="G218" t="b">
        <f>COUNTIF(selezionati!A:A,F218)&gt;0</f>
        <v>0</v>
      </c>
      <c r="H218" s="2">
        <v>44868</v>
      </c>
      <c r="I218">
        <v>858</v>
      </c>
      <c r="J218">
        <v>2.3506849315068492</v>
      </c>
      <c r="K218" t="s">
        <v>22</v>
      </c>
      <c r="L218" t="s">
        <v>23</v>
      </c>
      <c r="M218" t="s">
        <v>24</v>
      </c>
      <c r="N218" t="b">
        <v>0</v>
      </c>
      <c r="O218" t="b">
        <v>0</v>
      </c>
      <c r="P218" t="s">
        <v>25</v>
      </c>
      <c r="Q218">
        <v>0.1</v>
      </c>
      <c r="R218" t="s">
        <v>32</v>
      </c>
      <c r="S218">
        <v>625</v>
      </c>
      <c r="T218" t="b">
        <v>1</v>
      </c>
      <c r="U218">
        <v>314</v>
      </c>
      <c r="V218">
        <v>-9.33</v>
      </c>
      <c r="W218">
        <v>-7.79</v>
      </c>
      <c r="X218">
        <v>-10.16</v>
      </c>
      <c r="Y218">
        <v>-11.62</v>
      </c>
      <c r="Z218">
        <v>5.76</v>
      </c>
      <c r="AA218">
        <v>7.55</v>
      </c>
      <c r="AD218">
        <v>31.52</v>
      </c>
      <c r="AE218">
        <v>24.97</v>
      </c>
      <c r="AJ218">
        <v>16.850000000000001</v>
      </c>
      <c r="AM218">
        <v>0.45</v>
      </c>
      <c r="AP218">
        <v>-13.44</v>
      </c>
      <c r="AQ218">
        <v>-13.44</v>
      </c>
    </row>
    <row r="219" spans="1:45" hidden="1" x14ac:dyDescent="0.35">
      <c r="A219" s="1" t="s">
        <v>1117</v>
      </c>
      <c r="B219" t="s">
        <v>1118</v>
      </c>
      <c r="C219" t="s">
        <v>1119</v>
      </c>
      <c r="D219" t="s">
        <v>1120</v>
      </c>
      <c r="E219" t="s">
        <v>1121</v>
      </c>
      <c r="F219" t="str">
        <f t="shared" si="11"/>
        <v>JAPAN SRI</v>
      </c>
      <c r="G219" t="b">
        <f>COUNTIF(selezionati!A:A,F219)&gt;0</f>
        <v>0</v>
      </c>
      <c r="H219" s="2">
        <v>42800</v>
      </c>
      <c r="I219">
        <v>2926</v>
      </c>
      <c r="J219">
        <v>8.0164383561643842</v>
      </c>
      <c r="K219" t="s">
        <v>22</v>
      </c>
      <c r="L219" t="s">
        <v>23</v>
      </c>
      <c r="M219" t="s">
        <v>24</v>
      </c>
      <c r="N219" t="b">
        <v>0</v>
      </c>
      <c r="O219" t="b">
        <v>0</v>
      </c>
      <c r="P219" t="s">
        <v>25</v>
      </c>
      <c r="Q219">
        <v>0.2</v>
      </c>
      <c r="R219" t="s">
        <v>32</v>
      </c>
      <c r="S219">
        <v>620</v>
      </c>
      <c r="T219" t="b">
        <v>1</v>
      </c>
      <c r="U219">
        <v>50</v>
      </c>
      <c r="V219">
        <v>3.97</v>
      </c>
      <c r="W219">
        <v>2.91</v>
      </c>
      <c r="X219">
        <v>1.29</v>
      </c>
      <c r="Y219">
        <v>2.46</v>
      </c>
      <c r="Z219">
        <v>6.16</v>
      </c>
      <c r="AA219">
        <v>8.44</v>
      </c>
      <c r="AB219">
        <v>17.05</v>
      </c>
      <c r="AC219">
        <v>41.97</v>
      </c>
      <c r="AD219">
        <v>10.57</v>
      </c>
      <c r="AE219">
        <v>9.24</v>
      </c>
      <c r="AF219">
        <v>-13.25</v>
      </c>
      <c r="AG219">
        <v>9.6300000000000008</v>
      </c>
      <c r="AJ219">
        <v>23.73</v>
      </c>
      <c r="AK219">
        <v>19.690000000000001</v>
      </c>
      <c r="AL219">
        <v>19.82</v>
      </c>
      <c r="AM219">
        <v>0.36</v>
      </c>
      <c r="AN219">
        <v>0.27</v>
      </c>
      <c r="AO219">
        <v>0.37</v>
      </c>
      <c r="AP219">
        <v>-26.33</v>
      </c>
      <c r="AQ219">
        <v>-15.6</v>
      </c>
      <c r="AR219">
        <v>-15.6</v>
      </c>
      <c r="AS219">
        <v>-22.19</v>
      </c>
    </row>
    <row r="220" spans="1:45" x14ac:dyDescent="0.35">
      <c r="A220" s="1" t="s">
        <v>1122</v>
      </c>
      <c r="B220" t="s">
        <v>1123</v>
      </c>
      <c r="C220" t="s">
        <v>1124</v>
      </c>
      <c r="D220" t="s">
        <v>1125</v>
      </c>
      <c r="E220" t="s">
        <v>1126</v>
      </c>
      <c r="F220" t="str">
        <f t="shared" si="11"/>
        <v>USA</v>
      </c>
      <c r="G220" t="b">
        <f>COUNTIF(selezionati!A:A,F220)&gt;0</f>
        <v>1</v>
      </c>
      <c r="H220" s="7">
        <v>37193</v>
      </c>
      <c r="I220">
        <v>8533</v>
      </c>
      <c r="J220" s="9">
        <v>23.37808219178082</v>
      </c>
      <c r="K220" t="s">
        <v>22</v>
      </c>
      <c r="L220" t="s">
        <v>137</v>
      </c>
      <c r="M220" t="s">
        <v>24</v>
      </c>
      <c r="N220" t="b">
        <v>0</v>
      </c>
      <c r="O220" t="b">
        <v>1</v>
      </c>
      <c r="P220" t="s">
        <v>48</v>
      </c>
      <c r="Q220">
        <v>0.14000000000000001</v>
      </c>
      <c r="R220" t="s">
        <v>32</v>
      </c>
      <c r="S220">
        <v>618</v>
      </c>
      <c r="T220" t="b">
        <v>0</v>
      </c>
      <c r="U220">
        <v>589</v>
      </c>
      <c r="V220">
        <v>-7.42</v>
      </c>
      <c r="W220">
        <v>-8.17</v>
      </c>
      <c r="X220">
        <v>-10.02</v>
      </c>
      <c r="Y220">
        <v>-9.18</v>
      </c>
      <c r="Z220">
        <v>8.36</v>
      </c>
      <c r="AA220">
        <v>11.59</v>
      </c>
      <c r="AB220">
        <v>39.71</v>
      </c>
      <c r="AC220">
        <v>109.74</v>
      </c>
      <c r="AD220">
        <v>32.31</v>
      </c>
      <c r="AE220">
        <v>21.98</v>
      </c>
      <c r="AF220">
        <v>-14.89</v>
      </c>
      <c r="AG220">
        <v>36.840000000000003</v>
      </c>
      <c r="AH220">
        <v>0.74</v>
      </c>
      <c r="AI220">
        <v>0.83</v>
      </c>
      <c r="AJ220">
        <v>15.66</v>
      </c>
      <c r="AK220">
        <v>18.38</v>
      </c>
      <c r="AL220">
        <v>21.79</v>
      </c>
      <c r="AM220">
        <v>0.74</v>
      </c>
      <c r="AN220">
        <v>0.64</v>
      </c>
      <c r="AO220">
        <v>0.73</v>
      </c>
      <c r="AP220">
        <v>-57.43</v>
      </c>
      <c r="AQ220">
        <v>-11.23</v>
      </c>
      <c r="AR220">
        <v>-16.62</v>
      </c>
      <c r="AS220">
        <v>-21.14</v>
      </c>
    </row>
    <row r="221" spans="1:45" x14ac:dyDescent="0.35">
      <c r="A221" s="1" t="s">
        <v>1127</v>
      </c>
      <c r="B221" t="s">
        <v>1128</v>
      </c>
      <c r="C221" t="s">
        <v>1129</v>
      </c>
      <c r="D221" t="s">
        <v>1130</v>
      </c>
      <c r="E221" t="s">
        <v>1131</v>
      </c>
      <c r="F221" t="str">
        <f t="shared" si="11"/>
        <v>CHINA</v>
      </c>
      <c r="G221" t="b">
        <f>COUNTIF(selezionati!A:A,F221)&gt;0</f>
        <v>1</v>
      </c>
      <c r="H221" s="7">
        <v>43286</v>
      </c>
      <c r="I221">
        <v>2440</v>
      </c>
      <c r="J221" s="9">
        <v>6.6849315068493151</v>
      </c>
      <c r="K221" t="s">
        <v>22</v>
      </c>
      <c r="L221" t="s">
        <v>137</v>
      </c>
      <c r="M221" t="s">
        <v>24</v>
      </c>
      <c r="N221" t="b">
        <v>0</v>
      </c>
      <c r="O221" t="b">
        <v>0</v>
      </c>
      <c r="P221" t="s">
        <v>25</v>
      </c>
      <c r="Q221">
        <v>0.28999999999999998</v>
      </c>
      <c r="R221" t="s">
        <v>96</v>
      </c>
      <c r="S221">
        <v>609</v>
      </c>
      <c r="T221" t="b">
        <v>0</v>
      </c>
      <c r="V221">
        <v>15.04</v>
      </c>
      <c r="W221">
        <v>2.54</v>
      </c>
      <c r="X221">
        <v>8.7100000000000009</v>
      </c>
      <c r="Y221">
        <v>17.2</v>
      </c>
      <c r="Z221">
        <v>44.08</v>
      </c>
      <c r="AA221">
        <v>51.29</v>
      </c>
      <c r="AB221">
        <v>16.920000000000002</v>
      </c>
      <c r="AC221">
        <v>7.44</v>
      </c>
      <c r="AD221">
        <v>27.14</v>
      </c>
      <c r="AE221">
        <v>-14.31</v>
      </c>
      <c r="AF221">
        <v>-16.989999999999998</v>
      </c>
      <c r="AG221">
        <v>-15.22</v>
      </c>
      <c r="AJ221">
        <v>25.94</v>
      </c>
      <c r="AK221">
        <v>28.33</v>
      </c>
      <c r="AL221">
        <v>26.84</v>
      </c>
      <c r="AM221">
        <v>1.98</v>
      </c>
      <c r="AN221">
        <v>0.19</v>
      </c>
      <c r="AO221">
        <v>0.05</v>
      </c>
      <c r="AP221">
        <v>-55.9</v>
      </c>
      <c r="AQ221">
        <v>-15.15</v>
      </c>
      <c r="AR221">
        <v>-36.24</v>
      </c>
      <c r="AS221">
        <v>-55.9</v>
      </c>
    </row>
    <row r="222" spans="1:45" hidden="1" x14ac:dyDescent="0.35">
      <c r="A222" s="1" t="s">
        <v>1132</v>
      </c>
      <c r="B222" t="s">
        <v>1133</v>
      </c>
      <c r="C222" t="s">
        <v>1134</v>
      </c>
      <c r="D222" t="s">
        <v>1135</v>
      </c>
      <c r="E222" t="s">
        <v>1136</v>
      </c>
      <c r="F222" t="str">
        <f t="shared" si="11"/>
        <v>EUROPE SRI</v>
      </c>
      <c r="G222" t="b">
        <f>COUNTIF(selezionati!A:A,F222)&gt;0</f>
        <v>0</v>
      </c>
      <c r="H222" s="2">
        <v>43440</v>
      </c>
      <c r="I222">
        <v>2286</v>
      </c>
      <c r="J222">
        <v>6.2630136986301368</v>
      </c>
      <c r="K222" t="s">
        <v>22</v>
      </c>
      <c r="L222" t="s">
        <v>23</v>
      </c>
      <c r="M222" t="s">
        <v>69</v>
      </c>
      <c r="N222" t="b">
        <v>0</v>
      </c>
      <c r="O222" t="b">
        <v>0</v>
      </c>
      <c r="P222" t="s">
        <v>48</v>
      </c>
      <c r="Q222">
        <v>0.2</v>
      </c>
      <c r="R222" t="s">
        <v>32</v>
      </c>
      <c r="S222">
        <v>604</v>
      </c>
      <c r="T222" t="b">
        <v>1</v>
      </c>
      <c r="U222">
        <v>115</v>
      </c>
      <c r="V222">
        <v>3.69</v>
      </c>
      <c r="W222">
        <v>-1.3</v>
      </c>
      <c r="X222">
        <v>-1.43</v>
      </c>
      <c r="Y222">
        <v>-0.41</v>
      </c>
      <c r="Z222">
        <v>1.1599999999999999</v>
      </c>
      <c r="AA222">
        <v>2.6</v>
      </c>
      <c r="AB222">
        <v>28.72</v>
      </c>
      <c r="AC222">
        <v>57.5</v>
      </c>
      <c r="AD222">
        <v>5.2</v>
      </c>
      <c r="AE222">
        <v>17.22</v>
      </c>
      <c r="AF222">
        <v>-15.54</v>
      </c>
      <c r="AG222">
        <v>26.7</v>
      </c>
      <c r="AH222">
        <v>2.36</v>
      </c>
      <c r="AI222">
        <v>2.37</v>
      </c>
      <c r="AJ222">
        <v>11.39</v>
      </c>
      <c r="AK222">
        <v>13.59</v>
      </c>
      <c r="AL222">
        <v>16.649999999999999</v>
      </c>
      <c r="AM222">
        <v>0.23</v>
      </c>
      <c r="AN222">
        <v>0.65</v>
      </c>
      <c r="AO222">
        <v>0.56999999999999995</v>
      </c>
      <c r="AP222">
        <v>-33.07</v>
      </c>
      <c r="AQ222">
        <v>-7.97</v>
      </c>
      <c r="AR222">
        <v>-17.329999999999998</v>
      </c>
      <c r="AS222">
        <v>-23.41</v>
      </c>
    </row>
    <row r="223" spans="1:45" hidden="1" x14ac:dyDescent="0.35">
      <c r="A223" s="1" t="s">
        <v>1137</v>
      </c>
      <c r="B223" t="s">
        <v>1138</v>
      </c>
      <c r="C223" t="s">
        <v>1139</v>
      </c>
      <c r="D223" t="s">
        <v>1140</v>
      </c>
      <c r="E223" t="s">
        <v>1141</v>
      </c>
      <c r="F223" t="str">
        <f t="shared" si="11"/>
        <v>WORLD ISLAMIC</v>
      </c>
      <c r="G223" t="b">
        <f>COUNTIF(selezionati!A:A,F223)&gt;0</f>
        <v>0</v>
      </c>
      <c r="H223" s="2">
        <v>39423</v>
      </c>
      <c r="I223">
        <v>6303</v>
      </c>
      <c r="J223">
        <v>17.268493150684929</v>
      </c>
      <c r="K223" t="s">
        <v>22</v>
      </c>
      <c r="L223" t="s">
        <v>23</v>
      </c>
      <c r="M223" t="s">
        <v>24</v>
      </c>
      <c r="N223" t="b">
        <v>0</v>
      </c>
      <c r="O223" t="b">
        <v>0</v>
      </c>
      <c r="P223" t="s">
        <v>48</v>
      </c>
      <c r="Q223">
        <v>0.3</v>
      </c>
      <c r="R223" t="s">
        <v>32</v>
      </c>
      <c r="S223">
        <v>604</v>
      </c>
      <c r="T223" t="b">
        <v>0</v>
      </c>
      <c r="U223">
        <v>355</v>
      </c>
      <c r="V223">
        <v>-1.65</v>
      </c>
      <c r="W223">
        <v>-0.82</v>
      </c>
      <c r="X223">
        <v>-3.24</v>
      </c>
      <c r="Y223">
        <v>-4.59</v>
      </c>
      <c r="Z223">
        <v>7.44</v>
      </c>
      <c r="AA223">
        <v>4.6100000000000003</v>
      </c>
      <c r="AB223">
        <v>27.7</v>
      </c>
      <c r="AC223">
        <v>80.180000000000007</v>
      </c>
      <c r="AD223">
        <v>11.95</v>
      </c>
      <c r="AE223">
        <v>18.66</v>
      </c>
      <c r="AF223">
        <v>-6.32</v>
      </c>
      <c r="AG223">
        <v>31.66</v>
      </c>
      <c r="AH223">
        <v>1.38</v>
      </c>
      <c r="AI223">
        <v>1.43</v>
      </c>
      <c r="AJ223">
        <v>14.62</v>
      </c>
      <c r="AK223">
        <v>15.04</v>
      </c>
      <c r="AL223">
        <v>17.100000000000001</v>
      </c>
      <c r="AM223">
        <v>0.32</v>
      </c>
      <c r="AN223">
        <v>0.56000000000000005</v>
      </c>
      <c r="AO223">
        <v>0.73</v>
      </c>
      <c r="AP223">
        <v>-40.200000000000003</v>
      </c>
      <c r="AQ223">
        <v>-9.18</v>
      </c>
      <c r="AR223">
        <v>-12.55</v>
      </c>
      <c r="AS223">
        <v>-21.14</v>
      </c>
    </row>
    <row r="224" spans="1:45" x14ac:dyDescent="0.35">
      <c r="A224" s="1" t="s">
        <v>1142</v>
      </c>
      <c r="B224" t="s">
        <v>1143</v>
      </c>
      <c r="C224" t="s">
        <v>1144</v>
      </c>
      <c r="D224" t="s">
        <v>1145</v>
      </c>
      <c r="E224" t="s">
        <v>1146</v>
      </c>
      <c r="F224" t="str">
        <f t="shared" si="11"/>
        <v>CHINA</v>
      </c>
      <c r="G224" t="b">
        <f>COUNTIF(selezionati!A:A,F224)&gt;0</f>
        <v>1</v>
      </c>
      <c r="H224" s="7">
        <v>44671</v>
      </c>
      <c r="I224">
        <v>1055</v>
      </c>
      <c r="J224" s="9">
        <v>2.89041095890411</v>
      </c>
      <c r="K224" t="s">
        <v>22</v>
      </c>
      <c r="L224" t="s">
        <v>137</v>
      </c>
      <c r="M224" t="s">
        <v>24</v>
      </c>
      <c r="N224" t="b">
        <v>0</v>
      </c>
      <c r="O224" t="b">
        <v>1</v>
      </c>
      <c r="P224" t="s">
        <v>48</v>
      </c>
      <c r="Q224">
        <v>0.28000000000000003</v>
      </c>
      <c r="R224" t="s">
        <v>32</v>
      </c>
      <c r="S224">
        <v>603</v>
      </c>
      <c r="T224" t="b">
        <v>0</v>
      </c>
      <c r="U224">
        <v>583</v>
      </c>
      <c r="V224">
        <v>14.7</v>
      </c>
      <c r="W224">
        <v>2.35</v>
      </c>
      <c r="X224">
        <v>8.48</v>
      </c>
      <c r="Y224">
        <v>16.829999999999998</v>
      </c>
      <c r="Z224">
        <v>43.51</v>
      </c>
      <c r="AA224">
        <v>50.65</v>
      </c>
      <c r="AD224">
        <v>26.69</v>
      </c>
      <c r="AE224">
        <v>-14.58</v>
      </c>
      <c r="AH224">
        <v>1.98</v>
      </c>
      <c r="AI224">
        <v>2.91</v>
      </c>
      <c r="AJ224">
        <v>25.53</v>
      </c>
      <c r="AM224">
        <v>1.98</v>
      </c>
      <c r="AP224">
        <v>-36.54</v>
      </c>
      <c r="AQ224">
        <v>-15.2</v>
      </c>
    </row>
    <row r="225" spans="1:45" hidden="1" x14ac:dyDescent="0.35">
      <c r="A225" s="1" t="s">
        <v>1147</v>
      </c>
      <c r="B225" t="s">
        <v>1148</v>
      </c>
      <c r="C225" t="s">
        <v>1149</v>
      </c>
      <c r="D225" t="s">
        <v>1150</v>
      </c>
      <c r="E225" t="s">
        <v>1151</v>
      </c>
      <c r="F225" t="str">
        <f t="shared" si="11"/>
        <v>SEMICONDUCTORS ESG SCREENED</v>
      </c>
      <c r="G225" t="b">
        <f>COUNTIF(selezionati!A:A,F225)&gt;0</f>
        <v>0</v>
      </c>
      <c r="H225" s="2">
        <v>39169</v>
      </c>
      <c r="I225">
        <v>6557</v>
      </c>
      <c r="J225">
        <v>17.964383561643839</v>
      </c>
      <c r="K225" t="s">
        <v>22</v>
      </c>
      <c r="L225" t="s">
        <v>137</v>
      </c>
      <c r="M225" t="s">
        <v>69</v>
      </c>
      <c r="N225" t="b">
        <v>0</v>
      </c>
      <c r="O225" t="b">
        <v>1</v>
      </c>
      <c r="P225" t="s">
        <v>25</v>
      </c>
      <c r="Q225">
        <v>0.35</v>
      </c>
      <c r="R225" t="s">
        <v>32</v>
      </c>
      <c r="S225">
        <v>601</v>
      </c>
      <c r="T225" t="b">
        <v>1</v>
      </c>
      <c r="U225">
        <v>64</v>
      </c>
      <c r="V225">
        <v>-14.87</v>
      </c>
      <c r="W225">
        <v>-10.09</v>
      </c>
      <c r="X225">
        <v>-15.35</v>
      </c>
      <c r="Y225">
        <v>-12.76</v>
      </c>
      <c r="Z225">
        <v>7.96</v>
      </c>
      <c r="AA225">
        <v>0.83</v>
      </c>
      <c r="AB225">
        <v>95.92</v>
      </c>
      <c r="AC225">
        <v>191.67</v>
      </c>
      <c r="AD225">
        <v>66.05</v>
      </c>
      <c r="AE225">
        <v>71.83</v>
      </c>
      <c r="AF225">
        <v>-33.07</v>
      </c>
      <c r="AG225">
        <v>34.64</v>
      </c>
      <c r="AJ225">
        <v>37.18</v>
      </c>
      <c r="AK225">
        <v>31.97</v>
      </c>
      <c r="AL225">
        <v>28.74</v>
      </c>
      <c r="AM225">
        <v>0.02</v>
      </c>
      <c r="AN225">
        <v>0.79</v>
      </c>
      <c r="AO225">
        <v>0.83</v>
      </c>
      <c r="AP225">
        <v>-54.48</v>
      </c>
      <c r="AQ225">
        <v>-25.12</v>
      </c>
      <c r="AR225">
        <v>-34.06</v>
      </c>
      <c r="AS225">
        <v>-39.14</v>
      </c>
    </row>
    <row r="226" spans="1:45" x14ac:dyDescent="0.35">
      <c r="A226" s="1" t="s">
        <v>1152</v>
      </c>
      <c r="B226" t="s">
        <v>1153</v>
      </c>
      <c r="C226" t="s">
        <v>1154</v>
      </c>
      <c r="D226" t="s">
        <v>1155</v>
      </c>
      <c r="E226" t="s">
        <v>1156</v>
      </c>
      <c r="F226" t="str">
        <f t="shared" si="11"/>
        <v>EMERGING MARKETS</v>
      </c>
      <c r="G226" t="b">
        <f>COUNTIF(selezionati!A:A,F226)&gt;0</f>
        <v>1</v>
      </c>
      <c r="H226" s="7">
        <v>43136</v>
      </c>
      <c r="I226">
        <v>2590</v>
      </c>
      <c r="J226" s="9">
        <v>7.095890410958904</v>
      </c>
      <c r="K226" t="s">
        <v>22</v>
      </c>
      <c r="L226" t="s">
        <v>137</v>
      </c>
      <c r="M226" t="s">
        <v>69</v>
      </c>
      <c r="N226" t="b">
        <v>0</v>
      </c>
      <c r="O226" t="b">
        <v>0</v>
      </c>
      <c r="P226" t="s">
        <v>48</v>
      </c>
      <c r="Q226">
        <v>0.18</v>
      </c>
      <c r="R226" t="s">
        <v>32</v>
      </c>
      <c r="S226">
        <v>599</v>
      </c>
      <c r="T226" t="b">
        <v>0</v>
      </c>
      <c r="U226">
        <v>1259</v>
      </c>
      <c r="V226">
        <v>-0.81</v>
      </c>
      <c r="W226">
        <v>-2.54</v>
      </c>
      <c r="X226">
        <v>-4.0199999999999996</v>
      </c>
      <c r="Y226">
        <v>-1.57</v>
      </c>
      <c r="Z226">
        <v>6.45</v>
      </c>
      <c r="AA226">
        <v>10.75</v>
      </c>
      <c r="AB226">
        <v>9.8800000000000008</v>
      </c>
      <c r="AC226">
        <v>28.29</v>
      </c>
      <c r="AD226">
        <v>14.18</v>
      </c>
      <c r="AE226">
        <v>5.85</v>
      </c>
      <c r="AF226">
        <v>-15.29</v>
      </c>
      <c r="AG226">
        <v>5.34</v>
      </c>
      <c r="AH226">
        <v>2.2999999999999998</v>
      </c>
      <c r="AI226">
        <v>2.4900000000000002</v>
      </c>
      <c r="AJ226">
        <v>15.28</v>
      </c>
      <c r="AK226">
        <v>14.95</v>
      </c>
      <c r="AL226">
        <v>16.760000000000002</v>
      </c>
      <c r="AM226">
        <v>0.7</v>
      </c>
      <c r="AN226">
        <v>0.21</v>
      </c>
      <c r="AO226">
        <v>0.3</v>
      </c>
      <c r="AP226">
        <v>-31.9</v>
      </c>
      <c r="AQ226">
        <v>-10.4</v>
      </c>
      <c r="AR226">
        <v>-18.3</v>
      </c>
      <c r="AS226">
        <v>-26.1</v>
      </c>
    </row>
    <row r="227" spans="1:45" hidden="1" x14ac:dyDescent="0.35">
      <c r="A227" s="1" t="s">
        <v>1157</v>
      </c>
      <c r="B227" t="s">
        <v>1158</v>
      </c>
      <c r="C227" t="s">
        <v>1159</v>
      </c>
      <c r="D227" t="s">
        <v>1160</v>
      </c>
      <c r="E227" t="s">
        <v>1161</v>
      </c>
      <c r="F227" t="str">
        <f t="shared" si="11"/>
        <v>ACWI SOCIALLY RESPONSIBLE</v>
      </c>
      <c r="G227" t="b">
        <f>COUNTIF(selezionati!A:A,F227)&gt;0</f>
        <v>0</v>
      </c>
      <c r="H227" s="2">
        <v>43837</v>
      </c>
      <c r="I227">
        <v>1889</v>
      </c>
      <c r="J227">
        <v>5.1753424657534248</v>
      </c>
      <c r="K227" t="s">
        <v>22</v>
      </c>
      <c r="L227" t="s">
        <v>23</v>
      </c>
      <c r="M227" t="s">
        <v>24</v>
      </c>
      <c r="N227" t="b">
        <v>0</v>
      </c>
      <c r="O227" t="b">
        <v>0</v>
      </c>
      <c r="P227" t="s">
        <v>25</v>
      </c>
      <c r="Q227">
        <v>0.25</v>
      </c>
      <c r="R227" t="s">
        <v>32</v>
      </c>
      <c r="S227">
        <v>598</v>
      </c>
      <c r="T227" t="b">
        <v>1</v>
      </c>
      <c r="U227">
        <v>596</v>
      </c>
      <c r="V227">
        <v>-7.19</v>
      </c>
      <c r="W227">
        <v>-6.54</v>
      </c>
      <c r="X227">
        <v>-8.92</v>
      </c>
      <c r="Y227">
        <v>-10.1</v>
      </c>
      <c r="Z227">
        <v>4.2699999999999996</v>
      </c>
      <c r="AA227">
        <v>6.43</v>
      </c>
      <c r="AB227">
        <v>31.28</v>
      </c>
      <c r="AC227">
        <v>81.34</v>
      </c>
      <c r="AD227">
        <v>25.48</v>
      </c>
      <c r="AE227">
        <v>22.44</v>
      </c>
      <c r="AF227">
        <v>-19.079999999999998</v>
      </c>
      <c r="AG227">
        <v>31.84</v>
      </c>
      <c r="AJ227">
        <v>14.3</v>
      </c>
      <c r="AK227">
        <v>15.5</v>
      </c>
      <c r="AL227">
        <v>17.47</v>
      </c>
      <c r="AM227">
        <v>0.45</v>
      </c>
      <c r="AN227">
        <v>0.61</v>
      </c>
      <c r="AO227">
        <v>0.72</v>
      </c>
      <c r="AP227">
        <v>-32.97</v>
      </c>
      <c r="AQ227">
        <v>-10.78</v>
      </c>
      <c r="AR227">
        <v>-16.46</v>
      </c>
      <c r="AS227">
        <v>-21.56</v>
      </c>
    </row>
    <row r="228" spans="1:45" hidden="1" x14ac:dyDescent="0.35">
      <c r="A228" s="1" t="s">
        <v>1162</v>
      </c>
      <c r="B228" t="s">
        <v>1163</v>
      </c>
      <c r="C228" t="s">
        <v>1164</v>
      </c>
      <c r="D228" t="s">
        <v>1165</v>
      </c>
      <c r="E228" t="s">
        <v>1166</v>
      </c>
      <c r="F228" t="str">
        <f t="shared" si="11"/>
        <v>EMU ESG SCREENED</v>
      </c>
      <c r="G228" t="b">
        <f>COUNTIF(selezionati!A:A,F228)&gt;0</f>
        <v>0</v>
      </c>
      <c r="H228" s="2">
        <v>43392</v>
      </c>
      <c r="I228">
        <v>2334</v>
      </c>
      <c r="J228">
        <v>6.3945205479452056</v>
      </c>
      <c r="K228" t="s">
        <v>22</v>
      </c>
      <c r="L228" t="s">
        <v>23</v>
      </c>
      <c r="M228" t="s">
        <v>69</v>
      </c>
      <c r="N228" t="b">
        <v>0</v>
      </c>
      <c r="O228" t="b">
        <v>0</v>
      </c>
      <c r="P228" t="s">
        <v>48</v>
      </c>
      <c r="Q228">
        <v>0.12</v>
      </c>
      <c r="R228" t="s">
        <v>26</v>
      </c>
      <c r="S228">
        <v>598</v>
      </c>
      <c r="T228" t="b">
        <v>1</v>
      </c>
      <c r="U228">
        <v>210</v>
      </c>
      <c r="V228">
        <v>11.24</v>
      </c>
      <c r="W228">
        <v>0.26</v>
      </c>
      <c r="X228">
        <v>3.17</v>
      </c>
      <c r="Y228">
        <v>9.36</v>
      </c>
      <c r="Z228">
        <v>13.95</v>
      </c>
      <c r="AA228">
        <v>13.28</v>
      </c>
      <c r="AB228">
        <v>57.49</v>
      </c>
      <c r="AC228">
        <v>80</v>
      </c>
      <c r="AD228">
        <v>9.7100000000000009</v>
      </c>
      <c r="AE228">
        <v>20.12</v>
      </c>
      <c r="AF228">
        <v>-13.08</v>
      </c>
      <c r="AG228">
        <v>22.35</v>
      </c>
      <c r="AH228">
        <v>2.71</v>
      </c>
      <c r="AI228">
        <v>2.99</v>
      </c>
      <c r="AJ228">
        <v>12.55</v>
      </c>
      <c r="AK228">
        <v>15.38</v>
      </c>
      <c r="AL228">
        <v>18.88</v>
      </c>
      <c r="AM228">
        <v>1.06</v>
      </c>
      <c r="AN228">
        <v>1.06</v>
      </c>
      <c r="AO228">
        <v>0.66</v>
      </c>
      <c r="AP228">
        <v>-37.200000000000003</v>
      </c>
      <c r="AQ228">
        <v>-9.2200000000000006</v>
      </c>
      <c r="AR228">
        <v>-17.29</v>
      </c>
      <c r="AS228">
        <v>-25.35</v>
      </c>
    </row>
    <row r="229" spans="1:45" x14ac:dyDescent="0.35">
      <c r="A229" s="1" t="s">
        <v>1167</v>
      </c>
      <c r="B229" t="s">
        <v>1168</v>
      </c>
      <c r="C229" t="s">
        <v>1169</v>
      </c>
      <c r="D229" t="s">
        <v>1170</v>
      </c>
      <c r="E229" t="s">
        <v>1171</v>
      </c>
      <c r="F229" t="str">
        <f t="shared" si="11"/>
        <v>EMERGING MARKETS ASIA</v>
      </c>
      <c r="G229" t="b">
        <f>COUNTIF(selezionati!A:A,F229)&gt;0</f>
        <v>0</v>
      </c>
      <c r="H229" s="7">
        <v>40674</v>
      </c>
      <c r="I229">
        <v>5052</v>
      </c>
      <c r="J229" s="9">
        <v>13.84109589041096</v>
      </c>
      <c r="K229" t="s">
        <v>22</v>
      </c>
      <c r="L229" t="s">
        <v>137</v>
      </c>
      <c r="M229" t="s">
        <v>24</v>
      </c>
      <c r="N229" t="b">
        <v>0</v>
      </c>
      <c r="O229" t="b">
        <v>0</v>
      </c>
      <c r="P229" t="s">
        <v>25</v>
      </c>
      <c r="Q229">
        <v>0.2</v>
      </c>
      <c r="R229" t="s">
        <v>96</v>
      </c>
      <c r="S229">
        <v>597</v>
      </c>
      <c r="T229" t="b">
        <v>0</v>
      </c>
      <c r="V229">
        <v>-0.44</v>
      </c>
      <c r="W229">
        <v>-1.31</v>
      </c>
      <c r="X229">
        <v>-2.66</v>
      </c>
      <c r="Y229">
        <v>-0.93</v>
      </c>
      <c r="Z229">
        <v>8.5500000000000007</v>
      </c>
      <c r="AA229">
        <v>15.04</v>
      </c>
      <c r="AB229">
        <v>12.09</v>
      </c>
      <c r="AC229">
        <v>32.29</v>
      </c>
      <c r="AD229">
        <v>19.04</v>
      </c>
      <c r="AE229">
        <v>3.84</v>
      </c>
      <c r="AF229">
        <v>-16.37</v>
      </c>
      <c r="AG229">
        <v>2.52</v>
      </c>
      <c r="AJ229">
        <v>16.350000000000001</v>
      </c>
      <c r="AK229">
        <v>16.8</v>
      </c>
      <c r="AL229">
        <v>17.86</v>
      </c>
      <c r="AM229">
        <v>0.92</v>
      </c>
      <c r="AN229">
        <v>0.23</v>
      </c>
      <c r="AO229">
        <v>0.32</v>
      </c>
      <c r="AP229">
        <v>-34.19</v>
      </c>
      <c r="AQ229">
        <v>-11.2</v>
      </c>
      <c r="AR229">
        <v>-20.6</v>
      </c>
      <c r="AS229">
        <v>-32.86</v>
      </c>
    </row>
    <row r="230" spans="1:45" hidden="1" x14ac:dyDescent="0.35">
      <c r="A230" s="1" t="s">
        <v>1172</v>
      </c>
      <c r="B230" t="s">
        <v>1173</v>
      </c>
      <c r="C230" t="s">
        <v>1174</v>
      </c>
      <c r="D230" t="s">
        <v>1175</v>
      </c>
      <c r="E230" t="s">
        <v>1176</v>
      </c>
      <c r="F230" t="str">
        <f t="shared" si="11"/>
        <v>EURO AREA LIQUID CORPORATES SUSTAINABLE</v>
      </c>
      <c r="G230" t="b">
        <f>COUNTIF(selezionati!A:A,F230)&gt;0</f>
        <v>0</v>
      </c>
      <c r="H230" s="2">
        <v>42752</v>
      </c>
      <c r="I230">
        <v>2974</v>
      </c>
      <c r="J230">
        <v>8.1479452054794521</v>
      </c>
      <c r="K230" t="s">
        <v>22</v>
      </c>
      <c r="L230" t="s">
        <v>137</v>
      </c>
      <c r="M230" t="s">
        <v>69</v>
      </c>
      <c r="N230" t="b">
        <v>0</v>
      </c>
      <c r="O230" t="b">
        <v>0</v>
      </c>
      <c r="P230" t="s">
        <v>48</v>
      </c>
      <c r="Q230">
        <v>0.13</v>
      </c>
      <c r="R230" t="s">
        <v>812</v>
      </c>
      <c r="S230">
        <v>596</v>
      </c>
      <c r="T230" t="b">
        <v>1</v>
      </c>
      <c r="U230">
        <v>724</v>
      </c>
      <c r="V230">
        <v>-0.26</v>
      </c>
      <c r="W230">
        <v>-1.45</v>
      </c>
      <c r="X230">
        <v>-1.22</v>
      </c>
      <c r="Y230">
        <v>-1</v>
      </c>
      <c r="Z230">
        <v>1.27</v>
      </c>
      <c r="AA230">
        <v>4.8</v>
      </c>
      <c r="AB230">
        <v>-0.05</v>
      </c>
      <c r="AC230">
        <v>-3.59</v>
      </c>
      <c r="AD230">
        <v>4.9400000000000004</v>
      </c>
      <c r="AE230">
        <v>8.74</v>
      </c>
      <c r="AF230">
        <v>-16.07</v>
      </c>
      <c r="AG230">
        <v>-1.39</v>
      </c>
      <c r="AH230">
        <v>3.82</v>
      </c>
      <c r="AI230">
        <v>3.85</v>
      </c>
      <c r="AJ230">
        <v>3.47</v>
      </c>
      <c r="AK230">
        <v>5.36</v>
      </c>
      <c r="AL230">
        <v>4.99</v>
      </c>
      <c r="AM230">
        <v>1.38</v>
      </c>
      <c r="AN230">
        <v>0</v>
      </c>
      <c r="AO230">
        <v>-0.15</v>
      </c>
      <c r="AP230">
        <v>-20.309999999999999</v>
      </c>
      <c r="AQ230">
        <v>-1.94</v>
      </c>
      <c r="AR230">
        <v>-14.63</v>
      </c>
      <c r="AS230">
        <v>-20.309999999999999</v>
      </c>
    </row>
    <row r="231" spans="1:45" hidden="1" x14ac:dyDescent="0.35">
      <c r="A231" s="1" t="s">
        <v>1177</v>
      </c>
      <c r="B231" t="s">
        <v>1178</v>
      </c>
      <c r="C231" t="s">
        <v>1179</v>
      </c>
      <c r="D231" t="s">
        <v>1180</v>
      </c>
      <c r="E231" t="s">
        <v>1181</v>
      </c>
      <c r="H231" s="2">
        <v>44615</v>
      </c>
      <c r="I231">
        <v>1111</v>
      </c>
      <c r="J231">
        <v>3.043835616438356</v>
      </c>
      <c r="K231" t="s">
        <v>22</v>
      </c>
      <c r="L231" t="s">
        <v>23</v>
      </c>
      <c r="M231" t="s">
        <v>69</v>
      </c>
      <c r="N231" t="b">
        <v>1</v>
      </c>
      <c r="O231" t="b">
        <v>0</v>
      </c>
      <c r="P231" t="s">
        <v>25</v>
      </c>
      <c r="Q231">
        <v>0.45</v>
      </c>
      <c r="R231" t="s">
        <v>32</v>
      </c>
      <c r="S231">
        <v>595</v>
      </c>
      <c r="T231" t="b">
        <v>0</v>
      </c>
      <c r="U231">
        <v>418</v>
      </c>
      <c r="V231">
        <v>4.8099999999999996</v>
      </c>
      <c r="W231">
        <v>6.02</v>
      </c>
      <c r="X231">
        <v>5.77</v>
      </c>
      <c r="Y231">
        <v>3.39</v>
      </c>
      <c r="Z231">
        <v>26.87</v>
      </c>
      <c r="AA231">
        <v>18.04</v>
      </c>
      <c r="AB231">
        <v>-3.58</v>
      </c>
      <c r="AD231">
        <v>15.3</v>
      </c>
      <c r="AE231">
        <v>-10.82</v>
      </c>
      <c r="AJ231">
        <v>21.08</v>
      </c>
      <c r="AK231">
        <v>19</v>
      </c>
      <c r="AM231">
        <v>0.86</v>
      </c>
      <c r="AN231">
        <v>-0.06</v>
      </c>
      <c r="AP231">
        <v>-31.94</v>
      </c>
      <c r="AQ231">
        <v>-13.73</v>
      </c>
      <c r="AR231">
        <v>-29.71</v>
      </c>
    </row>
    <row r="232" spans="1:45" hidden="1" x14ac:dyDescent="0.35">
      <c r="A232" s="1" t="s">
        <v>1182</v>
      </c>
      <c r="B232" t="s">
        <v>1183</v>
      </c>
      <c r="C232" t="s">
        <v>1184</v>
      </c>
      <c r="D232" t="s">
        <v>1185</v>
      </c>
      <c r="E232" t="s">
        <v>1186</v>
      </c>
      <c r="F232" t="str">
        <f t="shared" ref="F232:F235" si="12">_xlfn.TEXTBEFORE(_xlfn.TEXTAFTER(E232,"MSCI ")," UCITS")</f>
        <v>NORTH AMERICA ESG CLIMATE NET ZERO AMBITION CTB</v>
      </c>
      <c r="G232" t="b">
        <f>COUNTIF(selezionati!A:A,F232)&gt;0</f>
        <v>0</v>
      </c>
      <c r="H232" s="2">
        <v>42550</v>
      </c>
      <c r="I232">
        <v>3176</v>
      </c>
      <c r="J232">
        <v>8.7013698630136993</v>
      </c>
      <c r="K232" t="s">
        <v>22</v>
      </c>
      <c r="L232" t="s">
        <v>23</v>
      </c>
      <c r="M232" t="s">
        <v>69</v>
      </c>
      <c r="N232" t="b">
        <v>0</v>
      </c>
      <c r="O232" t="b">
        <v>1</v>
      </c>
      <c r="P232" t="s">
        <v>25</v>
      </c>
      <c r="Q232">
        <v>0.15</v>
      </c>
      <c r="R232" t="s">
        <v>32</v>
      </c>
      <c r="S232">
        <v>592</v>
      </c>
      <c r="T232" t="b">
        <v>1</v>
      </c>
      <c r="U232">
        <v>598</v>
      </c>
      <c r="V232">
        <v>-3.56</v>
      </c>
      <c r="W232">
        <v>-2.04</v>
      </c>
      <c r="X232">
        <v>-6.54</v>
      </c>
      <c r="Y232">
        <v>-5.47</v>
      </c>
      <c r="Z232">
        <v>12.33</v>
      </c>
      <c r="AA232">
        <v>16.760000000000002</v>
      </c>
      <c r="AB232">
        <v>38.950000000000003</v>
      </c>
      <c r="AC232">
        <v>114.25</v>
      </c>
      <c r="AD232">
        <v>31.05</v>
      </c>
      <c r="AE232">
        <v>20.87</v>
      </c>
      <c r="AF232">
        <v>-14.63</v>
      </c>
      <c r="AG232">
        <v>36.880000000000003</v>
      </c>
      <c r="AJ232">
        <v>15.15</v>
      </c>
      <c r="AK232">
        <v>17.59</v>
      </c>
      <c r="AL232">
        <v>21.37</v>
      </c>
      <c r="AM232">
        <v>1.1100000000000001</v>
      </c>
      <c r="AN232">
        <v>0.66</v>
      </c>
      <c r="AO232">
        <v>0.77</v>
      </c>
      <c r="AP232">
        <v>-34.51</v>
      </c>
      <c r="AQ232">
        <v>-8.4600000000000009</v>
      </c>
      <c r="AR232">
        <v>-16.7</v>
      </c>
      <c r="AS232">
        <v>-21.69</v>
      </c>
    </row>
    <row r="233" spans="1:45" hidden="1" x14ac:dyDescent="0.35">
      <c r="A233" s="1" t="s">
        <v>1187</v>
      </c>
      <c r="B233" t="s">
        <v>1188</v>
      </c>
      <c r="C233" t="s">
        <v>1189</v>
      </c>
      <c r="D233" t="s">
        <v>1190</v>
      </c>
      <c r="E233" t="s">
        <v>1191</v>
      </c>
      <c r="F233" t="str">
        <f t="shared" si="12"/>
        <v>EMERGING MARKETS SWAP</v>
      </c>
      <c r="G233" t="b">
        <f>COUNTIF(selezionati!A:A,F233)&gt;0</f>
        <v>0</v>
      </c>
      <c r="H233" s="2">
        <v>39255</v>
      </c>
      <c r="I233">
        <v>6471</v>
      </c>
      <c r="J233">
        <v>17.728767123287671</v>
      </c>
      <c r="K233" t="s">
        <v>22</v>
      </c>
      <c r="L233" t="s">
        <v>137</v>
      </c>
      <c r="M233" t="s">
        <v>24</v>
      </c>
      <c r="N233" t="b">
        <v>0</v>
      </c>
      <c r="O233" t="b">
        <v>0</v>
      </c>
      <c r="P233" t="s">
        <v>25</v>
      </c>
      <c r="Q233">
        <v>0.49</v>
      </c>
      <c r="R233" t="s">
        <v>96</v>
      </c>
      <c r="S233">
        <v>589</v>
      </c>
      <c r="T233" t="b">
        <v>0</v>
      </c>
      <c r="V233">
        <v>-0.02</v>
      </c>
      <c r="W233">
        <v>-1.69</v>
      </c>
      <c r="X233">
        <v>-3.2</v>
      </c>
      <c r="Y233">
        <v>-0.76</v>
      </c>
      <c r="Z233">
        <v>7.21</v>
      </c>
      <c r="AA233">
        <v>11.58</v>
      </c>
      <c r="AB233">
        <v>9.09</v>
      </c>
      <c r="AC233">
        <v>28.11</v>
      </c>
      <c r="AD233">
        <v>14.12</v>
      </c>
      <c r="AE233">
        <v>5.67</v>
      </c>
      <c r="AF233">
        <v>-15.37</v>
      </c>
      <c r="AG233">
        <v>5.1100000000000003</v>
      </c>
      <c r="AJ233">
        <v>14.69</v>
      </c>
      <c r="AK233">
        <v>14.89</v>
      </c>
      <c r="AL233">
        <v>16.809999999999999</v>
      </c>
      <c r="AM233">
        <v>0.79</v>
      </c>
      <c r="AN233">
        <v>0.2</v>
      </c>
      <c r="AO233">
        <v>0.3</v>
      </c>
      <c r="AP233">
        <v>-60.16</v>
      </c>
      <c r="AQ233">
        <v>-10.43</v>
      </c>
      <c r="AR233">
        <v>-17.920000000000002</v>
      </c>
      <c r="AS233">
        <v>-26.28</v>
      </c>
    </row>
    <row r="234" spans="1:45" hidden="1" x14ac:dyDescent="0.35">
      <c r="A234" s="1" t="s">
        <v>1192</v>
      </c>
      <c r="B234" t="s">
        <v>1193</v>
      </c>
      <c r="C234" t="s">
        <v>1194</v>
      </c>
      <c r="D234" t="s">
        <v>1195</v>
      </c>
      <c r="E234" t="s">
        <v>1196</v>
      </c>
      <c r="F234" t="str">
        <f t="shared" si="12"/>
        <v>WORLD ENERGY SECTOR</v>
      </c>
      <c r="G234" t="b">
        <f>COUNTIF(selezionati!A:A,F234)&gt;0</f>
        <v>0</v>
      </c>
      <c r="H234" s="2">
        <v>43755</v>
      </c>
      <c r="I234">
        <v>1971</v>
      </c>
      <c r="J234">
        <v>5.4</v>
      </c>
      <c r="K234" t="s">
        <v>22</v>
      </c>
      <c r="L234" t="s">
        <v>23</v>
      </c>
      <c r="M234" t="s">
        <v>24</v>
      </c>
      <c r="N234" t="b">
        <v>0</v>
      </c>
      <c r="O234" t="b">
        <v>1</v>
      </c>
      <c r="P234" t="s">
        <v>48</v>
      </c>
      <c r="Q234">
        <v>0.18</v>
      </c>
      <c r="R234" t="s">
        <v>32</v>
      </c>
      <c r="S234">
        <v>588</v>
      </c>
      <c r="T234" t="b">
        <v>0</v>
      </c>
      <c r="U234">
        <v>55</v>
      </c>
      <c r="V234">
        <v>1.88</v>
      </c>
      <c r="W234">
        <v>-2.84</v>
      </c>
      <c r="X234">
        <v>-1.81</v>
      </c>
      <c r="Y234">
        <v>-0.56000000000000005</v>
      </c>
      <c r="Z234">
        <v>8.0399999999999991</v>
      </c>
      <c r="AA234">
        <v>6.74</v>
      </c>
      <c r="AB234">
        <v>29.53</v>
      </c>
      <c r="AC234">
        <v>125.47</v>
      </c>
      <c r="AD234">
        <v>9.4600000000000009</v>
      </c>
      <c r="AE234">
        <v>-0.83</v>
      </c>
      <c r="AF234">
        <v>55.89</v>
      </c>
      <c r="AG234">
        <v>52.27</v>
      </c>
      <c r="AH234">
        <v>3.41</v>
      </c>
      <c r="AI234">
        <v>3.53</v>
      </c>
      <c r="AJ234">
        <v>17.559999999999999</v>
      </c>
      <c r="AK234">
        <v>23.16</v>
      </c>
      <c r="AL234">
        <v>31.37</v>
      </c>
      <c r="AM234">
        <v>0.38</v>
      </c>
      <c r="AN234">
        <v>0.39</v>
      </c>
      <c r="AO234">
        <v>0.56000000000000005</v>
      </c>
      <c r="AP234">
        <v>-58.47</v>
      </c>
      <c r="AQ234">
        <v>-13.26</v>
      </c>
      <c r="AR234">
        <v>-19.86</v>
      </c>
      <c r="AS234">
        <v>-42.41</v>
      </c>
    </row>
    <row r="235" spans="1:45" x14ac:dyDescent="0.35">
      <c r="A235" s="1" t="s">
        <v>1197</v>
      </c>
      <c r="B235" t="s">
        <v>1198</v>
      </c>
      <c r="C235" t="s">
        <v>1199</v>
      </c>
      <c r="D235" t="s">
        <v>1200</v>
      </c>
      <c r="E235" t="s">
        <v>1201</v>
      </c>
      <c r="F235" t="str">
        <f t="shared" si="12"/>
        <v>PACIFIC EX JAPAN</v>
      </c>
      <c r="G235" t="b">
        <f>COUNTIF(selezionati!A:A,F235)&gt;0</f>
        <v>1</v>
      </c>
      <c r="H235" s="7">
        <v>40424</v>
      </c>
      <c r="I235">
        <v>5302</v>
      </c>
      <c r="J235" s="9">
        <v>14.52602739726027</v>
      </c>
      <c r="K235" t="s">
        <v>22</v>
      </c>
      <c r="L235" t="s">
        <v>23</v>
      </c>
      <c r="M235" t="s">
        <v>24</v>
      </c>
      <c r="N235" t="b">
        <v>0</v>
      </c>
      <c r="O235" t="b">
        <v>1</v>
      </c>
      <c r="P235" t="s">
        <v>48</v>
      </c>
      <c r="Q235">
        <v>0.15</v>
      </c>
      <c r="R235" t="s">
        <v>32</v>
      </c>
      <c r="S235">
        <v>578</v>
      </c>
      <c r="T235" t="b">
        <v>0</v>
      </c>
      <c r="U235">
        <v>103</v>
      </c>
      <c r="V235">
        <v>-1.61</v>
      </c>
      <c r="W235">
        <v>-3.2</v>
      </c>
      <c r="X235">
        <v>-5.36</v>
      </c>
      <c r="Y235">
        <v>-4.4400000000000004</v>
      </c>
      <c r="Z235">
        <v>3.83</v>
      </c>
      <c r="AA235">
        <v>9.2799999999999994</v>
      </c>
      <c r="AB235">
        <v>12.9</v>
      </c>
      <c r="AC235">
        <v>37.78</v>
      </c>
      <c r="AD235">
        <v>11.3</v>
      </c>
      <c r="AE235">
        <v>2.54</v>
      </c>
      <c r="AF235">
        <v>-0.2</v>
      </c>
      <c r="AG235">
        <v>13.25</v>
      </c>
      <c r="AH235">
        <v>3.92</v>
      </c>
      <c r="AI235">
        <v>4.08</v>
      </c>
      <c r="AJ235">
        <v>13.89</v>
      </c>
      <c r="AK235">
        <v>14.35</v>
      </c>
      <c r="AL235">
        <v>17.43</v>
      </c>
      <c r="AM235">
        <v>0.67</v>
      </c>
      <c r="AN235">
        <v>0.28999999999999998</v>
      </c>
      <c r="AO235">
        <v>0.38</v>
      </c>
      <c r="AP235">
        <v>-37.54</v>
      </c>
      <c r="AQ235">
        <v>-8.26</v>
      </c>
      <c r="AR235">
        <v>-15.94</v>
      </c>
      <c r="AS235">
        <v>-26.92</v>
      </c>
    </row>
    <row r="236" spans="1:45" hidden="1" x14ac:dyDescent="0.35">
      <c r="A236" s="1" t="s">
        <v>1202</v>
      </c>
      <c r="B236" t="s">
        <v>1203</v>
      </c>
      <c r="C236" t="s">
        <v>1204</v>
      </c>
      <c r="D236" t="s">
        <v>1205</v>
      </c>
      <c r="E236" t="s">
        <v>1206</v>
      </c>
      <c r="H236" s="2">
        <v>44349</v>
      </c>
      <c r="I236">
        <v>1377</v>
      </c>
      <c r="J236">
        <v>3.772602739726028</v>
      </c>
      <c r="K236" t="s">
        <v>22</v>
      </c>
      <c r="L236" t="s">
        <v>95</v>
      </c>
      <c r="M236" t="s">
        <v>69</v>
      </c>
      <c r="N236" t="b">
        <v>1</v>
      </c>
      <c r="O236" t="b">
        <v>0</v>
      </c>
      <c r="P236" t="s">
        <v>25</v>
      </c>
      <c r="Q236">
        <v>0.3</v>
      </c>
      <c r="R236" t="s">
        <v>96</v>
      </c>
      <c r="S236">
        <v>575</v>
      </c>
      <c r="T236" t="b">
        <v>0</v>
      </c>
      <c r="V236">
        <v>-0.38</v>
      </c>
      <c r="W236">
        <v>-1.51</v>
      </c>
      <c r="X236">
        <v>-4.1100000000000003</v>
      </c>
      <c r="Y236">
        <v>-3.54</v>
      </c>
      <c r="Z236">
        <v>7.13</v>
      </c>
      <c r="AA236">
        <v>11.79</v>
      </c>
      <c r="AB236">
        <v>31.46</v>
      </c>
      <c r="AD236">
        <v>19.8</v>
      </c>
      <c r="AE236">
        <v>20.97</v>
      </c>
      <c r="AF236">
        <v>-17.93</v>
      </c>
      <c r="AJ236">
        <v>11.58</v>
      </c>
      <c r="AK236">
        <v>14.19</v>
      </c>
      <c r="AM236">
        <v>1.02</v>
      </c>
      <c r="AN236">
        <v>0.67</v>
      </c>
      <c r="AP236">
        <v>-23.76</v>
      </c>
      <c r="AQ236">
        <v>-8.84</v>
      </c>
      <c r="AR236">
        <v>-20.92</v>
      </c>
    </row>
    <row r="237" spans="1:45" hidden="1" x14ac:dyDescent="0.35">
      <c r="A237" s="1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tr">
        <f>_xlfn.TEXTBEFORE(_xlfn.TEXTAFTER(E237,"MSCI ")," UCITS")</f>
        <v>EUROPE INDUSTRIALS SECTOR</v>
      </c>
      <c r="G237" t="b">
        <f>COUNTIF(selezionati!A:A,F237)&gt;0</f>
        <v>0</v>
      </c>
      <c r="H237" s="2">
        <v>44330</v>
      </c>
      <c r="I237">
        <v>1396</v>
      </c>
      <c r="J237">
        <v>3.8246575342465752</v>
      </c>
      <c r="K237" t="s">
        <v>22</v>
      </c>
      <c r="L237" t="s">
        <v>23</v>
      </c>
      <c r="M237" t="s">
        <v>69</v>
      </c>
      <c r="N237" t="b">
        <v>0</v>
      </c>
      <c r="O237" t="b">
        <v>0</v>
      </c>
      <c r="P237" t="s">
        <v>25</v>
      </c>
      <c r="Q237">
        <v>0.18</v>
      </c>
      <c r="R237" t="s">
        <v>32</v>
      </c>
      <c r="S237">
        <v>573</v>
      </c>
      <c r="T237" t="b">
        <v>0</v>
      </c>
      <c r="U237">
        <v>87</v>
      </c>
      <c r="V237">
        <v>12.46</v>
      </c>
      <c r="W237">
        <v>1.95</v>
      </c>
      <c r="X237">
        <v>5.8</v>
      </c>
      <c r="Y237">
        <v>8.2799999999999994</v>
      </c>
      <c r="Z237">
        <v>19.850000000000001</v>
      </c>
      <c r="AA237">
        <v>20.58</v>
      </c>
      <c r="AB237">
        <v>67.38</v>
      </c>
      <c r="AD237">
        <v>14.99</v>
      </c>
      <c r="AE237">
        <v>27.25</v>
      </c>
      <c r="AF237">
        <v>-16.899999999999999</v>
      </c>
      <c r="AJ237">
        <v>15.06</v>
      </c>
      <c r="AK237">
        <v>17.14</v>
      </c>
      <c r="AM237">
        <v>1.37</v>
      </c>
      <c r="AN237">
        <v>1.0900000000000001</v>
      </c>
      <c r="AP237">
        <v>-29.16</v>
      </c>
      <c r="AQ237">
        <v>-9.57</v>
      </c>
      <c r="AR237">
        <v>-21.03</v>
      </c>
    </row>
    <row r="238" spans="1:45" hidden="1" x14ac:dyDescent="0.35">
      <c r="A238" s="1" t="s">
        <v>1212</v>
      </c>
      <c r="B238" t="s">
        <v>1213</v>
      </c>
      <c r="C238" t="s">
        <v>1214</v>
      </c>
      <c r="D238" t="s">
        <v>1215</v>
      </c>
      <c r="E238" t="s">
        <v>1216</v>
      </c>
      <c r="H238" s="2">
        <v>41654</v>
      </c>
      <c r="I238">
        <v>4072</v>
      </c>
      <c r="J238">
        <v>11.15616438356164</v>
      </c>
      <c r="K238" t="s">
        <v>22</v>
      </c>
      <c r="L238" t="s">
        <v>95</v>
      </c>
      <c r="M238" t="s">
        <v>69</v>
      </c>
      <c r="N238" t="b">
        <v>1</v>
      </c>
      <c r="O238" t="b">
        <v>0</v>
      </c>
      <c r="P238" t="s">
        <v>48</v>
      </c>
      <c r="Q238">
        <v>0.3</v>
      </c>
      <c r="R238" t="s">
        <v>96</v>
      </c>
      <c r="S238">
        <v>573</v>
      </c>
      <c r="T238" t="b">
        <v>0</v>
      </c>
      <c r="V238">
        <v>-0.37</v>
      </c>
      <c r="W238">
        <v>-1.53</v>
      </c>
      <c r="X238">
        <v>-4.13</v>
      </c>
      <c r="Y238">
        <v>-3.57</v>
      </c>
      <c r="Z238">
        <v>7.09</v>
      </c>
      <c r="AA238">
        <v>11.78</v>
      </c>
      <c r="AB238">
        <v>31.48</v>
      </c>
      <c r="AC238">
        <v>79.319999999999993</v>
      </c>
      <c r="AD238">
        <v>19.82</v>
      </c>
      <c r="AE238">
        <v>20.88</v>
      </c>
      <c r="AF238">
        <v>-17.87</v>
      </c>
      <c r="AG238">
        <v>23.18</v>
      </c>
      <c r="AH238">
        <v>1.62</v>
      </c>
      <c r="AI238">
        <v>1.78</v>
      </c>
      <c r="AJ238">
        <v>11.64</v>
      </c>
      <c r="AK238">
        <v>14.17</v>
      </c>
      <c r="AL238">
        <v>18.52</v>
      </c>
      <c r="AM238">
        <v>1.01</v>
      </c>
      <c r="AN238">
        <v>0.67</v>
      </c>
      <c r="AO238">
        <v>0.67</v>
      </c>
      <c r="AP238">
        <v>-33.340000000000003</v>
      </c>
      <c r="AQ238">
        <v>-8.84</v>
      </c>
      <c r="AR238">
        <v>-20.92</v>
      </c>
      <c r="AS238">
        <v>-23.72</v>
      </c>
    </row>
    <row r="239" spans="1:45" hidden="1" x14ac:dyDescent="0.35">
      <c r="A239" s="1" t="s">
        <v>1217</v>
      </c>
      <c r="B239" t="s">
        <v>1218</v>
      </c>
      <c r="C239" t="s">
        <v>1219</v>
      </c>
      <c r="D239" t="s">
        <v>1220</v>
      </c>
      <c r="E239" t="s">
        <v>1221</v>
      </c>
      <c r="F239" t="str">
        <f t="shared" ref="F239:F241" si="13">_xlfn.TEXTBEFORE(_xlfn.TEXTAFTER(E239,"MSCI ")," UCITS")</f>
        <v>USA ESG LEADERS</v>
      </c>
      <c r="G239" t="b">
        <f>COUNTIF(selezionati!A:A,F239)&gt;0</f>
        <v>0</v>
      </c>
      <c r="H239" s="2">
        <v>45183</v>
      </c>
      <c r="I239">
        <v>543</v>
      </c>
      <c r="J239">
        <v>1.4876712328767121</v>
      </c>
      <c r="K239" t="s">
        <v>22</v>
      </c>
      <c r="L239" t="s">
        <v>23</v>
      </c>
      <c r="M239" t="s">
        <v>24</v>
      </c>
      <c r="N239" t="b">
        <v>0</v>
      </c>
      <c r="O239" t="b">
        <v>0</v>
      </c>
      <c r="P239" t="s">
        <v>25</v>
      </c>
      <c r="Q239">
        <v>0.15</v>
      </c>
      <c r="R239" t="s">
        <v>32</v>
      </c>
      <c r="S239">
        <v>572</v>
      </c>
      <c r="T239" t="b">
        <v>1</v>
      </c>
      <c r="U239">
        <v>301</v>
      </c>
      <c r="V239">
        <v>-7.73</v>
      </c>
      <c r="W239">
        <v>-7.84</v>
      </c>
      <c r="X239">
        <v>-9.7799999999999994</v>
      </c>
      <c r="Y239">
        <v>-10.31</v>
      </c>
      <c r="Z239">
        <v>5.29</v>
      </c>
      <c r="AA239">
        <v>6.91</v>
      </c>
      <c r="AB239">
        <v>35.880000000000003</v>
      </c>
      <c r="AD239">
        <v>27.52</v>
      </c>
      <c r="AE239">
        <v>22.74</v>
      </c>
      <c r="AF239">
        <v>-15.22</v>
      </c>
      <c r="AG239">
        <v>41.24</v>
      </c>
      <c r="AJ239">
        <v>15.42</v>
      </c>
      <c r="AK239">
        <v>18.350000000000001</v>
      </c>
      <c r="AM239">
        <v>0.45</v>
      </c>
      <c r="AN239">
        <v>0.59</v>
      </c>
      <c r="AP239">
        <v>-18.8</v>
      </c>
      <c r="AQ239">
        <v>-12.09</v>
      </c>
      <c r="AR239">
        <v>-16.53</v>
      </c>
    </row>
    <row r="240" spans="1:45" hidden="1" x14ac:dyDescent="0.35">
      <c r="A240" s="1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 t="str">
        <f t="shared" si="13"/>
        <v>EUROPE FINANCIALS</v>
      </c>
      <c r="G240" t="b">
        <f>COUNTIF(selezionati!A:A,F240)&gt;0</f>
        <v>0</v>
      </c>
      <c r="H240" s="2">
        <v>41978</v>
      </c>
      <c r="I240">
        <v>3748</v>
      </c>
      <c r="J240">
        <v>10.268493150684931</v>
      </c>
      <c r="K240" t="s">
        <v>22</v>
      </c>
      <c r="L240" t="s">
        <v>23</v>
      </c>
      <c r="M240" t="s">
        <v>69</v>
      </c>
      <c r="N240" t="b">
        <v>0</v>
      </c>
      <c r="O240" t="b">
        <v>1</v>
      </c>
      <c r="P240" t="s">
        <v>25</v>
      </c>
      <c r="Q240">
        <v>0.18</v>
      </c>
      <c r="R240" t="s">
        <v>32</v>
      </c>
      <c r="S240">
        <v>569</v>
      </c>
      <c r="T240" t="b">
        <v>0</v>
      </c>
      <c r="U240">
        <v>83</v>
      </c>
      <c r="V240">
        <v>17.52</v>
      </c>
      <c r="W240">
        <v>0.4</v>
      </c>
      <c r="X240">
        <v>6.59</v>
      </c>
      <c r="Y240">
        <v>16.41</v>
      </c>
      <c r="Z240">
        <v>27.16</v>
      </c>
      <c r="AA240">
        <v>40.46</v>
      </c>
      <c r="AB240">
        <v>109.06</v>
      </c>
      <c r="AC240">
        <v>130.57</v>
      </c>
      <c r="AD240">
        <v>25.96</v>
      </c>
      <c r="AE240">
        <v>21.96</v>
      </c>
      <c r="AF240">
        <v>-2.64</v>
      </c>
      <c r="AG240">
        <v>28.97</v>
      </c>
      <c r="AJ240">
        <v>13.6</v>
      </c>
      <c r="AK240">
        <v>16.850000000000001</v>
      </c>
      <c r="AL240">
        <v>23.27</v>
      </c>
      <c r="AM240">
        <v>2.98</v>
      </c>
      <c r="AN240">
        <v>1.65</v>
      </c>
      <c r="AO240">
        <v>0.78</v>
      </c>
      <c r="AP240">
        <v>-45.35</v>
      </c>
      <c r="AQ240">
        <v>-8.73</v>
      </c>
      <c r="AR240">
        <v>-16.059999999999999</v>
      </c>
      <c r="AS240">
        <v>-29.49</v>
      </c>
    </row>
    <row r="241" spans="1:45" hidden="1" x14ac:dyDescent="0.35">
      <c r="A241" s="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 t="str">
        <f t="shared" si="13"/>
        <v>WORLD HEALTH CARE</v>
      </c>
      <c r="G241" t="b">
        <f>COUNTIF(selezionati!A:A,F241)&gt;0</f>
        <v>0</v>
      </c>
      <c r="H241" s="2">
        <v>42489</v>
      </c>
      <c r="I241">
        <v>3237</v>
      </c>
      <c r="J241">
        <v>8.868493150684932</v>
      </c>
      <c r="K241" t="s">
        <v>22</v>
      </c>
      <c r="L241" t="s">
        <v>23</v>
      </c>
      <c r="M241" t="s">
        <v>24</v>
      </c>
      <c r="N241" t="b">
        <v>0</v>
      </c>
      <c r="O241" t="b">
        <v>1</v>
      </c>
      <c r="P241" t="s">
        <v>25</v>
      </c>
      <c r="Q241">
        <v>0.3</v>
      </c>
      <c r="R241" t="s">
        <v>32</v>
      </c>
      <c r="S241">
        <v>559</v>
      </c>
      <c r="T241" t="b">
        <v>0</v>
      </c>
      <c r="U241">
        <v>135</v>
      </c>
      <c r="V241">
        <v>3.62</v>
      </c>
      <c r="W241">
        <v>-3.17</v>
      </c>
      <c r="X241">
        <v>-2.39</v>
      </c>
      <c r="Y241">
        <v>0.31</v>
      </c>
      <c r="Z241">
        <v>-2.56</v>
      </c>
      <c r="AA241">
        <v>2.44</v>
      </c>
      <c r="AB241">
        <v>18.489999999999998</v>
      </c>
      <c r="AC241">
        <v>58.08</v>
      </c>
      <c r="AD241">
        <v>7.45</v>
      </c>
      <c r="AE241">
        <v>0.02</v>
      </c>
      <c r="AF241">
        <v>0.28999999999999998</v>
      </c>
      <c r="AG241">
        <v>29.55</v>
      </c>
      <c r="AJ241">
        <v>12.37</v>
      </c>
      <c r="AK241">
        <v>13.74</v>
      </c>
      <c r="AL241">
        <v>16.12</v>
      </c>
      <c r="AM241">
        <v>0.2</v>
      </c>
      <c r="AN241">
        <v>0.42</v>
      </c>
      <c r="AO241">
        <v>0.59</v>
      </c>
      <c r="AP241">
        <v>-26.73</v>
      </c>
      <c r="AQ241">
        <v>-9.07</v>
      </c>
      <c r="AR241">
        <v>-13.44</v>
      </c>
      <c r="AS241">
        <v>-17.5</v>
      </c>
    </row>
    <row r="242" spans="1:45" hidden="1" x14ac:dyDescent="0.35">
      <c r="A242" s="1" t="s">
        <v>1232</v>
      </c>
      <c r="B242" t="s">
        <v>1233</v>
      </c>
      <c r="C242" t="s">
        <v>1234</v>
      </c>
      <c r="D242" t="s">
        <v>1235</v>
      </c>
      <c r="E242" t="s">
        <v>1236</v>
      </c>
      <c r="H242" s="2">
        <v>43999</v>
      </c>
      <c r="I242">
        <v>1727</v>
      </c>
      <c r="J242">
        <v>4.7315068493150676</v>
      </c>
      <c r="K242" t="s">
        <v>22</v>
      </c>
      <c r="L242" t="s">
        <v>137</v>
      </c>
      <c r="M242" t="s">
        <v>476</v>
      </c>
      <c r="N242" t="b">
        <v>1</v>
      </c>
      <c r="O242" t="b">
        <v>1</v>
      </c>
      <c r="P242" t="s">
        <v>25</v>
      </c>
      <c r="Q242">
        <v>0.15</v>
      </c>
      <c r="R242" t="s">
        <v>32</v>
      </c>
      <c r="S242">
        <v>555</v>
      </c>
      <c r="T242" t="b">
        <v>0</v>
      </c>
      <c r="U242">
        <v>221</v>
      </c>
      <c r="V242">
        <v>9.7899999999999991</v>
      </c>
      <c r="W242">
        <v>-1.01</v>
      </c>
      <c r="X242">
        <v>1.61</v>
      </c>
      <c r="Y242">
        <v>6.55</v>
      </c>
      <c r="Z242">
        <v>11.79</v>
      </c>
      <c r="AA242">
        <v>13.87</v>
      </c>
      <c r="AB242">
        <v>55.09</v>
      </c>
      <c r="AD242">
        <v>6.32</v>
      </c>
      <c r="AE242">
        <v>23.71</v>
      </c>
      <c r="AF242">
        <v>-8.01</v>
      </c>
      <c r="AG242">
        <v>27.27</v>
      </c>
      <c r="AJ242">
        <v>11.26</v>
      </c>
      <c r="AK242">
        <v>14.89</v>
      </c>
      <c r="AM242">
        <v>1.23</v>
      </c>
      <c r="AN242">
        <v>1.06</v>
      </c>
      <c r="AP242">
        <v>-19.52</v>
      </c>
      <c r="AQ242">
        <v>-5.76</v>
      </c>
      <c r="AR242">
        <v>-13.56</v>
      </c>
    </row>
    <row r="243" spans="1:45" hidden="1" x14ac:dyDescent="0.35">
      <c r="A243" s="1" t="s">
        <v>1237</v>
      </c>
      <c r="B243" t="s">
        <v>1238</v>
      </c>
      <c r="C243" t="s">
        <v>1239</v>
      </c>
      <c r="D243" t="s">
        <v>1240</v>
      </c>
      <c r="E243" t="s">
        <v>1241</v>
      </c>
      <c r="F243" t="str">
        <f t="shared" ref="F243:F244" si="14">_xlfn.TEXTBEFORE(_xlfn.TEXTAFTER(E243,"MSCI ")," UCITS")</f>
        <v>USA SMALL CAP VALUE WEIGHTED</v>
      </c>
      <c r="G243" t="b">
        <f>COUNTIF(selezionati!A:A,F243)&gt;0</f>
        <v>0</v>
      </c>
      <c r="H243" s="2">
        <v>42053</v>
      </c>
      <c r="I243">
        <v>3673</v>
      </c>
      <c r="J243">
        <v>10.06301369863014</v>
      </c>
      <c r="K243" t="s">
        <v>22</v>
      </c>
      <c r="L243" t="s">
        <v>23</v>
      </c>
      <c r="M243" t="s">
        <v>24</v>
      </c>
      <c r="N243" t="b">
        <v>0</v>
      </c>
      <c r="O243" t="b">
        <v>1</v>
      </c>
      <c r="P243" t="s">
        <v>25</v>
      </c>
      <c r="Q243">
        <v>0.3</v>
      </c>
      <c r="R243" t="s">
        <v>26</v>
      </c>
      <c r="S243">
        <v>555</v>
      </c>
      <c r="T243" t="b">
        <v>0</v>
      </c>
      <c r="U243">
        <v>1731</v>
      </c>
      <c r="V243">
        <v>-9.57</v>
      </c>
      <c r="W243">
        <v>-8.41</v>
      </c>
      <c r="X243">
        <v>-11.79</v>
      </c>
      <c r="Y243">
        <v>-13.95</v>
      </c>
      <c r="Z243">
        <v>2.5099999999999998</v>
      </c>
      <c r="AA243">
        <v>3.89</v>
      </c>
      <c r="AB243">
        <v>21.51</v>
      </c>
      <c r="AC243">
        <v>114.4</v>
      </c>
      <c r="AD243">
        <v>16.649999999999999</v>
      </c>
      <c r="AE243">
        <v>16.95</v>
      </c>
      <c r="AF243">
        <v>-4.68</v>
      </c>
      <c r="AG243">
        <v>46.71</v>
      </c>
      <c r="AJ243">
        <v>20.37</v>
      </c>
      <c r="AK243">
        <v>22.18</v>
      </c>
      <c r="AL243">
        <v>28.94</v>
      </c>
      <c r="AM243">
        <v>0.19</v>
      </c>
      <c r="AN243">
        <v>0.3</v>
      </c>
      <c r="AO243">
        <v>0.56999999999999995</v>
      </c>
      <c r="AP243">
        <v>-46.52</v>
      </c>
      <c r="AQ243">
        <v>-16.649999999999999</v>
      </c>
      <c r="AR243">
        <v>-20.36</v>
      </c>
      <c r="AS243">
        <v>-31.65</v>
      </c>
    </row>
    <row r="244" spans="1:45" hidden="1" x14ac:dyDescent="0.35">
      <c r="A244" s="1" t="s">
        <v>1242</v>
      </c>
      <c r="B244" t="s">
        <v>1243</v>
      </c>
      <c r="C244" t="s">
        <v>1244</v>
      </c>
      <c r="D244" t="s">
        <v>1245</v>
      </c>
      <c r="E244" t="s">
        <v>1246</v>
      </c>
      <c r="F244" t="str">
        <f t="shared" si="14"/>
        <v>NEW ENERGY ESG SCREENED</v>
      </c>
      <c r="G244" t="b">
        <f>COUNTIF(selezionati!A:A,F244)&gt;0</f>
        <v>0</v>
      </c>
      <c r="H244" s="2">
        <v>39365</v>
      </c>
      <c r="I244">
        <v>6361</v>
      </c>
      <c r="J244">
        <v>17.42739726027397</v>
      </c>
      <c r="K244" t="s">
        <v>22</v>
      </c>
      <c r="L244" t="s">
        <v>95</v>
      </c>
      <c r="M244" t="s">
        <v>69</v>
      </c>
      <c r="N244" t="b">
        <v>0</v>
      </c>
      <c r="O244" t="b">
        <v>0</v>
      </c>
      <c r="P244" t="s">
        <v>48</v>
      </c>
      <c r="Q244">
        <v>0.6</v>
      </c>
      <c r="R244" t="s">
        <v>32</v>
      </c>
      <c r="S244">
        <v>552</v>
      </c>
      <c r="T244" t="b">
        <v>1</v>
      </c>
      <c r="U244">
        <v>73</v>
      </c>
      <c r="V244">
        <v>-7.92</v>
      </c>
      <c r="W244">
        <v>-4.08</v>
      </c>
      <c r="X244">
        <v>-5.52</v>
      </c>
      <c r="Y244">
        <v>-11.22</v>
      </c>
      <c r="Z244">
        <v>-6.33</v>
      </c>
      <c r="AA244">
        <v>-8.18</v>
      </c>
      <c r="AB244">
        <v>-37.01</v>
      </c>
      <c r="AC244">
        <v>-15.33</v>
      </c>
      <c r="AD244">
        <v>-6.84</v>
      </c>
      <c r="AE244">
        <v>-21.73</v>
      </c>
      <c r="AF244">
        <v>-13.16</v>
      </c>
      <c r="AG244">
        <v>1.1100000000000001</v>
      </c>
      <c r="AH244">
        <v>0.79</v>
      </c>
      <c r="AI244">
        <v>0.72</v>
      </c>
      <c r="AJ244">
        <v>17.55</v>
      </c>
      <c r="AK244">
        <v>23.43</v>
      </c>
      <c r="AL244">
        <v>24.87</v>
      </c>
      <c r="AM244">
        <v>-0.47</v>
      </c>
      <c r="AN244">
        <v>-0.61</v>
      </c>
      <c r="AO244">
        <v>-0.13</v>
      </c>
      <c r="AP244">
        <v>-76.42</v>
      </c>
      <c r="AQ244">
        <v>-16.82</v>
      </c>
      <c r="AR244">
        <v>-46.07</v>
      </c>
      <c r="AS244">
        <v>-49.01</v>
      </c>
    </row>
    <row r="245" spans="1:45" hidden="1" x14ac:dyDescent="0.35">
      <c r="A245" s="1" t="s">
        <v>1247</v>
      </c>
      <c r="B245" t="s">
        <v>1248</v>
      </c>
      <c r="C245" t="s">
        <v>1249</v>
      </c>
      <c r="D245" t="s">
        <v>1250</v>
      </c>
      <c r="E245" t="s">
        <v>1251</v>
      </c>
      <c r="H245" s="2">
        <v>44372</v>
      </c>
      <c r="I245">
        <v>1354</v>
      </c>
      <c r="J245">
        <v>3.70958904109589</v>
      </c>
      <c r="K245" t="s">
        <v>22</v>
      </c>
      <c r="L245" t="s">
        <v>23</v>
      </c>
      <c r="M245" t="s">
        <v>69</v>
      </c>
      <c r="N245" t="b">
        <v>1</v>
      </c>
      <c r="O245" t="b">
        <v>0</v>
      </c>
      <c r="P245" t="s">
        <v>25</v>
      </c>
      <c r="Q245">
        <v>0.1</v>
      </c>
      <c r="R245" t="s">
        <v>32</v>
      </c>
      <c r="S245">
        <v>551</v>
      </c>
      <c r="T245" t="b">
        <v>1</v>
      </c>
      <c r="U245">
        <v>532</v>
      </c>
      <c r="V245">
        <v>1.46</v>
      </c>
      <c r="W245">
        <v>1.29</v>
      </c>
      <c r="X245">
        <v>-0.32</v>
      </c>
      <c r="Y245">
        <v>-2.4900000000000002</v>
      </c>
      <c r="Z245">
        <v>9.6199999999999992</v>
      </c>
      <c r="AA245">
        <v>13.59</v>
      </c>
      <c r="AB245">
        <v>32.28</v>
      </c>
      <c r="AD245">
        <v>21.18</v>
      </c>
      <c r="AE245">
        <v>22.01</v>
      </c>
      <c r="AF245">
        <v>-24.55</v>
      </c>
      <c r="AJ245">
        <v>14.83</v>
      </c>
      <c r="AK245">
        <v>19.71</v>
      </c>
      <c r="AM245">
        <v>0.92</v>
      </c>
      <c r="AN245">
        <v>0.5</v>
      </c>
      <c r="AP245">
        <v>-29.5</v>
      </c>
      <c r="AQ245">
        <v>-8.3800000000000008</v>
      </c>
      <c r="AR245">
        <v>-25.48</v>
      </c>
    </row>
    <row r="246" spans="1:45" hidden="1" x14ac:dyDescent="0.35">
      <c r="A246" s="1" t="s">
        <v>1252</v>
      </c>
      <c r="B246" t="s">
        <v>1253</v>
      </c>
      <c r="C246" t="s">
        <v>1254</v>
      </c>
      <c r="D246" t="s">
        <v>1255</v>
      </c>
      <c r="E246" t="s">
        <v>1256</v>
      </c>
      <c r="H246" s="2">
        <v>41044</v>
      </c>
      <c r="I246">
        <v>4682</v>
      </c>
      <c r="J246">
        <v>12.827397260273971</v>
      </c>
      <c r="K246" t="s">
        <v>22</v>
      </c>
      <c r="L246" t="s">
        <v>137</v>
      </c>
      <c r="M246" t="s">
        <v>69</v>
      </c>
      <c r="N246" t="b">
        <v>1</v>
      </c>
      <c r="O246" t="b">
        <v>1</v>
      </c>
      <c r="P246" t="s">
        <v>25</v>
      </c>
      <c r="Q246">
        <v>0.4</v>
      </c>
      <c r="R246" t="s">
        <v>32</v>
      </c>
      <c r="S246">
        <v>550</v>
      </c>
      <c r="T246" t="b">
        <v>0</v>
      </c>
      <c r="U246">
        <v>191</v>
      </c>
      <c r="V246">
        <v>-3.38</v>
      </c>
      <c r="W246">
        <v>0</v>
      </c>
      <c r="X246">
        <v>-1.24</v>
      </c>
      <c r="Y246">
        <v>-0.56999999999999995</v>
      </c>
      <c r="Z246">
        <v>6.29</v>
      </c>
      <c r="AA246">
        <v>1.4</v>
      </c>
      <c r="AB246">
        <v>68.08</v>
      </c>
      <c r="AC246">
        <v>106.68</v>
      </c>
      <c r="AD246">
        <v>23.77</v>
      </c>
      <c r="AE246">
        <v>31.61</v>
      </c>
      <c r="AF246">
        <v>-5.4</v>
      </c>
      <c r="AG246">
        <v>12.35</v>
      </c>
      <c r="AJ246">
        <v>25.34</v>
      </c>
      <c r="AK246">
        <v>19.87</v>
      </c>
      <c r="AL246">
        <v>19.48</v>
      </c>
      <c r="AM246">
        <v>0.06</v>
      </c>
      <c r="AN246">
        <v>0.95</v>
      </c>
      <c r="AO246">
        <v>0.8</v>
      </c>
      <c r="AP246">
        <v>-33.090000000000003</v>
      </c>
      <c r="AQ246">
        <v>-25.46</v>
      </c>
      <c r="AR246">
        <v>-25.46</v>
      </c>
      <c r="AS246">
        <v>-25.46</v>
      </c>
    </row>
    <row r="247" spans="1:45" hidden="1" x14ac:dyDescent="0.35">
      <c r="A247" s="1" t="s">
        <v>1257</v>
      </c>
      <c r="B247" t="s">
        <v>1258</v>
      </c>
      <c r="C247" t="s">
        <v>1259</v>
      </c>
      <c r="D247" t="s">
        <v>1260</v>
      </c>
      <c r="E247" t="s">
        <v>1261</v>
      </c>
      <c r="F247" t="str">
        <f t="shared" ref="F247:F254" si="15">_xlfn.TEXTBEFORE(_xlfn.TEXTAFTER(E247,"MSCI ")," UCITS")</f>
        <v>USA SMALL CAP ESG LEADERS</v>
      </c>
      <c r="G247" t="b">
        <f>COUNTIF(selezionati!A:A,F247)&gt;0</f>
        <v>0</v>
      </c>
      <c r="H247" s="2">
        <v>45530</v>
      </c>
      <c r="I247">
        <v>196</v>
      </c>
      <c r="J247">
        <v>0.53698630136986303</v>
      </c>
      <c r="K247" t="s">
        <v>22</v>
      </c>
      <c r="L247" t="s">
        <v>23</v>
      </c>
      <c r="M247" t="s">
        <v>24</v>
      </c>
      <c r="N247" t="b">
        <v>0</v>
      </c>
      <c r="O247" t="b">
        <v>0</v>
      </c>
      <c r="P247" t="s">
        <v>25</v>
      </c>
      <c r="Q247">
        <v>0.2</v>
      </c>
      <c r="R247" t="s">
        <v>32</v>
      </c>
      <c r="S247">
        <v>536</v>
      </c>
      <c r="T247" t="b">
        <v>1</v>
      </c>
      <c r="U247">
        <v>708</v>
      </c>
      <c r="V247">
        <v>-10.47</v>
      </c>
      <c r="W247">
        <v>-8.75</v>
      </c>
      <c r="X247">
        <v>-13.24</v>
      </c>
      <c r="Y247">
        <v>-15</v>
      </c>
      <c r="Z247">
        <v>0.91</v>
      </c>
      <c r="AP247">
        <v>-17.18</v>
      </c>
    </row>
    <row r="248" spans="1:45" hidden="1" x14ac:dyDescent="0.35">
      <c r="A248" s="1" t="s">
        <v>1262</v>
      </c>
      <c r="B248" t="s">
        <v>1263</v>
      </c>
      <c r="C248" t="s">
        <v>1264</v>
      </c>
      <c r="D248" t="s">
        <v>1265</v>
      </c>
      <c r="E248" t="s">
        <v>1266</v>
      </c>
      <c r="F248" t="str">
        <f t="shared" si="15"/>
        <v>EUROPE CONSUMER STAPLES SECTOR</v>
      </c>
      <c r="G248" t="b">
        <f>COUNTIF(selezionati!A:A,F248)&gt;0</f>
        <v>0</v>
      </c>
      <c r="H248" s="2">
        <v>44152</v>
      </c>
      <c r="I248">
        <v>1574</v>
      </c>
      <c r="J248">
        <v>4.3123287671232866</v>
      </c>
      <c r="K248" t="s">
        <v>22</v>
      </c>
      <c r="L248" t="s">
        <v>23</v>
      </c>
      <c r="M248" t="s">
        <v>69</v>
      </c>
      <c r="N248" t="b">
        <v>0</v>
      </c>
      <c r="O248" t="b">
        <v>0</v>
      </c>
      <c r="P248" t="s">
        <v>25</v>
      </c>
      <c r="Q248">
        <v>0.18</v>
      </c>
      <c r="R248" t="s">
        <v>32</v>
      </c>
      <c r="S248">
        <v>535</v>
      </c>
      <c r="T248" t="b">
        <v>0</v>
      </c>
      <c r="U248">
        <v>39</v>
      </c>
      <c r="V248">
        <v>7.06</v>
      </c>
      <c r="W248">
        <v>0.7</v>
      </c>
      <c r="X248">
        <v>4.92</v>
      </c>
      <c r="Y248">
        <v>6.08</v>
      </c>
      <c r="Z248">
        <v>1.23</v>
      </c>
      <c r="AA248">
        <v>6.86</v>
      </c>
      <c r="AB248">
        <v>9.92</v>
      </c>
      <c r="AD248">
        <v>-2.36</v>
      </c>
      <c r="AE248">
        <v>1.47</v>
      </c>
      <c r="AF248">
        <v>-9.1999999999999993</v>
      </c>
      <c r="AG248">
        <v>20.32</v>
      </c>
      <c r="AJ248">
        <v>10.33</v>
      </c>
      <c r="AK248">
        <v>11.79</v>
      </c>
      <c r="AM248">
        <v>0.66</v>
      </c>
      <c r="AN248">
        <v>0.27</v>
      </c>
      <c r="AP248">
        <v>-14.74</v>
      </c>
      <c r="AQ248">
        <v>-9.5500000000000007</v>
      </c>
      <c r="AR248">
        <v>-14.03</v>
      </c>
    </row>
    <row r="249" spans="1:45" hidden="1" x14ac:dyDescent="0.35">
      <c r="A249" s="1" t="s">
        <v>1267</v>
      </c>
      <c r="B249" t="s">
        <v>1268</v>
      </c>
      <c r="C249" t="s">
        <v>1269</v>
      </c>
      <c r="D249" t="s">
        <v>1270</v>
      </c>
      <c r="E249" t="s">
        <v>1271</v>
      </c>
      <c r="F249" t="str">
        <f t="shared" si="15"/>
        <v>USA VALUE</v>
      </c>
      <c r="G249" t="b">
        <f>COUNTIF(selezionati!A:A,F249)&gt;0</f>
        <v>0</v>
      </c>
      <c r="H249" s="2">
        <v>41010</v>
      </c>
      <c r="I249">
        <v>4716</v>
      </c>
      <c r="J249">
        <v>12.920547945205479</v>
      </c>
      <c r="K249" t="s">
        <v>22</v>
      </c>
      <c r="L249" t="s">
        <v>23</v>
      </c>
      <c r="M249" t="s">
        <v>24</v>
      </c>
      <c r="N249" t="b">
        <v>0</v>
      </c>
      <c r="O249" t="b">
        <v>1</v>
      </c>
      <c r="P249" t="s">
        <v>48</v>
      </c>
      <c r="Q249">
        <v>0.2</v>
      </c>
      <c r="R249" t="s">
        <v>32</v>
      </c>
      <c r="S249">
        <v>535</v>
      </c>
      <c r="T249" t="b">
        <v>0</v>
      </c>
      <c r="U249">
        <v>462</v>
      </c>
      <c r="V249">
        <v>-2</v>
      </c>
      <c r="W249">
        <v>-6.52</v>
      </c>
      <c r="X249">
        <v>-5.95</v>
      </c>
      <c r="Y249">
        <v>-5.34</v>
      </c>
      <c r="Z249">
        <v>6.37</v>
      </c>
      <c r="AA249">
        <v>10.61</v>
      </c>
      <c r="AB249">
        <v>25.6</v>
      </c>
      <c r="AC249">
        <v>77.27</v>
      </c>
      <c r="AD249">
        <v>20.98</v>
      </c>
      <c r="AE249">
        <v>4.87</v>
      </c>
      <c r="AF249">
        <v>-1.04</v>
      </c>
      <c r="AG249">
        <v>37.01</v>
      </c>
      <c r="AH249">
        <v>2.17</v>
      </c>
      <c r="AI249">
        <v>2.37</v>
      </c>
      <c r="AJ249">
        <v>13.5</v>
      </c>
      <c r="AK249">
        <v>15.57</v>
      </c>
      <c r="AL249">
        <v>20.350000000000001</v>
      </c>
      <c r="AM249">
        <v>0.79</v>
      </c>
      <c r="AN249">
        <v>0.51</v>
      </c>
      <c r="AO249">
        <v>0.6</v>
      </c>
      <c r="AP249">
        <v>-36.83</v>
      </c>
      <c r="AQ249">
        <v>-7.86</v>
      </c>
      <c r="AR249">
        <v>-14.39</v>
      </c>
      <c r="AS249">
        <v>-24.2</v>
      </c>
    </row>
    <row r="250" spans="1:45" hidden="1" x14ac:dyDescent="0.35">
      <c r="A250" s="1" t="s">
        <v>1272</v>
      </c>
      <c r="B250" t="s">
        <v>1273</v>
      </c>
      <c r="C250" t="s">
        <v>1274</v>
      </c>
      <c r="D250" t="s">
        <v>1275</v>
      </c>
      <c r="E250" t="s">
        <v>1276</v>
      </c>
      <c r="F250" t="str">
        <f t="shared" si="15"/>
        <v>USA MOMENTUM FACTOR</v>
      </c>
      <c r="G250" t="b">
        <f>COUNTIF(selezionati!A:A,F250)&gt;0</f>
        <v>0</v>
      </c>
      <c r="H250" s="2">
        <v>42656</v>
      </c>
      <c r="I250">
        <v>3070</v>
      </c>
      <c r="J250">
        <v>8.4109589041095898</v>
      </c>
      <c r="K250" t="s">
        <v>22</v>
      </c>
      <c r="L250" t="s">
        <v>23</v>
      </c>
      <c r="M250" t="s">
        <v>24</v>
      </c>
      <c r="N250" t="b">
        <v>0</v>
      </c>
      <c r="O250" t="b">
        <v>1</v>
      </c>
      <c r="P250" t="s">
        <v>25</v>
      </c>
      <c r="Q250">
        <v>0.2</v>
      </c>
      <c r="R250" t="s">
        <v>32</v>
      </c>
      <c r="S250">
        <v>534</v>
      </c>
      <c r="T250" t="b">
        <v>0</v>
      </c>
      <c r="U250">
        <v>125</v>
      </c>
      <c r="V250">
        <v>-1.06</v>
      </c>
      <c r="W250">
        <v>-5.14</v>
      </c>
      <c r="X250">
        <v>-8.1300000000000008</v>
      </c>
      <c r="Y250">
        <v>-3.44</v>
      </c>
      <c r="Z250">
        <v>19.02</v>
      </c>
      <c r="AA250">
        <v>13.8</v>
      </c>
      <c r="AB250">
        <v>48.05</v>
      </c>
      <c r="AC250">
        <v>87.18</v>
      </c>
      <c r="AD250">
        <v>40.299999999999997</v>
      </c>
      <c r="AE250">
        <v>5.21</v>
      </c>
      <c r="AF250">
        <v>-12.65</v>
      </c>
      <c r="AG250">
        <v>21.84</v>
      </c>
      <c r="AJ250">
        <v>20.2</v>
      </c>
      <c r="AK250">
        <v>20.12</v>
      </c>
      <c r="AL250">
        <v>24.38</v>
      </c>
      <c r="AM250">
        <v>0.68</v>
      </c>
      <c r="AN250">
        <v>0.69</v>
      </c>
      <c r="AO250">
        <v>0.55000000000000004</v>
      </c>
      <c r="AP250">
        <v>-33.64</v>
      </c>
      <c r="AQ250">
        <v>-14.75</v>
      </c>
      <c r="AR250">
        <v>-19.66</v>
      </c>
      <c r="AS250">
        <v>-25.52</v>
      </c>
    </row>
    <row r="251" spans="1:45" hidden="1" x14ac:dyDescent="0.35">
      <c r="A251" s="1" t="s">
        <v>1277</v>
      </c>
      <c r="B251" t="s">
        <v>1278</v>
      </c>
      <c r="C251" t="s">
        <v>1279</v>
      </c>
      <c r="D251" t="s">
        <v>1280</v>
      </c>
      <c r="E251" t="s">
        <v>1281</v>
      </c>
      <c r="F251" t="str">
        <f t="shared" si="15"/>
        <v>EUROPE INDUSTRIALS</v>
      </c>
      <c r="G251" t="b">
        <f>COUNTIF(selezionati!A:A,F251)&gt;0</f>
        <v>0</v>
      </c>
      <c r="H251" s="2">
        <v>41978</v>
      </c>
      <c r="I251">
        <v>3748</v>
      </c>
      <c r="J251">
        <v>10.268493150684931</v>
      </c>
      <c r="K251" t="s">
        <v>22</v>
      </c>
      <c r="L251" t="s">
        <v>23</v>
      </c>
      <c r="M251" t="s">
        <v>69</v>
      </c>
      <c r="N251" t="b">
        <v>0</v>
      </c>
      <c r="O251" t="b">
        <v>1</v>
      </c>
      <c r="P251" t="s">
        <v>25</v>
      </c>
      <c r="Q251">
        <v>0.18</v>
      </c>
      <c r="R251" t="s">
        <v>32</v>
      </c>
      <c r="S251">
        <v>532</v>
      </c>
      <c r="T251" t="b">
        <v>0</v>
      </c>
      <c r="U251">
        <v>87</v>
      </c>
      <c r="V251">
        <v>12.76</v>
      </c>
      <c r="W251">
        <v>2.25</v>
      </c>
      <c r="X251">
        <v>6.13</v>
      </c>
      <c r="Y251">
        <v>8.57</v>
      </c>
      <c r="Z251">
        <v>20.18</v>
      </c>
      <c r="AA251">
        <v>20.82</v>
      </c>
      <c r="AB251">
        <v>67.83</v>
      </c>
      <c r="AC251">
        <v>112.29</v>
      </c>
      <c r="AD251">
        <v>15.03</v>
      </c>
      <c r="AE251">
        <v>27.24</v>
      </c>
      <c r="AF251">
        <v>-16.71</v>
      </c>
      <c r="AG251">
        <v>29.08</v>
      </c>
      <c r="AJ251">
        <v>14.92</v>
      </c>
      <c r="AK251">
        <v>17.010000000000002</v>
      </c>
      <c r="AL251">
        <v>21.3</v>
      </c>
      <c r="AM251">
        <v>1.4</v>
      </c>
      <c r="AN251">
        <v>1.1100000000000001</v>
      </c>
      <c r="AO251">
        <v>0.76</v>
      </c>
      <c r="AP251">
        <v>-41.27</v>
      </c>
      <c r="AQ251">
        <v>-9.48</v>
      </c>
      <c r="AR251">
        <v>-21.09</v>
      </c>
      <c r="AS251">
        <v>-29.63</v>
      </c>
    </row>
    <row r="252" spans="1:45" hidden="1" x14ac:dyDescent="0.35">
      <c r="A252" s="1" t="s">
        <v>1282</v>
      </c>
      <c r="B252" t="s">
        <v>1283</v>
      </c>
      <c r="C252" t="s">
        <v>1284</v>
      </c>
      <c r="D252" t="s">
        <v>1285</v>
      </c>
      <c r="E252" t="s">
        <v>1286</v>
      </c>
      <c r="F252" t="str">
        <f t="shared" si="15"/>
        <v>SWITZERLAND 20/35</v>
      </c>
      <c r="G252" t="b">
        <f>COUNTIF(selezionati!A:A,F252)&gt;0</f>
        <v>0</v>
      </c>
      <c r="H252" s="7">
        <v>41606</v>
      </c>
      <c r="I252">
        <v>4120</v>
      </c>
      <c r="J252" s="9">
        <v>11.287671232876709</v>
      </c>
      <c r="K252" t="s">
        <v>22</v>
      </c>
      <c r="L252" t="s">
        <v>137</v>
      </c>
      <c r="M252" t="s">
        <v>476</v>
      </c>
      <c r="N252" t="b">
        <v>0</v>
      </c>
      <c r="O252" t="b">
        <v>1</v>
      </c>
      <c r="P252" t="s">
        <v>48</v>
      </c>
      <c r="Q252">
        <v>0.2</v>
      </c>
      <c r="R252" t="s">
        <v>32</v>
      </c>
      <c r="S252">
        <v>532</v>
      </c>
      <c r="T252" t="b">
        <v>0</v>
      </c>
      <c r="U252">
        <v>45</v>
      </c>
      <c r="V252">
        <v>11.69</v>
      </c>
      <c r="W252">
        <v>0.47</v>
      </c>
      <c r="X252">
        <v>2.46</v>
      </c>
      <c r="Y252">
        <v>8.4</v>
      </c>
      <c r="Z252">
        <v>8.31</v>
      </c>
      <c r="AA252">
        <v>16.45</v>
      </c>
      <c r="AB252">
        <v>25.36</v>
      </c>
      <c r="AC252">
        <v>55.79</v>
      </c>
      <c r="AD252">
        <v>3.36</v>
      </c>
      <c r="AE252">
        <v>11.84</v>
      </c>
      <c r="AF252">
        <v>-12.78</v>
      </c>
      <c r="AG252">
        <v>28.65</v>
      </c>
      <c r="AH252">
        <v>1.56</v>
      </c>
      <c r="AI252">
        <v>1.75</v>
      </c>
      <c r="AJ252">
        <v>10.72</v>
      </c>
      <c r="AK252">
        <v>12.33</v>
      </c>
      <c r="AL252">
        <v>14.4</v>
      </c>
      <c r="AM252">
        <v>1.54</v>
      </c>
      <c r="AN252">
        <v>0.63</v>
      </c>
      <c r="AO252">
        <v>0.64</v>
      </c>
      <c r="AP252">
        <v>-26.13</v>
      </c>
      <c r="AQ252">
        <v>-7.24</v>
      </c>
      <c r="AR252">
        <v>-16.16</v>
      </c>
      <c r="AS252">
        <v>-17.350000000000001</v>
      </c>
    </row>
    <row r="253" spans="1:45" hidden="1" x14ac:dyDescent="0.35">
      <c r="A253" s="1" t="s">
        <v>1287</v>
      </c>
      <c r="B253" t="s">
        <v>1288</v>
      </c>
      <c r="C253" t="s">
        <v>1289</v>
      </c>
      <c r="D253" t="s">
        <v>1290</v>
      </c>
      <c r="E253" t="s">
        <v>1291</v>
      </c>
      <c r="F253" t="str">
        <f t="shared" si="15"/>
        <v>CANADA SCREENED</v>
      </c>
      <c r="G253" t="b">
        <f>COUNTIF(selezionati!A:A,F253)&gt;0</f>
        <v>0</v>
      </c>
      <c r="H253" s="2">
        <v>40263</v>
      </c>
      <c r="I253">
        <v>5463</v>
      </c>
      <c r="J253">
        <v>14.96712328767123</v>
      </c>
      <c r="K253" t="s">
        <v>22</v>
      </c>
      <c r="L253" t="s">
        <v>137</v>
      </c>
      <c r="M253" t="s">
        <v>24</v>
      </c>
      <c r="N253" t="b">
        <v>0</v>
      </c>
      <c r="O253" t="b">
        <v>1</v>
      </c>
      <c r="P253" t="s">
        <v>25</v>
      </c>
      <c r="Q253">
        <v>0.35</v>
      </c>
      <c r="R253" t="s">
        <v>32</v>
      </c>
      <c r="S253">
        <v>519</v>
      </c>
      <c r="T253" t="b">
        <v>1</v>
      </c>
      <c r="U253">
        <v>72</v>
      </c>
      <c r="V253">
        <v>-4.32</v>
      </c>
      <c r="W253">
        <v>-6.98</v>
      </c>
      <c r="X253">
        <v>-7.88</v>
      </c>
      <c r="Y253">
        <v>-7.76</v>
      </c>
      <c r="Z253">
        <v>7.02</v>
      </c>
      <c r="AA253">
        <v>12.32</v>
      </c>
      <c r="AB253">
        <v>15.11</v>
      </c>
      <c r="AC253">
        <v>72.459999999999994</v>
      </c>
      <c r="AD253">
        <v>21.45</v>
      </c>
      <c r="AE253">
        <v>11.02</v>
      </c>
      <c r="AF253">
        <v>-7.87</v>
      </c>
      <c r="AG253">
        <v>36.31</v>
      </c>
      <c r="AJ253">
        <v>14.03</v>
      </c>
      <c r="AK253">
        <v>15.95</v>
      </c>
      <c r="AL253">
        <v>21.38</v>
      </c>
      <c r="AM253">
        <v>0.88</v>
      </c>
      <c r="AN253">
        <v>0.3</v>
      </c>
      <c r="AO253">
        <v>0.54</v>
      </c>
      <c r="AP253">
        <v>-42.51</v>
      </c>
      <c r="AQ253">
        <v>-9.32</v>
      </c>
      <c r="AR253">
        <v>-19.399999999999999</v>
      </c>
      <c r="AS253">
        <v>-31.74</v>
      </c>
    </row>
    <row r="254" spans="1:45" hidden="1" x14ac:dyDescent="0.35">
      <c r="A254" s="1" t="s">
        <v>1292</v>
      </c>
      <c r="B254" t="s">
        <v>1293</v>
      </c>
      <c r="C254" t="s">
        <v>1294</v>
      </c>
      <c r="D254" t="s">
        <v>1295</v>
      </c>
      <c r="E254" t="s">
        <v>1296</v>
      </c>
      <c r="F254" t="str">
        <f t="shared" si="15"/>
        <v>UK ESG</v>
      </c>
      <c r="G254" t="b">
        <f>COUNTIF(selezionati!A:A,F254)&gt;0</f>
        <v>0</v>
      </c>
      <c r="H254" s="2">
        <v>39248</v>
      </c>
      <c r="I254">
        <v>6478</v>
      </c>
      <c r="J254">
        <v>17.74794520547945</v>
      </c>
      <c r="K254" t="s">
        <v>22</v>
      </c>
      <c r="L254" t="s">
        <v>137</v>
      </c>
      <c r="M254" t="s">
        <v>512</v>
      </c>
      <c r="N254" t="b">
        <v>0</v>
      </c>
      <c r="O254" t="b">
        <v>0</v>
      </c>
      <c r="P254" t="s">
        <v>48</v>
      </c>
      <c r="Q254">
        <v>0.18</v>
      </c>
      <c r="R254" t="s">
        <v>32</v>
      </c>
      <c r="S254">
        <v>519</v>
      </c>
      <c r="T254" t="b">
        <v>1</v>
      </c>
      <c r="U254">
        <v>122</v>
      </c>
      <c r="V254">
        <v>4.25</v>
      </c>
      <c r="W254">
        <v>-1.92</v>
      </c>
      <c r="X254">
        <v>-0.57999999999999996</v>
      </c>
      <c r="Y254">
        <v>1.98</v>
      </c>
      <c r="Z254">
        <v>6.41</v>
      </c>
      <c r="AA254">
        <v>21.42</v>
      </c>
      <c r="AB254">
        <v>38.17</v>
      </c>
      <c r="AC254">
        <v>51.49</v>
      </c>
      <c r="AD254">
        <v>16.88</v>
      </c>
      <c r="AE254">
        <v>11.04</v>
      </c>
      <c r="AF254">
        <v>-8.94</v>
      </c>
      <c r="AG254">
        <v>21.65</v>
      </c>
      <c r="AH254">
        <v>3.41</v>
      </c>
      <c r="AI254">
        <v>3.99</v>
      </c>
      <c r="AJ254">
        <v>11.06</v>
      </c>
      <c r="AK254">
        <v>13.63</v>
      </c>
      <c r="AL254">
        <v>18.309999999999999</v>
      </c>
      <c r="AM254">
        <v>1.94</v>
      </c>
      <c r="AN254">
        <v>0.83</v>
      </c>
      <c r="AO254">
        <v>0.47</v>
      </c>
      <c r="AP254">
        <v>-59.42</v>
      </c>
      <c r="AQ254">
        <v>-6.06</v>
      </c>
      <c r="AR254">
        <v>-17.940000000000001</v>
      </c>
      <c r="AS254">
        <v>-28.9</v>
      </c>
    </row>
    <row r="255" spans="1:45" hidden="1" x14ac:dyDescent="0.35">
      <c r="A255" s="1" t="s">
        <v>1297</v>
      </c>
      <c r="B255" t="s">
        <v>1298</v>
      </c>
      <c r="C255" t="s">
        <v>1299</v>
      </c>
      <c r="D255" t="s">
        <v>1300</v>
      </c>
      <c r="E255" t="s">
        <v>1301</v>
      </c>
      <c r="H255" s="2">
        <v>44144</v>
      </c>
      <c r="I255">
        <v>1582</v>
      </c>
      <c r="J255">
        <v>4.3342465753424646</v>
      </c>
      <c r="K255" t="s">
        <v>22</v>
      </c>
      <c r="L255" t="s">
        <v>23</v>
      </c>
      <c r="M255" t="s">
        <v>69</v>
      </c>
      <c r="N255" t="b">
        <v>1</v>
      </c>
      <c r="O255" t="b">
        <v>0</v>
      </c>
      <c r="P255" t="s">
        <v>25</v>
      </c>
      <c r="Q255">
        <v>0.17</v>
      </c>
      <c r="R255" t="s">
        <v>32</v>
      </c>
      <c r="S255">
        <v>514</v>
      </c>
      <c r="T255" t="b">
        <v>1</v>
      </c>
      <c r="U255">
        <v>301</v>
      </c>
      <c r="V255">
        <v>-3.41</v>
      </c>
      <c r="W255">
        <v>-3.72</v>
      </c>
      <c r="X255">
        <v>-5.32</v>
      </c>
      <c r="Y255">
        <v>-8.15</v>
      </c>
      <c r="Z255">
        <v>2.16</v>
      </c>
      <c r="AA255">
        <v>4.57</v>
      </c>
      <c r="AB255">
        <v>25.55</v>
      </c>
      <c r="AD255">
        <v>17.670000000000002</v>
      </c>
      <c r="AE255">
        <v>23.63</v>
      </c>
      <c r="AF255">
        <v>-22.85</v>
      </c>
      <c r="AG255">
        <v>29.06</v>
      </c>
      <c r="AJ255">
        <v>15.25</v>
      </c>
      <c r="AK255">
        <v>17.850000000000001</v>
      </c>
      <c r="AM255">
        <v>0.3</v>
      </c>
      <c r="AN255">
        <v>0.44</v>
      </c>
      <c r="AP255">
        <v>-29</v>
      </c>
      <c r="AQ255">
        <v>-8.3000000000000007</v>
      </c>
      <c r="AR255">
        <v>-25.16</v>
      </c>
    </row>
    <row r="256" spans="1:45" hidden="1" x14ac:dyDescent="0.35">
      <c r="A256" s="1" t="s">
        <v>1302</v>
      </c>
      <c r="B256" t="s">
        <v>1303</v>
      </c>
      <c r="C256" t="s">
        <v>1304</v>
      </c>
      <c r="D256" t="s">
        <v>1305</v>
      </c>
      <c r="E256" t="s">
        <v>1306</v>
      </c>
      <c r="F256" t="str">
        <f t="shared" ref="F256:F259" si="16">_xlfn.TEXTBEFORE(_xlfn.TEXTAFTER(E256,"MSCI ")," UCITS")</f>
        <v>EUROPE EX SWITZERLAND ESG LEADERS</v>
      </c>
      <c r="G256" t="b">
        <f>COUNTIF(selezionati!A:A,F256)&gt;0</f>
        <v>0</v>
      </c>
      <c r="H256" s="2">
        <v>40162</v>
      </c>
      <c r="I256">
        <v>5564</v>
      </c>
      <c r="J256">
        <v>15.243835616438361</v>
      </c>
      <c r="K256" t="s">
        <v>22</v>
      </c>
      <c r="L256" t="s">
        <v>137</v>
      </c>
      <c r="M256" t="s">
        <v>69</v>
      </c>
      <c r="N256" t="b">
        <v>0</v>
      </c>
      <c r="O256" t="b">
        <v>0</v>
      </c>
      <c r="P256" t="s">
        <v>25</v>
      </c>
      <c r="Q256">
        <v>0.15</v>
      </c>
      <c r="R256" t="s">
        <v>32</v>
      </c>
      <c r="S256">
        <v>513</v>
      </c>
      <c r="T256" t="b">
        <v>1</v>
      </c>
      <c r="U256">
        <v>186</v>
      </c>
      <c r="V256">
        <v>6.85</v>
      </c>
      <c r="W256">
        <v>-1.24</v>
      </c>
      <c r="X256">
        <v>0.32</v>
      </c>
      <c r="Y256">
        <v>4.2</v>
      </c>
      <c r="Z256">
        <v>5.85</v>
      </c>
      <c r="AA256">
        <v>9.5</v>
      </c>
      <c r="AB256">
        <v>39.18</v>
      </c>
      <c r="AC256">
        <v>65.39</v>
      </c>
      <c r="AD256">
        <v>6.4</v>
      </c>
      <c r="AE256">
        <v>16.510000000000002</v>
      </c>
      <c r="AF256">
        <v>-8.64</v>
      </c>
      <c r="AG256">
        <v>24.64</v>
      </c>
      <c r="AJ256">
        <v>11.75</v>
      </c>
      <c r="AK256">
        <v>13.83</v>
      </c>
      <c r="AL256">
        <v>18.11</v>
      </c>
      <c r="AM256">
        <v>0.81</v>
      </c>
      <c r="AN256">
        <v>0.84</v>
      </c>
      <c r="AO256">
        <v>0.57999999999999996</v>
      </c>
      <c r="AP256">
        <v>-37.229999999999997</v>
      </c>
      <c r="AQ256">
        <v>-8.4700000000000006</v>
      </c>
      <c r="AR256">
        <v>-15.65</v>
      </c>
      <c r="AS256">
        <v>-25.58</v>
      </c>
    </row>
    <row r="257" spans="1:45" hidden="1" x14ac:dyDescent="0.35">
      <c r="A257" s="1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tr">
        <f t="shared" si="16"/>
        <v>WORLD ESG LEADERS</v>
      </c>
      <c r="G257" t="b">
        <f>COUNTIF(selezionati!A:A,F257)&gt;0</f>
        <v>0</v>
      </c>
      <c r="H257" s="2">
        <v>45530</v>
      </c>
      <c r="I257">
        <v>196</v>
      </c>
      <c r="J257">
        <v>0.53698630136986303</v>
      </c>
      <c r="K257" t="s">
        <v>22</v>
      </c>
      <c r="L257" t="s">
        <v>23</v>
      </c>
      <c r="M257" t="s">
        <v>24</v>
      </c>
      <c r="N257" t="b">
        <v>0</v>
      </c>
      <c r="O257" t="b">
        <v>0</v>
      </c>
      <c r="P257" t="s">
        <v>25</v>
      </c>
      <c r="Q257">
        <v>0.15</v>
      </c>
      <c r="R257" t="s">
        <v>32</v>
      </c>
      <c r="S257">
        <v>511</v>
      </c>
      <c r="T257" t="b">
        <v>1</v>
      </c>
      <c r="U257">
        <v>690</v>
      </c>
      <c r="V257">
        <v>-6.07</v>
      </c>
      <c r="W257">
        <v>-6.42</v>
      </c>
      <c r="X257">
        <v>-7.97</v>
      </c>
      <c r="Y257">
        <v>-8.4700000000000006</v>
      </c>
      <c r="Z257">
        <v>5.35</v>
      </c>
      <c r="AP257">
        <v>-9.85</v>
      </c>
    </row>
    <row r="258" spans="1:45" hidden="1" x14ac:dyDescent="0.35">
      <c r="A258" s="1" t="s">
        <v>1312</v>
      </c>
      <c r="B258" t="s">
        <v>1313</v>
      </c>
      <c r="C258" t="s">
        <v>1314</v>
      </c>
      <c r="D258" t="s">
        <v>1315</v>
      </c>
      <c r="E258" t="s">
        <v>1316</v>
      </c>
      <c r="F258" t="str">
        <f t="shared" si="16"/>
        <v>WORLD COMMUNICATION SERVICES</v>
      </c>
      <c r="G258" t="b">
        <f>COUNTIF(selezionati!A:A,F258)&gt;0</f>
        <v>0</v>
      </c>
      <c r="H258" s="2">
        <v>42445</v>
      </c>
      <c r="I258">
        <v>3281</v>
      </c>
      <c r="J258">
        <v>8.9890410958904106</v>
      </c>
      <c r="K258" t="s">
        <v>22</v>
      </c>
      <c r="L258" t="s">
        <v>23</v>
      </c>
      <c r="M258" t="s">
        <v>24</v>
      </c>
      <c r="N258" t="b">
        <v>0</v>
      </c>
      <c r="O258" t="b">
        <v>1</v>
      </c>
      <c r="P258" t="s">
        <v>25</v>
      </c>
      <c r="Q258">
        <v>0.25</v>
      </c>
      <c r="R258" t="s">
        <v>32</v>
      </c>
      <c r="S258">
        <v>506</v>
      </c>
      <c r="T258" t="b">
        <v>0</v>
      </c>
      <c r="U258">
        <v>71</v>
      </c>
      <c r="V258">
        <v>-3.79</v>
      </c>
      <c r="W258">
        <v>-6.71</v>
      </c>
      <c r="X258">
        <v>-10.16</v>
      </c>
      <c r="Y258">
        <v>-4.03</v>
      </c>
      <c r="Z258">
        <v>18.3</v>
      </c>
      <c r="AA258">
        <v>24.08</v>
      </c>
      <c r="AB258">
        <v>50.78</v>
      </c>
      <c r="AC258">
        <v>95.97</v>
      </c>
      <c r="AD258">
        <v>42.62</v>
      </c>
      <c r="AE258">
        <v>40.69</v>
      </c>
      <c r="AF258">
        <v>-32.83</v>
      </c>
      <c r="AG258">
        <v>23.88</v>
      </c>
      <c r="AJ258">
        <v>17.170000000000002</v>
      </c>
      <c r="AK258">
        <v>20.67</v>
      </c>
      <c r="AL258">
        <v>21.77</v>
      </c>
      <c r="AM258">
        <v>1.4</v>
      </c>
      <c r="AN258">
        <v>0.71</v>
      </c>
      <c r="AO258">
        <v>0.66</v>
      </c>
      <c r="AP258">
        <v>-36.82</v>
      </c>
      <c r="AQ258">
        <v>-12.62</v>
      </c>
      <c r="AR258">
        <v>-30.43</v>
      </c>
      <c r="AS258">
        <v>-36.82</v>
      </c>
    </row>
    <row r="259" spans="1:45" hidden="1" x14ac:dyDescent="0.35">
      <c r="A259" s="1" t="s">
        <v>1317</v>
      </c>
      <c r="B259" t="s">
        <v>1318</v>
      </c>
      <c r="C259" t="s">
        <v>1319</v>
      </c>
      <c r="D259" t="s">
        <v>1320</v>
      </c>
      <c r="E259" t="s">
        <v>1321</v>
      </c>
      <c r="F259" t="str">
        <f t="shared" si="16"/>
        <v>WORLD HEALTH CARE SECTOR ESG</v>
      </c>
      <c r="G259" t="b">
        <f>COUNTIF(selezionati!A:A,F259)&gt;0</f>
        <v>0</v>
      </c>
      <c r="H259" s="2">
        <v>43755</v>
      </c>
      <c r="I259">
        <v>1971</v>
      </c>
      <c r="J259">
        <v>5.4</v>
      </c>
      <c r="K259" t="s">
        <v>22</v>
      </c>
      <c r="L259" t="s">
        <v>23</v>
      </c>
      <c r="M259" t="s">
        <v>24</v>
      </c>
      <c r="N259" t="b">
        <v>0</v>
      </c>
      <c r="O259" t="b">
        <v>1</v>
      </c>
      <c r="P259" t="s">
        <v>48</v>
      </c>
      <c r="Q259">
        <v>0.18</v>
      </c>
      <c r="R259" t="s">
        <v>32</v>
      </c>
      <c r="S259">
        <v>502</v>
      </c>
      <c r="T259" t="b">
        <v>1</v>
      </c>
      <c r="U259">
        <v>134</v>
      </c>
      <c r="V259">
        <v>6.83</v>
      </c>
      <c r="W259">
        <v>1.29</v>
      </c>
      <c r="X259">
        <v>1.44</v>
      </c>
      <c r="Y259">
        <v>2.0099999999999998</v>
      </c>
      <c r="Z259">
        <v>-0.28999999999999998</v>
      </c>
      <c r="AA259">
        <v>0.26</v>
      </c>
      <c r="AB259">
        <v>17.57</v>
      </c>
      <c r="AC259">
        <v>57.01</v>
      </c>
      <c r="AD259">
        <v>0.82</v>
      </c>
      <c r="AE259">
        <v>0.27</v>
      </c>
      <c r="AF259">
        <v>2.41</v>
      </c>
      <c r="AG259">
        <v>29.75</v>
      </c>
      <c r="AH259">
        <v>0.95</v>
      </c>
      <c r="AI259">
        <v>0.95</v>
      </c>
      <c r="AJ259">
        <v>12.4</v>
      </c>
      <c r="AK259">
        <v>13.79</v>
      </c>
      <c r="AL259">
        <v>16.23</v>
      </c>
      <c r="AM259">
        <v>0.02</v>
      </c>
      <c r="AN259">
        <v>0.4</v>
      </c>
      <c r="AO259">
        <v>0.57999999999999996</v>
      </c>
      <c r="AP259">
        <v>-26.78</v>
      </c>
      <c r="AQ259">
        <v>-10.27</v>
      </c>
      <c r="AR259">
        <v>-13.39</v>
      </c>
      <c r="AS259">
        <v>-17.68</v>
      </c>
    </row>
    <row r="260" spans="1:45" hidden="1" x14ac:dyDescent="0.35">
      <c r="A260" s="1" t="s">
        <v>1322</v>
      </c>
      <c r="B260" t="s">
        <v>1323</v>
      </c>
      <c r="C260" t="s">
        <v>1324</v>
      </c>
      <c r="D260" t="s">
        <v>1325</v>
      </c>
      <c r="E260" t="s">
        <v>1326</v>
      </c>
      <c r="H260" s="2">
        <v>44006</v>
      </c>
      <c r="I260">
        <v>1720</v>
      </c>
      <c r="J260">
        <v>4.7123287671232879</v>
      </c>
      <c r="K260" t="s">
        <v>22</v>
      </c>
      <c r="L260" t="s">
        <v>137</v>
      </c>
      <c r="M260" t="s">
        <v>69</v>
      </c>
      <c r="N260" t="b">
        <v>1</v>
      </c>
      <c r="O260" t="b">
        <v>1</v>
      </c>
      <c r="P260" t="s">
        <v>25</v>
      </c>
      <c r="Q260">
        <v>0.23</v>
      </c>
      <c r="R260" t="s">
        <v>32</v>
      </c>
      <c r="S260">
        <v>499</v>
      </c>
      <c r="T260" t="b">
        <v>0</v>
      </c>
      <c r="U260">
        <v>78</v>
      </c>
      <c r="V260">
        <v>7.34</v>
      </c>
      <c r="W260">
        <v>-0.56000000000000005</v>
      </c>
      <c r="X260">
        <v>0.97</v>
      </c>
      <c r="Y260">
        <v>5.23</v>
      </c>
      <c r="Z260">
        <v>6.76</v>
      </c>
      <c r="AA260">
        <v>14.94</v>
      </c>
      <c r="AB260">
        <v>33.409999999999997</v>
      </c>
      <c r="AD260">
        <v>7.71</v>
      </c>
      <c r="AE260">
        <v>5.3</v>
      </c>
      <c r="AF260">
        <v>5.52</v>
      </c>
      <c r="AG260">
        <v>18.399999999999999</v>
      </c>
      <c r="AJ260">
        <v>9.8000000000000007</v>
      </c>
      <c r="AK260">
        <v>16.399999999999999</v>
      </c>
      <c r="AM260">
        <v>1.53</v>
      </c>
      <c r="AN260">
        <v>0.61</v>
      </c>
      <c r="AP260">
        <v>-13.87</v>
      </c>
      <c r="AQ260">
        <v>-4.72</v>
      </c>
      <c r="AR260">
        <v>-13.87</v>
      </c>
    </row>
    <row r="261" spans="1:45" x14ac:dyDescent="0.35">
      <c r="A261" s="1" t="s">
        <v>1327</v>
      </c>
      <c r="B261" t="s">
        <v>1328</v>
      </c>
      <c r="C261" t="s">
        <v>1329</v>
      </c>
      <c r="D261" t="s">
        <v>1330</v>
      </c>
      <c r="E261" t="s">
        <v>1331</v>
      </c>
      <c r="F261" t="str">
        <f t="shared" ref="F261:F262" si="17">_xlfn.TEXTBEFORE(_xlfn.TEXTAFTER(E261,"MSCI ")," UCITS")</f>
        <v>WORLD</v>
      </c>
      <c r="G261" t="b">
        <f>COUNTIF(selezionati!A:A,F261)&gt;0</f>
        <v>1</v>
      </c>
      <c r="H261" s="7">
        <v>41010</v>
      </c>
      <c r="I261">
        <v>4716</v>
      </c>
      <c r="J261" s="9">
        <v>12.920547945205479</v>
      </c>
      <c r="K261" t="s">
        <v>22</v>
      </c>
      <c r="L261" t="s">
        <v>23</v>
      </c>
      <c r="M261" t="s">
        <v>24</v>
      </c>
      <c r="N261" t="b">
        <v>0</v>
      </c>
      <c r="O261" t="b">
        <v>1</v>
      </c>
      <c r="P261" t="s">
        <v>48</v>
      </c>
      <c r="Q261">
        <v>0.1</v>
      </c>
      <c r="R261" t="s">
        <v>32</v>
      </c>
      <c r="S261">
        <v>497</v>
      </c>
      <c r="T261" t="b">
        <v>0</v>
      </c>
      <c r="U261">
        <v>1395</v>
      </c>
      <c r="V261">
        <v>-4.26</v>
      </c>
      <c r="W261">
        <v>-6.39</v>
      </c>
      <c r="X261">
        <v>-7.56</v>
      </c>
      <c r="Y261">
        <v>-6.15</v>
      </c>
      <c r="Z261">
        <v>8.26</v>
      </c>
      <c r="AA261">
        <v>11.22</v>
      </c>
      <c r="AB261">
        <v>38.200000000000003</v>
      </c>
      <c r="AC261">
        <v>93.77</v>
      </c>
      <c r="AD261">
        <v>26.41</v>
      </c>
      <c r="AE261">
        <v>19.489999999999998</v>
      </c>
      <c r="AF261">
        <v>-13.2</v>
      </c>
      <c r="AG261">
        <v>31.76</v>
      </c>
      <c r="AH261">
        <v>1.75</v>
      </c>
      <c r="AI261">
        <v>1.92</v>
      </c>
      <c r="AJ261">
        <v>13.58</v>
      </c>
      <c r="AK261">
        <v>15.34</v>
      </c>
      <c r="AL261">
        <v>18.13</v>
      </c>
      <c r="AM261">
        <v>0.83</v>
      </c>
      <c r="AN261">
        <v>0.74</v>
      </c>
      <c r="AO261">
        <v>0.78</v>
      </c>
      <c r="AP261">
        <v>-33.840000000000003</v>
      </c>
      <c r="AQ261">
        <v>-8.93</v>
      </c>
      <c r="AR261">
        <v>-15.12</v>
      </c>
      <c r="AS261">
        <v>-21.53</v>
      </c>
    </row>
    <row r="262" spans="1:45" hidden="1" x14ac:dyDescent="0.35">
      <c r="A262" s="1" t="s">
        <v>1332</v>
      </c>
      <c r="B262" t="s">
        <v>1333</v>
      </c>
      <c r="C262" t="s">
        <v>1334</v>
      </c>
      <c r="D262" t="s">
        <v>1335</v>
      </c>
      <c r="E262" t="s">
        <v>1336</v>
      </c>
      <c r="F262" t="str">
        <f t="shared" si="17"/>
        <v>EUROPE MOMENTUM FACTOR</v>
      </c>
      <c r="G262" t="b">
        <f>COUNTIF(selezionati!A:A,F262)&gt;0</f>
        <v>0</v>
      </c>
      <c r="H262" s="2">
        <v>42020</v>
      </c>
      <c r="I262">
        <v>3706</v>
      </c>
      <c r="J262">
        <v>10.15342465753425</v>
      </c>
      <c r="K262" t="s">
        <v>22</v>
      </c>
      <c r="L262" t="s">
        <v>23</v>
      </c>
      <c r="M262" t="s">
        <v>69</v>
      </c>
      <c r="N262" t="b">
        <v>0</v>
      </c>
      <c r="O262" t="b">
        <v>1</v>
      </c>
      <c r="P262" t="s">
        <v>25</v>
      </c>
      <c r="Q262">
        <v>0.25</v>
      </c>
      <c r="R262" t="s">
        <v>26</v>
      </c>
      <c r="S262">
        <v>496</v>
      </c>
      <c r="T262" t="b">
        <v>0</v>
      </c>
      <c r="U262">
        <v>125</v>
      </c>
      <c r="V262">
        <v>10.1</v>
      </c>
      <c r="W262">
        <v>-1.1000000000000001</v>
      </c>
      <c r="X262">
        <v>1.44</v>
      </c>
      <c r="Y262">
        <v>7.03</v>
      </c>
      <c r="Z262">
        <v>17.47</v>
      </c>
      <c r="AA262">
        <v>20.84</v>
      </c>
      <c r="AB262">
        <v>53.4</v>
      </c>
      <c r="AC262">
        <v>80.31</v>
      </c>
      <c r="AD262">
        <v>20.34</v>
      </c>
      <c r="AE262">
        <v>13.44</v>
      </c>
      <c r="AF262">
        <v>-15.82</v>
      </c>
      <c r="AG262">
        <v>22.28</v>
      </c>
      <c r="AJ262">
        <v>13.2</v>
      </c>
      <c r="AK262">
        <v>13.66</v>
      </c>
      <c r="AL262">
        <v>17.37</v>
      </c>
      <c r="AM262">
        <v>1.58</v>
      </c>
      <c r="AN262">
        <v>1.1200000000000001</v>
      </c>
      <c r="AO262">
        <v>0.72</v>
      </c>
      <c r="AP262">
        <v>-30.87</v>
      </c>
      <c r="AQ262">
        <v>-9.7799999999999994</v>
      </c>
      <c r="AR262">
        <v>-15.91</v>
      </c>
      <c r="AS262">
        <v>-23.67</v>
      </c>
    </row>
    <row r="263" spans="1:45" hidden="1" x14ac:dyDescent="0.35">
      <c r="A263" s="1" t="s">
        <v>1337</v>
      </c>
      <c r="B263" t="s">
        <v>1338</v>
      </c>
      <c r="C263" t="s">
        <v>1339</v>
      </c>
      <c r="D263" t="s">
        <v>1340</v>
      </c>
      <c r="E263" t="s">
        <v>1341</v>
      </c>
      <c r="H263" s="2">
        <v>43089</v>
      </c>
      <c r="I263">
        <v>2637</v>
      </c>
      <c r="J263">
        <v>7.2246575342465764</v>
      </c>
      <c r="K263" t="s">
        <v>22</v>
      </c>
      <c r="L263" t="s">
        <v>23</v>
      </c>
      <c r="M263" t="s">
        <v>476</v>
      </c>
      <c r="N263" t="b">
        <v>1</v>
      </c>
      <c r="O263" t="b">
        <v>0</v>
      </c>
      <c r="P263" t="s">
        <v>25</v>
      </c>
      <c r="Q263">
        <v>0.28000000000000003</v>
      </c>
      <c r="R263" t="s">
        <v>32</v>
      </c>
      <c r="S263">
        <v>493</v>
      </c>
      <c r="T263" t="b">
        <v>1</v>
      </c>
      <c r="U263">
        <v>596</v>
      </c>
      <c r="V263">
        <v>-2.12</v>
      </c>
      <c r="W263">
        <v>-0.74</v>
      </c>
      <c r="X263">
        <v>-4.33</v>
      </c>
      <c r="Y263">
        <v>-7.51</v>
      </c>
      <c r="Z263">
        <v>3.93</v>
      </c>
      <c r="AA263">
        <v>9.06</v>
      </c>
      <c r="AB263">
        <v>29.25</v>
      </c>
      <c r="AC263">
        <v>83.09</v>
      </c>
      <c r="AD263">
        <v>16.14</v>
      </c>
      <c r="AE263">
        <v>27.95</v>
      </c>
      <c r="AF263">
        <v>-20.16</v>
      </c>
      <c r="AG263">
        <v>29.45</v>
      </c>
      <c r="AJ263">
        <v>13.17</v>
      </c>
      <c r="AK263">
        <v>16.46</v>
      </c>
      <c r="AL263">
        <v>17.68</v>
      </c>
      <c r="AM263">
        <v>0.69</v>
      </c>
      <c r="AN263">
        <v>0.54</v>
      </c>
      <c r="AO263">
        <v>0.73</v>
      </c>
      <c r="AP263">
        <v>-31.96</v>
      </c>
      <c r="AQ263">
        <v>-8.01</v>
      </c>
      <c r="AR263">
        <v>-19.98</v>
      </c>
      <c r="AS263">
        <v>-24.57</v>
      </c>
    </row>
    <row r="264" spans="1:45" hidden="1" x14ac:dyDescent="0.35">
      <c r="A264" s="1" t="s">
        <v>1342</v>
      </c>
      <c r="B264" t="s">
        <v>1343</v>
      </c>
      <c r="C264" t="s">
        <v>1344</v>
      </c>
      <c r="D264" t="s">
        <v>1345</v>
      </c>
      <c r="E264" t="s">
        <v>1346</v>
      </c>
      <c r="F264" t="str">
        <f t="shared" ref="F264:F275" si="18">_xlfn.TEXTBEFORE(_xlfn.TEXTAFTER(E264,"MSCI ")," UCITS")</f>
        <v>EMERGING ESG BROAD CTB</v>
      </c>
      <c r="G264" t="b">
        <f>COUNTIF(selezionati!A:A,F264)&gt;0</f>
        <v>0</v>
      </c>
      <c r="H264" s="2">
        <v>44088</v>
      </c>
      <c r="I264">
        <v>1638</v>
      </c>
      <c r="J264">
        <v>4.4876712328767123</v>
      </c>
      <c r="K264" t="s">
        <v>22</v>
      </c>
      <c r="L264" t="s">
        <v>137</v>
      </c>
      <c r="M264" t="s">
        <v>24</v>
      </c>
      <c r="N264" t="b">
        <v>0</v>
      </c>
      <c r="O264" t="b">
        <v>0</v>
      </c>
      <c r="P264" t="s">
        <v>25</v>
      </c>
      <c r="Q264">
        <v>0.18</v>
      </c>
      <c r="R264" t="s">
        <v>32</v>
      </c>
      <c r="S264">
        <v>490</v>
      </c>
      <c r="T264" t="b">
        <v>1</v>
      </c>
      <c r="U264">
        <v>924</v>
      </c>
      <c r="V264">
        <v>0.56999999999999995</v>
      </c>
      <c r="W264">
        <v>-1.61</v>
      </c>
      <c r="X264">
        <v>-3.02</v>
      </c>
      <c r="Y264">
        <v>-0.33</v>
      </c>
      <c r="Z264">
        <v>7.69</v>
      </c>
      <c r="AA264">
        <v>13.46</v>
      </c>
      <c r="AB264">
        <v>8.8000000000000007</v>
      </c>
      <c r="AD264">
        <v>14.13</v>
      </c>
      <c r="AE264">
        <v>4.82</v>
      </c>
      <c r="AF264">
        <v>-16.600000000000001</v>
      </c>
      <c r="AG264">
        <v>6.44</v>
      </c>
      <c r="AJ264">
        <v>14.77</v>
      </c>
      <c r="AK264">
        <v>14.8</v>
      </c>
      <c r="AM264">
        <v>0.91</v>
      </c>
      <c r="AN264">
        <v>0.19</v>
      </c>
      <c r="AP264">
        <v>-25.88</v>
      </c>
      <c r="AQ264">
        <v>-10.07</v>
      </c>
      <c r="AR264">
        <v>-19.37</v>
      </c>
    </row>
    <row r="265" spans="1:45" x14ac:dyDescent="0.35">
      <c r="A265" s="1" t="s">
        <v>1347</v>
      </c>
      <c r="B265" t="s">
        <v>1348</v>
      </c>
      <c r="C265" t="s">
        <v>1349</v>
      </c>
      <c r="D265" t="s">
        <v>1350</v>
      </c>
      <c r="E265" t="s">
        <v>1351</v>
      </c>
      <c r="F265" t="str">
        <f t="shared" si="18"/>
        <v>WORLD</v>
      </c>
      <c r="G265" t="b">
        <f>COUNTIF(selezionati!A:A,F265)&gt;0</f>
        <v>1</v>
      </c>
      <c r="H265" s="7">
        <v>45133</v>
      </c>
      <c r="I265">
        <v>593</v>
      </c>
      <c r="J265" s="9">
        <v>1.624657534246575</v>
      </c>
      <c r="K265" t="s">
        <v>22</v>
      </c>
      <c r="L265" t="s">
        <v>23</v>
      </c>
      <c r="M265" t="s">
        <v>24</v>
      </c>
      <c r="N265" t="b">
        <v>0</v>
      </c>
      <c r="O265" t="b">
        <v>1</v>
      </c>
      <c r="P265" t="s">
        <v>48</v>
      </c>
      <c r="Q265">
        <v>0.2</v>
      </c>
      <c r="R265" t="s">
        <v>26</v>
      </c>
      <c r="S265">
        <v>489</v>
      </c>
      <c r="T265" t="b">
        <v>0</v>
      </c>
      <c r="U265">
        <v>1396</v>
      </c>
      <c r="V265">
        <v>0.44</v>
      </c>
      <c r="W265">
        <v>-1.67</v>
      </c>
      <c r="X265">
        <v>-2.97</v>
      </c>
      <c r="Y265">
        <v>-1.41</v>
      </c>
      <c r="Z265">
        <v>13.49</v>
      </c>
      <c r="AA265">
        <v>16.7</v>
      </c>
      <c r="AD265">
        <v>26.44</v>
      </c>
      <c r="AH265">
        <v>1.33</v>
      </c>
      <c r="AI265">
        <v>1.54</v>
      </c>
      <c r="AJ265">
        <v>12.79</v>
      </c>
      <c r="AM265">
        <v>1.31</v>
      </c>
      <c r="AP265">
        <v>-8.65</v>
      </c>
      <c r="AQ265">
        <v>-8.65</v>
      </c>
    </row>
    <row r="266" spans="1:45" hidden="1" x14ac:dyDescent="0.35">
      <c r="A266" s="1" t="s">
        <v>1352</v>
      </c>
      <c r="B266" t="s">
        <v>1353</v>
      </c>
      <c r="C266" t="s">
        <v>1354</v>
      </c>
      <c r="D266" t="s">
        <v>1355</v>
      </c>
      <c r="E266" t="s">
        <v>1356</v>
      </c>
      <c r="F266" t="str">
        <f t="shared" si="18"/>
        <v>EMU SOCIALLY RESPONSIBLE</v>
      </c>
      <c r="G266" t="b">
        <f>COUNTIF(selezionati!A:A,F266)&gt;0</f>
        <v>0</v>
      </c>
      <c r="H266" s="2">
        <v>43084</v>
      </c>
      <c r="I266">
        <v>2642</v>
      </c>
      <c r="J266">
        <v>7.2383561643835614</v>
      </c>
      <c r="K266" t="s">
        <v>22</v>
      </c>
      <c r="L266" t="s">
        <v>137</v>
      </c>
      <c r="M266" t="s">
        <v>69</v>
      </c>
      <c r="N266" t="b">
        <v>0</v>
      </c>
      <c r="O266" t="b">
        <v>0</v>
      </c>
      <c r="P266" t="s">
        <v>25</v>
      </c>
      <c r="Q266">
        <v>0.2</v>
      </c>
      <c r="R266" t="s">
        <v>32</v>
      </c>
      <c r="S266">
        <v>485</v>
      </c>
      <c r="T266" t="b">
        <v>1</v>
      </c>
      <c r="U266">
        <v>73</v>
      </c>
      <c r="V266">
        <v>8.52</v>
      </c>
      <c r="W266">
        <v>-0.03</v>
      </c>
      <c r="X266">
        <v>1.35</v>
      </c>
      <c r="Y266">
        <v>7.16</v>
      </c>
      <c r="Z266">
        <v>13.3</v>
      </c>
      <c r="AA266">
        <v>17.309999999999999</v>
      </c>
      <c r="AB266">
        <v>43.8</v>
      </c>
      <c r="AC266">
        <v>60.41</v>
      </c>
      <c r="AD266">
        <v>13.32</v>
      </c>
      <c r="AE266">
        <v>13.39</v>
      </c>
      <c r="AF266">
        <v>-16</v>
      </c>
      <c r="AG266">
        <v>21.57</v>
      </c>
      <c r="AJ266">
        <v>11.46</v>
      </c>
      <c r="AK266">
        <v>15.33</v>
      </c>
      <c r="AL266">
        <v>18.850000000000001</v>
      </c>
      <c r="AM266">
        <v>1.51</v>
      </c>
      <c r="AN266">
        <v>0.84</v>
      </c>
      <c r="AO266">
        <v>0.53</v>
      </c>
      <c r="AP266">
        <v>-37.11</v>
      </c>
      <c r="AQ266">
        <v>-7.44</v>
      </c>
      <c r="AR266">
        <v>-18.170000000000002</v>
      </c>
      <c r="AS266">
        <v>-26.63</v>
      </c>
    </row>
    <row r="267" spans="1:45" hidden="1" x14ac:dyDescent="0.35">
      <c r="A267" s="1" t="s">
        <v>1357</v>
      </c>
      <c r="B267" t="s">
        <v>1358</v>
      </c>
      <c r="C267" t="s">
        <v>1359</v>
      </c>
      <c r="D267" t="s">
        <v>1360</v>
      </c>
      <c r="E267" t="s">
        <v>1361</v>
      </c>
      <c r="F267" t="str">
        <f t="shared" si="18"/>
        <v>USA ESG LEADERS</v>
      </c>
      <c r="G267" t="b">
        <f>COUNTIF(selezionati!A:A,F267)&gt;0</f>
        <v>0</v>
      </c>
      <c r="H267" s="2">
        <v>39786</v>
      </c>
      <c r="I267">
        <v>5940</v>
      </c>
      <c r="J267">
        <v>16.273972602739729</v>
      </c>
      <c r="K267" t="s">
        <v>22</v>
      </c>
      <c r="L267" t="s">
        <v>137</v>
      </c>
      <c r="M267" t="s">
        <v>69</v>
      </c>
      <c r="N267" t="b">
        <v>0</v>
      </c>
      <c r="O267" t="b">
        <v>0</v>
      </c>
      <c r="P267" t="s">
        <v>25</v>
      </c>
      <c r="Q267">
        <v>0.35</v>
      </c>
      <c r="R267" t="s">
        <v>32</v>
      </c>
      <c r="S267">
        <v>482</v>
      </c>
      <c r="T267" t="b">
        <v>1</v>
      </c>
      <c r="V267">
        <v>-8.11</v>
      </c>
      <c r="W267">
        <v>-8.2100000000000009</v>
      </c>
      <c r="X267">
        <v>-10.1</v>
      </c>
      <c r="Y267">
        <v>-10.59</v>
      </c>
      <c r="Z267">
        <v>5.16</v>
      </c>
      <c r="AA267">
        <v>6.56</v>
      </c>
      <c r="AB267">
        <v>32.86</v>
      </c>
      <c r="AC267">
        <v>100.1</v>
      </c>
      <c r="AD267">
        <v>27.01</v>
      </c>
      <c r="AE267">
        <v>22</v>
      </c>
      <c r="AF267">
        <v>-14.56</v>
      </c>
      <c r="AG267">
        <v>36.19</v>
      </c>
      <c r="AJ267">
        <v>14.92</v>
      </c>
      <c r="AK267">
        <v>17.37</v>
      </c>
      <c r="AL267">
        <v>21.12</v>
      </c>
      <c r="AM267">
        <v>0.44</v>
      </c>
      <c r="AN267">
        <v>0.56999999999999995</v>
      </c>
      <c r="AO267">
        <v>0.7</v>
      </c>
      <c r="AP267">
        <v>-33.950000000000003</v>
      </c>
      <c r="AQ267">
        <v>-11.64</v>
      </c>
      <c r="AR267">
        <v>-16.87</v>
      </c>
      <c r="AS267">
        <v>-21.11</v>
      </c>
    </row>
    <row r="268" spans="1:45" hidden="1" x14ac:dyDescent="0.35">
      <c r="A268" s="1" t="s">
        <v>1362</v>
      </c>
      <c r="B268" t="s">
        <v>1363</v>
      </c>
      <c r="C268" t="s">
        <v>1364</v>
      </c>
      <c r="D268" t="s">
        <v>1365</v>
      </c>
      <c r="E268" t="s">
        <v>1366</v>
      </c>
      <c r="F268" t="str">
        <f t="shared" si="18"/>
        <v>EUROPE QUALITY FACTOR</v>
      </c>
      <c r="G268" t="b">
        <f>COUNTIF(selezionati!A:A,F268)&gt;0</f>
        <v>0</v>
      </c>
      <c r="H268" s="2">
        <v>42020</v>
      </c>
      <c r="I268">
        <v>3706</v>
      </c>
      <c r="J268">
        <v>10.15342465753425</v>
      </c>
      <c r="K268" t="s">
        <v>22</v>
      </c>
      <c r="L268" t="s">
        <v>23</v>
      </c>
      <c r="M268" t="s">
        <v>69</v>
      </c>
      <c r="N268" t="b">
        <v>0</v>
      </c>
      <c r="O268" t="b">
        <v>1</v>
      </c>
      <c r="P268" t="s">
        <v>25</v>
      </c>
      <c r="Q268">
        <v>0.25</v>
      </c>
      <c r="R268" t="s">
        <v>26</v>
      </c>
      <c r="S268">
        <v>482</v>
      </c>
      <c r="T268" t="b">
        <v>0</v>
      </c>
      <c r="U268">
        <v>125</v>
      </c>
      <c r="V268">
        <v>6.21</v>
      </c>
      <c r="W268">
        <v>-1.01</v>
      </c>
      <c r="X268">
        <v>0.37</v>
      </c>
      <c r="Y268">
        <v>3.06</v>
      </c>
      <c r="Z268">
        <v>4.46</v>
      </c>
      <c r="AA268">
        <v>5.48</v>
      </c>
      <c r="AB268">
        <v>30.19</v>
      </c>
      <c r="AC268">
        <v>60.66</v>
      </c>
      <c r="AD268">
        <v>4.42</v>
      </c>
      <c r="AE268">
        <v>15.03</v>
      </c>
      <c r="AF268">
        <v>-12.53</v>
      </c>
      <c r="AG268">
        <v>27.44</v>
      </c>
      <c r="AJ268">
        <v>10.65</v>
      </c>
      <c r="AK268">
        <v>13.23</v>
      </c>
      <c r="AL268">
        <v>16.420000000000002</v>
      </c>
      <c r="AM268">
        <v>0.51</v>
      </c>
      <c r="AN268">
        <v>0.69</v>
      </c>
      <c r="AO268">
        <v>0.61</v>
      </c>
      <c r="AP268">
        <v>-33.33</v>
      </c>
      <c r="AQ268">
        <v>-7.64</v>
      </c>
      <c r="AR268">
        <v>-16.03</v>
      </c>
      <c r="AS268">
        <v>-22.21</v>
      </c>
    </row>
    <row r="269" spans="1:45" hidden="1" x14ac:dyDescent="0.35">
      <c r="A269" s="1" t="s">
        <v>1367</v>
      </c>
      <c r="B269" t="s">
        <v>1368</v>
      </c>
      <c r="C269" t="s">
        <v>1369</v>
      </c>
      <c r="D269" t="s">
        <v>1370</v>
      </c>
      <c r="E269" t="s">
        <v>1371</v>
      </c>
      <c r="F269" t="str">
        <f t="shared" si="18"/>
        <v>EUROPE INFORMATION TECHNOLOGY SECTOR</v>
      </c>
      <c r="G269" t="b">
        <f>COUNTIF(selezionati!A:A,F269)&gt;0</f>
        <v>0</v>
      </c>
      <c r="H269" s="2">
        <v>44153</v>
      </c>
      <c r="I269">
        <v>1573</v>
      </c>
      <c r="J269">
        <v>4.3095890410958901</v>
      </c>
      <c r="K269" t="s">
        <v>22</v>
      </c>
      <c r="L269" t="s">
        <v>23</v>
      </c>
      <c r="M269" t="s">
        <v>69</v>
      </c>
      <c r="N269" t="b">
        <v>0</v>
      </c>
      <c r="O269" t="b">
        <v>0</v>
      </c>
      <c r="P269" t="s">
        <v>25</v>
      </c>
      <c r="Q269">
        <v>0.18</v>
      </c>
      <c r="R269" t="s">
        <v>32</v>
      </c>
      <c r="S269">
        <v>479</v>
      </c>
      <c r="T269" t="b">
        <v>0</v>
      </c>
      <c r="U269">
        <v>17</v>
      </c>
      <c r="V269">
        <v>2.74</v>
      </c>
      <c r="W269">
        <v>-1.99</v>
      </c>
      <c r="X269">
        <v>-4.83</v>
      </c>
      <c r="Y269">
        <v>2.0699999999999998</v>
      </c>
      <c r="Z269">
        <v>10.52</v>
      </c>
      <c r="AA269">
        <v>-6.64</v>
      </c>
      <c r="AB269">
        <v>40.46</v>
      </c>
      <c r="AD269">
        <v>7.88</v>
      </c>
      <c r="AE269">
        <v>34.909999999999997</v>
      </c>
      <c r="AF269">
        <v>-29.17</v>
      </c>
      <c r="AG269">
        <v>36.76</v>
      </c>
      <c r="AJ269">
        <v>23.92</v>
      </c>
      <c r="AK269">
        <v>25.05</v>
      </c>
      <c r="AM269">
        <v>-0.28000000000000003</v>
      </c>
      <c r="AN269">
        <v>0.48</v>
      </c>
      <c r="AP269">
        <v>-38.47</v>
      </c>
      <c r="AQ269">
        <v>-18.64</v>
      </c>
      <c r="AR269">
        <v>-26.7</v>
      </c>
    </row>
    <row r="270" spans="1:45" x14ac:dyDescent="0.35">
      <c r="A270" s="1" t="s">
        <v>1372</v>
      </c>
      <c r="B270" t="s">
        <v>1373</v>
      </c>
      <c r="C270" t="s">
        <v>1374</v>
      </c>
      <c r="D270" t="s">
        <v>1375</v>
      </c>
      <c r="E270" t="s">
        <v>1376</v>
      </c>
      <c r="F270" t="str">
        <f t="shared" si="18"/>
        <v>TAIWAN</v>
      </c>
      <c r="G270" t="b">
        <f>COUNTIF(selezionati!A:A,F270)&gt;0</f>
        <v>1</v>
      </c>
      <c r="H270" s="7">
        <v>38653</v>
      </c>
      <c r="I270">
        <v>7073</v>
      </c>
      <c r="J270" s="9">
        <v>19.37808219178082</v>
      </c>
      <c r="K270" t="s">
        <v>22</v>
      </c>
      <c r="L270" t="s">
        <v>23</v>
      </c>
      <c r="M270" t="s">
        <v>24</v>
      </c>
      <c r="N270" t="b">
        <v>0</v>
      </c>
      <c r="O270" t="b">
        <v>1</v>
      </c>
      <c r="P270" t="s">
        <v>48</v>
      </c>
      <c r="Q270">
        <v>0.74</v>
      </c>
      <c r="R270" t="s">
        <v>32</v>
      </c>
      <c r="S270">
        <v>477</v>
      </c>
      <c r="T270" t="b">
        <v>0</v>
      </c>
      <c r="U270">
        <v>88</v>
      </c>
      <c r="V270">
        <v>-3.04</v>
      </c>
      <c r="W270">
        <v>-2.13</v>
      </c>
      <c r="X270">
        <v>-4.76</v>
      </c>
      <c r="Y270">
        <v>-2.79</v>
      </c>
      <c r="Z270">
        <v>9.2899999999999991</v>
      </c>
      <c r="AA270">
        <v>17.82</v>
      </c>
      <c r="AB270">
        <v>25.04</v>
      </c>
      <c r="AC270">
        <v>117.86</v>
      </c>
      <c r="AD270">
        <v>31.75</v>
      </c>
      <c r="AE270">
        <v>24.13</v>
      </c>
      <c r="AF270">
        <v>-25.01</v>
      </c>
      <c r="AG270">
        <v>37.83</v>
      </c>
      <c r="AH270">
        <v>1.39</v>
      </c>
      <c r="AI270">
        <v>1.6</v>
      </c>
      <c r="AJ270">
        <v>24.3</v>
      </c>
      <c r="AK270">
        <v>20.6</v>
      </c>
      <c r="AL270">
        <v>20.54</v>
      </c>
      <c r="AM270">
        <v>0.73</v>
      </c>
      <c r="AN270">
        <v>0.38</v>
      </c>
      <c r="AO270">
        <v>0.82</v>
      </c>
      <c r="AP270">
        <v>-55.6</v>
      </c>
      <c r="AQ270">
        <v>-20.420000000000002</v>
      </c>
      <c r="AR270">
        <v>-29.14</v>
      </c>
      <c r="AS270">
        <v>-33.28</v>
      </c>
    </row>
    <row r="271" spans="1:45" x14ac:dyDescent="0.35">
      <c r="A271" s="1" t="s">
        <v>1377</v>
      </c>
      <c r="B271" t="s">
        <v>1378</v>
      </c>
      <c r="C271" t="s">
        <v>1379</v>
      </c>
      <c r="D271" t="s">
        <v>1380</v>
      </c>
      <c r="E271" t="s">
        <v>1381</v>
      </c>
      <c r="F271" t="str">
        <f t="shared" si="18"/>
        <v>EUROPE</v>
      </c>
      <c r="G271" t="b">
        <f>COUNTIF(selezionati!A:A,F271)&gt;0</f>
        <v>1</v>
      </c>
      <c r="H271" s="7">
        <v>43088</v>
      </c>
      <c r="I271">
        <v>2638</v>
      </c>
      <c r="J271" s="9">
        <v>7.2273972602739729</v>
      </c>
      <c r="K271" t="s">
        <v>22</v>
      </c>
      <c r="L271" t="s">
        <v>137</v>
      </c>
      <c r="M271" t="s">
        <v>69</v>
      </c>
      <c r="N271" t="b">
        <v>0</v>
      </c>
      <c r="O271" t="b">
        <v>0</v>
      </c>
      <c r="P271" t="s">
        <v>48</v>
      </c>
      <c r="Q271">
        <v>0.12</v>
      </c>
      <c r="R271" t="s">
        <v>32</v>
      </c>
      <c r="S271">
        <v>475</v>
      </c>
      <c r="T271" t="b">
        <v>0</v>
      </c>
      <c r="U271">
        <v>423</v>
      </c>
      <c r="V271">
        <v>9.6999999999999993</v>
      </c>
      <c r="W271">
        <v>-0.57999999999999996</v>
      </c>
      <c r="X271">
        <v>2.31</v>
      </c>
      <c r="Y271">
        <v>6.99</v>
      </c>
      <c r="Z271">
        <v>10.29</v>
      </c>
      <c r="AA271">
        <v>13.2</v>
      </c>
      <c r="AB271">
        <v>45.27</v>
      </c>
      <c r="AC271">
        <v>72.75</v>
      </c>
      <c r="AD271">
        <v>8.7799999999999994</v>
      </c>
      <c r="AE271">
        <v>16.059999999999999</v>
      </c>
      <c r="AF271">
        <v>-9.24</v>
      </c>
      <c r="AG271">
        <v>25.42</v>
      </c>
      <c r="AH271">
        <v>2.56</v>
      </c>
      <c r="AI271">
        <v>2.82</v>
      </c>
      <c r="AJ271">
        <v>11.1</v>
      </c>
      <c r="AK271">
        <v>13.03</v>
      </c>
      <c r="AL271">
        <v>16.93</v>
      </c>
      <c r="AM271">
        <v>1.19</v>
      </c>
      <c r="AN271">
        <v>1.02</v>
      </c>
      <c r="AO271">
        <v>0.68</v>
      </c>
      <c r="AP271">
        <v>-35.26</v>
      </c>
      <c r="AQ271">
        <v>-7.06</v>
      </c>
      <c r="AR271">
        <v>-14.97</v>
      </c>
      <c r="AS271">
        <v>-23.69</v>
      </c>
    </row>
    <row r="272" spans="1:45" hidden="1" x14ac:dyDescent="0.35">
      <c r="A272" s="1" t="s">
        <v>1382</v>
      </c>
      <c r="B272" t="s">
        <v>1383</v>
      </c>
      <c r="C272" t="s">
        <v>1384</v>
      </c>
      <c r="D272" t="s">
        <v>1385</v>
      </c>
      <c r="E272" t="s">
        <v>1386</v>
      </c>
      <c r="F272" t="str">
        <f t="shared" si="18"/>
        <v>WORLD CLIMATE PARIS ALIGNED</v>
      </c>
      <c r="G272" t="b">
        <f>COUNTIF(selezionati!A:A,F272)&gt;0</f>
        <v>0</v>
      </c>
      <c r="H272" s="2">
        <v>44384</v>
      </c>
      <c r="I272">
        <v>1342</v>
      </c>
      <c r="J272">
        <v>3.6767123287671239</v>
      </c>
      <c r="K272" t="s">
        <v>22</v>
      </c>
      <c r="L272" t="s">
        <v>23</v>
      </c>
      <c r="M272" t="s">
        <v>24</v>
      </c>
      <c r="N272" t="b">
        <v>0</v>
      </c>
      <c r="O272" t="b">
        <v>0</v>
      </c>
      <c r="P272" t="s">
        <v>25</v>
      </c>
      <c r="Q272">
        <v>0.18</v>
      </c>
      <c r="R272" t="s">
        <v>32</v>
      </c>
      <c r="S272">
        <v>473</v>
      </c>
      <c r="T272" t="b">
        <v>1</v>
      </c>
      <c r="U272">
        <v>541</v>
      </c>
      <c r="V272">
        <v>-5.44</v>
      </c>
      <c r="W272">
        <v>-5.9</v>
      </c>
      <c r="X272">
        <v>-7.54</v>
      </c>
      <c r="Y272">
        <v>-7.57</v>
      </c>
      <c r="Z272">
        <v>6.15</v>
      </c>
      <c r="AA272">
        <v>9.85</v>
      </c>
      <c r="AB272">
        <v>34.47</v>
      </c>
      <c r="AD272">
        <v>25.58</v>
      </c>
      <c r="AE272">
        <v>20.99</v>
      </c>
      <c r="AF272">
        <v>-16.73</v>
      </c>
      <c r="AJ272">
        <v>14.13</v>
      </c>
      <c r="AK272">
        <v>16.07</v>
      </c>
      <c r="AM272">
        <v>0.7</v>
      </c>
      <c r="AN272">
        <v>0.65</v>
      </c>
      <c r="AP272">
        <v>-19.47</v>
      </c>
      <c r="AQ272">
        <v>-8.57</v>
      </c>
      <c r="AR272">
        <v>-16.28</v>
      </c>
    </row>
    <row r="273" spans="1:45" hidden="1" x14ac:dyDescent="0.35">
      <c r="A273" s="1" t="s">
        <v>1387</v>
      </c>
      <c r="B273" t="s">
        <v>1388</v>
      </c>
      <c r="C273" t="s">
        <v>1389</v>
      </c>
      <c r="D273" t="s">
        <v>1390</v>
      </c>
      <c r="E273" t="s">
        <v>1391</v>
      </c>
      <c r="F273" t="str">
        <f t="shared" si="18"/>
        <v>WORLD MINIMUM VOLATILITY ESG</v>
      </c>
      <c r="G273" t="b">
        <f>COUNTIF(selezionati!A:A,F273)&gt;0</f>
        <v>0</v>
      </c>
      <c r="H273" s="2">
        <v>43941</v>
      </c>
      <c r="I273">
        <v>1785</v>
      </c>
      <c r="J273">
        <v>4.8904109589041092</v>
      </c>
      <c r="K273" t="s">
        <v>22</v>
      </c>
      <c r="L273" t="s">
        <v>23</v>
      </c>
      <c r="M273" t="s">
        <v>24</v>
      </c>
      <c r="N273" t="b">
        <v>0</v>
      </c>
      <c r="O273" t="b">
        <v>0</v>
      </c>
      <c r="P273" t="s">
        <v>25</v>
      </c>
      <c r="Q273">
        <v>0.3</v>
      </c>
      <c r="R273" t="s">
        <v>26</v>
      </c>
      <c r="S273">
        <v>471</v>
      </c>
      <c r="T273" t="b">
        <v>1</v>
      </c>
      <c r="U273">
        <v>227</v>
      </c>
      <c r="V273">
        <v>6.29</v>
      </c>
      <c r="W273">
        <v>0.81</v>
      </c>
      <c r="X273">
        <v>2.48</v>
      </c>
      <c r="Y273">
        <v>3.33</v>
      </c>
      <c r="Z273">
        <v>11.71</v>
      </c>
      <c r="AA273">
        <v>18.28</v>
      </c>
      <c r="AB273">
        <v>31.68</v>
      </c>
      <c r="AD273">
        <v>17.649999999999999</v>
      </c>
      <c r="AE273">
        <v>6.25</v>
      </c>
      <c r="AF273">
        <v>-5.72</v>
      </c>
      <c r="AG273">
        <v>25.58</v>
      </c>
      <c r="AJ273">
        <v>10</v>
      </c>
      <c r="AK273">
        <v>11.92</v>
      </c>
      <c r="AM273">
        <v>1.83</v>
      </c>
      <c r="AN273">
        <v>0.81</v>
      </c>
      <c r="AP273">
        <v>-11.35</v>
      </c>
      <c r="AQ273">
        <v>-4.8099999999999996</v>
      </c>
      <c r="AR273">
        <v>-11.35</v>
      </c>
    </row>
    <row r="274" spans="1:45" hidden="1" x14ac:dyDescent="0.35">
      <c r="A274" s="1" t="s">
        <v>1392</v>
      </c>
      <c r="B274" t="s">
        <v>1393</v>
      </c>
      <c r="C274" t="s">
        <v>1394</v>
      </c>
      <c r="D274" t="s">
        <v>1395</v>
      </c>
      <c r="E274" t="s">
        <v>1396</v>
      </c>
      <c r="F274" t="str">
        <f t="shared" si="18"/>
        <v>JAPAN ESG CLIMATE NET ZERO AMBITION CTB</v>
      </c>
      <c r="G274" t="b">
        <f>COUNTIF(selezionati!A:A,F274)&gt;0</f>
        <v>0</v>
      </c>
      <c r="H274" s="2">
        <v>45188</v>
      </c>
      <c r="I274">
        <v>538</v>
      </c>
      <c r="J274">
        <v>1.473972602739726</v>
      </c>
      <c r="K274" t="s">
        <v>22</v>
      </c>
      <c r="L274" t="s">
        <v>137</v>
      </c>
      <c r="M274" t="s">
        <v>512</v>
      </c>
      <c r="N274" t="b">
        <v>0</v>
      </c>
      <c r="O274" t="b">
        <v>0</v>
      </c>
      <c r="P274" t="s">
        <v>48</v>
      </c>
      <c r="Q274">
        <v>0.08</v>
      </c>
      <c r="R274" t="s">
        <v>32</v>
      </c>
      <c r="S274">
        <v>468</v>
      </c>
      <c r="T274" t="b">
        <v>1</v>
      </c>
      <c r="U274">
        <v>177</v>
      </c>
      <c r="V274">
        <v>-1.17</v>
      </c>
      <c r="W274">
        <v>-2.31</v>
      </c>
      <c r="X274">
        <v>-3.2</v>
      </c>
      <c r="Y274">
        <v>-1.94</v>
      </c>
      <c r="Z274">
        <v>3.89</v>
      </c>
      <c r="AA274">
        <v>0.42</v>
      </c>
      <c r="AD274">
        <v>13.22</v>
      </c>
      <c r="AH274">
        <v>1.72</v>
      </c>
      <c r="AI274">
        <v>1.69</v>
      </c>
      <c r="AJ274">
        <v>22.72</v>
      </c>
      <c r="AM274">
        <v>0.02</v>
      </c>
      <c r="AP274">
        <v>-16.23</v>
      </c>
      <c r="AQ274">
        <v>-16.23</v>
      </c>
    </row>
    <row r="275" spans="1:45" hidden="1" x14ac:dyDescent="0.35">
      <c r="A275" s="1" t="s">
        <v>1397</v>
      </c>
      <c r="B275" t="s">
        <v>1398</v>
      </c>
      <c r="C275" t="s">
        <v>1399</v>
      </c>
      <c r="D275" t="s">
        <v>1400</v>
      </c>
      <c r="E275" t="s">
        <v>1401</v>
      </c>
      <c r="F275" t="str">
        <f t="shared" si="18"/>
        <v>WORLD SMALL CAP SOCIALLY RESPONSIBLE</v>
      </c>
      <c r="G275" t="b">
        <f>COUNTIF(selezionati!A:A,F275)&gt;0</f>
        <v>0</v>
      </c>
      <c r="H275" s="2">
        <v>44427</v>
      </c>
      <c r="I275">
        <v>1299</v>
      </c>
      <c r="J275">
        <v>3.558904109589041</v>
      </c>
      <c r="K275" t="s">
        <v>22</v>
      </c>
      <c r="L275" t="s">
        <v>23</v>
      </c>
      <c r="M275" t="s">
        <v>24</v>
      </c>
      <c r="N275" t="b">
        <v>0</v>
      </c>
      <c r="O275" t="b">
        <v>0</v>
      </c>
      <c r="P275" t="s">
        <v>25</v>
      </c>
      <c r="Q275">
        <v>0.23</v>
      </c>
      <c r="R275" t="s">
        <v>32</v>
      </c>
      <c r="S275">
        <v>468</v>
      </c>
      <c r="T275" t="b">
        <v>1</v>
      </c>
      <c r="U275">
        <v>720</v>
      </c>
      <c r="V275">
        <v>-6.71</v>
      </c>
      <c r="W275">
        <v>-5.95</v>
      </c>
      <c r="X275">
        <v>-9.74</v>
      </c>
      <c r="Y275">
        <v>-10.88</v>
      </c>
      <c r="Z275">
        <v>0.99</v>
      </c>
      <c r="AA275">
        <v>1.33</v>
      </c>
      <c r="AB275">
        <v>12.65</v>
      </c>
      <c r="AD275">
        <v>11.96</v>
      </c>
      <c r="AE275">
        <v>11.7</v>
      </c>
      <c r="AF275">
        <v>-12.96</v>
      </c>
      <c r="AJ275">
        <v>15.63</v>
      </c>
      <c r="AK275">
        <v>16.82</v>
      </c>
      <c r="AM275">
        <v>0.08</v>
      </c>
      <c r="AN275">
        <v>0.24</v>
      </c>
      <c r="AP275">
        <v>-20.41</v>
      </c>
      <c r="AQ275">
        <v>-12.16</v>
      </c>
      <c r="AR275">
        <v>-15.87</v>
      </c>
    </row>
    <row r="276" spans="1:45" hidden="1" x14ac:dyDescent="0.35">
      <c r="A276" s="1" t="s">
        <v>1402</v>
      </c>
      <c r="B276" t="s">
        <v>1403</v>
      </c>
      <c r="C276" t="s">
        <v>1404</v>
      </c>
      <c r="D276" t="s">
        <v>1405</v>
      </c>
      <c r="E276" t="s">
        <v>1406</v>
      </c>
      <c r="H276" s="2">
        <v>44083</v>
      </c>
      <c r="I276">
        <v>1643</v>
      </c>
      <c r="J276">
        <v>4.5013698630136982</v>
      </c>
      <c r="K276" t="s">
        <v>22</v>
      </c>
      <c r="L276" t="s">
        <v>23</v>
      </c>
      <c r="M276" t="s">
        <v>69</v>
      </c>
      <c r="N276" t="b">
        <v>1</v>
      </c>
      <c r="O276" t="b">
        <v>0</v>
      </c>
      <c r="P276" t="s">
        <v>25</v>
      </c>
      <c r="Q276">
        <v>0.25</v>
      </c>
      <c r="R276" t="s">
        <v>32</v>
      </c>
      <c r="S276">
        <v>467</v>
      </c>
      <c r="T276" t="b">
        <v>1</v>
      </c>
      <c r="U276">
        <v>654</v>
      </c>
      <c r="V276">
        <v>-3.6</v>
      </c>
      <c r="W276">
        <v>-3.32</v>
      </c>
      <c r="X276">
        <v>-4.92</v>
      </c>
      <c r="Y276">
        <v>-7.46</v>
      </c>
      <c r="Z276">
        <v>3.3</v>
      </c>
      <c r="AA276">
        <v>6.04</v>
      </c>
      <c r="AB276">
        <v>32.67</v>
      </c>
      <c r="AD276">
        <v>20.399999999999999</v>
      </c>
      <c r="AE276">
        <v>23.88</v>
      </c>
      <c r="AF276">
        <v>-21.21</v>
      </c>
      <c r="AG276">
        <v>27.46</v>
      </c>
      <c r="AJ276">
        <v>15.11</v>
      </c>
      <c r="AK276">
        <v>17.48</v>
      </c>
      <c r="AM276">
        <v>0.4</v>
      </c>
      <c r="AN276">
        <v>0.56000000000000005</v>
      </c>
      <c r="AP276">
        <v>-26.83</v>
      </c>
      <c r="AQ276">
        <v>-9.64</v>
      </c>
      <c r="AR276">
        <v>-22.78</v>
      </c>
    </row>
    <row r="277" spans="1:45" hidden="1" x14ac:dyDescent="0.35">
      <c r="A277" s="1" t="s">
        <v>1407</v>
      </c>
      <c r="B277" t="s">
        <v>1408</v>
      </c>
      <c r="C277" t="s">
        <v>1409</v>
      </c>
      <c r="E277" t="s">
        <v>1410</v>
      </c>
      <c r="F277" t="str">
        <f t="shared" ref="F277:F282" si="19">_xlfn.TEXTBEFORE(_xlfn.TEXTAFTER(E277,"MSCI ")," UCITS")</f>
        <v>EUROPE CLIMATE CHANGE ESG</v>
      </c>
      <c r="G277" t="b">
        <f>COUNTIF(selezionati!A:A,F277)&gt;0</f>
        <v>0</v>
      </c>
      <c r="H277" s="2">
        <v>44008</v>
      </c>
      <c r="I277">
        <v>1718</v>
      </c>
      <c r="J277">
        <v>4.7068493150684931</v>
      </c>
      <c r="K277" t="s">
        <v>22</v>
      </c>
      <c r="L277" t="s">
        <v>294</v>
      </c>
      <c r="M277" t="s">
        <v>69</v>
      </c>
      <c r="N277" t="b">
        <v>0</v>
      </c>
      <c r="O277" t="b">
        <v>0</v>
      </c>
      <c r="P277" t="s">
        <v>48</v>
      </c>
      <c r="Q277">
        <v>0.25</v>
      </c>
      <c r="R277" t="s">
        <v>32</v>
      </c>
      <c r="S277">
        <v>464</v>
      </c>
      <c r="T277" t="b">
        <v>1</v>
      </c>
      <c r="U277">
        <v>353</v>
      </c>
      <c r="V277">
        <v>7.99</v>
      </c>
      <c r="W277">
        <v>-1.2</v>
      </c>
      <c r="X277">
        <v>1.05</v>
      </c>
      <c r="Y277">
        <v>4.41</v>
      </c>
      <c r="Z277">
        <v>7.71</v>
      </c>
      <c r="AA277">
        <v>11.36</v>
      </c>
      <c r="AB277">
        <v>41.13</v>
      </c>
      <c r="AD277">
        <v>10.130000000000001</v>
      </c>
      <c r="AE277">
        <v>16.350000000000001</v>
      </c>
      <c r="AF277">
        <v>-14.42</v>
      </c>
      <c r="AG277">
        <v>25.64</v>
      </c>
      <c r="AH277">
        <v>2.02</v>
      </c>
      <c r="AI277">
        <v>2.21</v>
      </c>
      <c r="AJ277">
        <v>11.12</v>
      </c>
      <c r="AK277">
        <v>13.57</v>
      </c>
      <c r="AM277">
        <v>1.02</v>
      </c>
      <c r="AN277">
        <v>0.9</v>
      </c>
      <c r="AP277">
        <v>-22.78</v>
      </c>
      <c r="AQ277">
        <v>-6.53</v>
      </c>
      <c r="AR277">
        <v>-17.059999999999999</v>
      </c>
    </row>
    <row r="278" spans="1:45" hidden="1" x14ac:dyDescent="0.35">
      <c r="A278" s="1" t="s">
        <v>1411</v>
      </c>
      <c r="B278" t="s">
        <v>1412</v>
      </c>
      <c r="C278" t="s">
        <v>1413</v>
      </c>
      <c r="D278" t="s">
        <v>1414</v>
      </c>
      <c r="E278" t="s">
        <v>1415</v>
      </c>
      <c r="F278" t="str">
        <f t="shared" si="19"/>
        <v>WORLD ENERGY</v>
      </c>
      <c r="G278" t="b">
        <f>COUNTIF(selezionati!A:A,F278)&gt;0</f>
        <v>0</v>
      </c>
      <c r="H278" s="2">
        <v>42489</v>
      </c>
      <c r="I278">
        <v>3237</v>
      </c>
      <c r="J278">
        <v>8.868493150684932</v>
      </c>
      <c r="K278" t="s">
        <v>22</v>
      </c>
      <c r="L278" t="s">
        <v>23</v>
      </c>
      <c r="M278" t="s">
        <v>24</v>
      </c>
      <c r="N278" t="b">
        <v>0</v>
      </c>
      <c r="O278" t="b">
        <v>1</v>
      </c>
      <c r="P278" t="s">
        <v>25</v>
      </c>
      <c r="Q278">
        <v>0.3</v>
      </c>
      <c r="R278" t="s">
        <v>32</v>
      </c>
      <c r="S278">
        <v>449</v>
      </c>
      <c r="T278" t="b">
        <v>0</v>
      </c>
      <c r="U278">
        <v>55</v>
      </c>
      <c r="V278">
        <v>-2.17</v>
      </c>
      <c r="W278">
        <v>-6.61</v>
      </c>
      <c r="X278">
        <v>-5.74</v>
      </c>
      <c r="Y278">
        <v>-4.59</v>
      </c>
      <c r="Z278">
        <v>3.81</v>
      </c>
      <c r="AA278">
        <v>2.54</v>
      </c>
      <c r="AB278">
        <v>24.2</v>
      </c>
      <c r="AC278">
        <v>114.54</v>
      </c>
      <c r="AD278">
        <v>9.42</v>
      </c>
      <c r="AE278">
        <v>-0.76</v>
      </c>
      <c r="AF278">
        <v>55.29</v>
      </c>
      <c r="AG278">
        <v>52.25</v>
      </c>
      <c r="AJ278">
        <v>17.45</v>
      </c>
      <c r="AK278">
        <v>22.55</v>
      </c>
      <c r="AL278">
        <v>30.91</v>
      </c>
      <c r="AM278">
        <v>0.15</v>
      </c>
      <c r="AN278">
        <v>0.33</v>
      </c>
      <c r="AO278">
        <v>0.53</v>
      </c>
      <c r="AP278">
        <v>-62.65</v>
      </c>
      <c r="AQ278">
        <v>-13.3</v>
      </c>
      <c r="AR278">
        <v>-19.86</v>
      </c>
      <c r="AS278">
        <v>-42.45</v>
      </c>
    </row>
    <row r="279" spans="1:45" hidden="1" x14ac:dyDescent="0.35">
      <c r="A279" s="1" t="s">
        <v>1416</v>
      </c>
      <c r="B279" t="s">
        <v>1417</v>
      </c>
      <c r="C279" t="s">
        <v>1418</v>
      </c>
      <c r="D279" t="s">
        <v>1419</v>
      </c>
      <c r="E279" t="s">
        <v>1420</v>
      </c>
      <c r="F279" t="str">
        <f t="shared" si="19"/>
        <v>WORLD INDUSTRIALS</v>
      </c>
      <c r="G279" t="b">
        <f>COUNTIF(selezionati!A:A,F279)&gt;0</f>
        <v>0</v>
      </c>
      <c r="H279" s="2">
        <v>42443</v>
      </c>
      <c r="I279">
        <v>3283</v>
      </c>
      <c r="J279">
        <v>8.9945205479452053</v>
      </c>
      <c r="K279" t="s">
        <v>22</v>
      </c>
      <c r="L279" t="s">
        <v>23</v>
      </c>
      <c r="M279" t="s">
        <v>24</v>
      </c>
      <c r="N279" t="b">
        <v>0</v>
      </c>
      <c r="O279" t="b">
        <v>1</v>
      </c>
      <c r="P279" t="s">
        <v>25</v>
      </c>
      <c r="Q279">
        <v>0.25</v>
      </c>
      <c r="R279" t="s">
        <v>32</v>
      </c>
      <c r="S279">
        <v>442</v>
      </c>
      <c r="T279" t="b">
        <v>0</v>
      </c>
      <c r="U279">
        <v>260</v>
      </c>
      <c r="V279">
        <v>0.2</v>
      </c>
      <c r="W279">
        <v>-3.41</v>
      </c>
      <c r="X279">
        <v>-3.66</v>
      </c>
      <c r="Y279">
        <v>-3.68</v>
      </c>
      <c r="Z279">
        <v>9.86</v>
      </c>
      <c r="AA279">
        <v>10.83</v>
      </c>
      <c r="AB279">
        <v>44.82</v>
      </c>
      <c r="AC279">
        <v>93.97</v>
      </c>
      <c r="AD279">
        <v>20.32</v>
      </c>
      <c r="AE279">
        <v>18.899999999999999</v>
      </c>
      <c r="AF279">
        <v>-7.82</v>
      </c>
      <c r="AG279">
        <v>26.25</v>
      </c>
      <c r="AJ279">
        <v>14.24</v>
      </c>
      <c r="AK279">
        <v>14.75</v>
      </c>
      <c r="AL279">
        <v>18.34</v>
      </c>
      <c r="AM279">
        <v>0.76</v>
      </c>
      <c r="AN279">
        <v>0.89</v>
      </c>
      <c r="AO279">
        <v>0.77</v>
      </c>
      <c r="AP279">
        <v>-38.54</v>
      </c>
      <c r="AQ279">
        <v>-8.2100000000000009</v>
      </c>
      <c r="AR279">
        <v>-14.66</v>
      </c>
      <c r="AS279">
        <v>-26.13</v>
      </c>
    </row>
    <row r="280" spans="1:45" hidden="1" x14ac:dyDescent="0.35">
      <c r="A280" s="1" t="s">
        <v>1421</v>
      </c>
      <c r="B280" t="s">
        <v>1422</v>
      </c>
      <c r="C280" t="s">
        <v>1423</v>
      </c>
      <c r="D280" t="s">
        <v>1424</v>
      </c>
      <c r="E280" t="s">
        <v>1425</v>
      </c>
      <c r="F280" t="str">
        <f t="shared" si="19"/>
        <v>USA SOCIALLY RESPONSIBLE</v>
      </c>
      <c r="G280" t="b">
        <f>COUNTIF(selezionati!A:A,F280)&gt;0</f>
        <v>0</v>
      </c>
      <c r="H280" s="2">
        <v>43951</v>
      </c>
      <c r="I280">
        <v>1775</v>
      </c>
      <c r="J280">
        <v>4.8630136986301373</v>
      </c>
      <c r="K280" t="s">
        <v>22</v>
      </c>
      <c r="L280" t="s">
        <v>23</v>
      </c>
      <c r="M280" t="s">
        <v>24</v>
      </c>
      <c r="N280" t="b">
        <v>0</v>
      </c>
      <c r="O280" t="b">
        <v>0</v>
      </c>
      <c r="P280" t="s">
        <v>48</v>
      </c>
      <c r="Q280">
        <v>0.19</v>
      </c>
      <c r="R280" t="s">
        <v>32</v>
      </c>
      <c r="S280">
        <v>442</v>
      </c>
      <c r="T280" t="b">
        <v>1</v>
      </c>
      <c r="U280">
        <v>190</v>
      </c>
      <c r="V280">
        <v>-9.1199999999999992</v>
      </c>
      <c r="W280">
        <v>-7.74</v>
      </c>
      <c r="X280">
        <v>-10.130000000000001</v>
      </c>
      <c r="Y280">
        <v>-12.49</v>
      </c>
      <c r="Z280">
        <v>4.92</v>
      </c>
      <c r="AA280">
        <v>5.49</v>
      </c>
      <c r="AB280">
        <v>32.69</v>
      </c>
      <c r="AD280">
        <v>26.5</v>
      </c>
      <c r="AE280">
        <v>27.14</v>
      </c>
      <c r="AF280">
        <v>-20.54</v>
      </c>
      <c r="AG280">
        <v>41.16</v>
      </c>
      <c r="AH280">
        <v>1.0900000000000001</v>
      </c>
      <c r="AI280">
        <v>1.1499999999999999</v>
      </c>
      <c r="AJ280">
        <v>16.36</v>
      </c>
      <c r="AK280">
        <v>19.59</v>
      </c>
      <c r="AM280">
        <v>0.34</v>
      </c>
      <c r="AN280">
        <v>0.5</v>
      </c>
      <c r="AP280">
        <v>-23.4</v>
      </c>
      <c r="AQ280">
        <v>-13.35</v>
      </c>
      <c r="AR280">
        <v>-18.37</v>
      </c>
    </row>
    <row r="281" spans="1:45" hidden="1" x14ac:dyDescent="0.35">
      <c r="A281" s="1" t="s">
        <v>1426</v>
      </c>
      <c r="B281" t="s">
        <v>1427</v>
      </c>
      <c r="C281" t="s">
        <v>1428</v>
      </c>
      <c r="D281" t="s">
        <v>1429</v>
      </c>
      <c r="E281" t="s">
        <v>1430</v>
      </c>
      <c r="F281" t="str">
        <f t="shared" si="19"/>
        <v>JAPAN ESG ENHANCED</v>
      </c>
      <c r="G281" t="b">
        <f>COUNTIF(selezionati!A:A,F281)&gt;0</f>
        <v>0</v>
      </c>
      <c r="H281" s="2">
        <v>43532</v>
      </c>
      <c r="I281">
        <v>2194</v>
      </c>
      <c r="J281">
        <v>6.0109589041095894</v>
      </c>
      <c r="K281" t="s">
        <v>22</v>
      </c>
      <c r="L281" t="s">
        <v>23</v>
      </c>
      <c r="M281" t="s">
        <v>24</v>
      </c>
      <c r="N281" t="b">
        <v>0</v>
      </c>
      <c r="O281" t="b">
        <v>0</v>
      </c>
      <c r="P281" t="s">
        <v>48</v>
      </c>
      <c r="Q281">
        <v>0.15</v>
      </c>
      <c r="R281" t="s">
        <v>26</v>
      </c>
      <c r="S281">
        <v>438</v>
      </c>
      <c r="T281" t="b">
        <v>1</v>
      </c>
      <c r="U281">
        <v>186</v>
      </c>
      <c r="V281">
        <v>2.67</v>
      </c>
      <c r="W281">
        <v>2.16</v>
      </c>
      <c r="X281">
        <v>0</v>
      </c>
      <c r="Y281">
        <v>1.05</v>
      </c>
      <c r="Z281">
        <v>6.78</v>
      </c>
      <c r="AA281">
        <v>3.83</v>
      </c>
      <c r="AB281">
        <v>26.59</v>
      </c>
      <c r="AC281">
        <v>52.26</v>
      </c>
      <c r="AD281">
        <v>12.29</v>
      </c>
      <c r="AE281">
        <v>15.59</v>
      </c>
      <c r="AF281">
        <v>-12.32</v>
      </c>
      <c r="AG281">
        <v>8.69</v>
      </c>
      <c r="AH281">
        <v>1.73</v>
      </c>
      <c r="AI281">
        <v>1.75</v>
      </c>
      <c r="AJ281">
        <v>24.06</v>
      </c>
      <c r="AK281">
        <v>19.91</v>
      </c>
      <c r="AL281">
        <v>20.079999999999998</v>
      </c>
      <c r="AM281">
        <v>0.16</v>
      </c>
      <c r="AN281">
        <v>0.41</v>
      </c>
      <c r="AO281">
        <v>0.44</v>
      </c>
      <c r="AP281">
        <v>-27.08</v>
      </c>
      <c r="AQ281">
        <v>-16.45</v>
      </c>
      <c r="AR281">
        <v>-16.45</v>
      </c>
      <c r="AS281">
        <v>-21.02</v>
      </c>
    </row>
    <row r="282" spans="1:45" hidden="1" x14ac:dyDescent="0.35">
      <c r="A282" s="1" t="s">
        <v>1431</v>
      </c>
      <c r="B282" t="s">
        <v>1432</v>
      </c>
      <c r="C282" t="s">
        <v>1433</v>
      </c>
      <c r="D282" t="s">
        <v>1434</v>
      </c>
      <c r="E282" t="s">
        <v>1435</v>
      </c>
      <c r="F282" t="str">
        <f t="shared" si="19"/>
        <v>EMERGING EX CHINA ESG LEADERS SELECT</v>
      </c>
      <c r="G282" t="b">
        <f>COUNTIF(selezionati!A:A,F282)&gt;0</f>
        <v>0</v>
      </c>
      <c r="H282" s="2">
        <v>44509</v>
      </c>
      <c r="I282">
        <v>1217</v>
      </c>
      <c r="J282">
        <v>3.3342465753424659</v>
      </c>
      <c r="K282" t="s">
        <v>22</v>
      </c>
      <c r="L282" t="s">
        <v>137</v>
      </c>
      <c r="M282" t="s">
        <v>24</v>
      </c>
      <c r="N282" t="b">
        <v>0</v>
      </c>
      <c r="O282" t="b">
        <v>0</v>
      </c>
      <c r="P282" t="s">
        <v>25</v>
      </c>
      <c r="Q282">
        <v>0.35</v>
      </c>
      <c r="R282" t="s">
        <v>32</v>
      </c>
      <c r="S282">
        <v>438</v>
      </c>
      <c r="T282" t="b">
        <v>1</v>
      </c>
      <c r="U282">
        <v>301</v>
      </c>
      <c r="V282">
        <v>-5.5</v>
      </c>
      <c r="W282">
        <v>-3.3</v>
      </c>
      <c r="X282">
        <v>-7.19</v>
      </c>
      <c r="Y282">
        <v>-7.63</v>
      </c>
      <c r="Z282">
        <v>-3.95</v>
      </c>
      <c r="AA282">
        <v>0.49</v>
      </c>
      <c r="AB282">
        <v>2.68</v>
      </c>
      <c r="AD282">
        <v>8.49</v>
      </c>
      <c r="AE282">
        <v>8.51</v>
      </c>
      <c r="AF282">
        <v>-14.92</v>
      </c>
      <c r="AJ282">
        <v>13.47</v>
      </c>
      <c r="AK282">
        <v>12.2</v>
      </c>
      <c r="AM282">
        <v>0.04</v>
      </c>
      <c r="AN282">
        <v>7.0000000000000007E-2</v>
      </c>
      <c r="AP282">
        <v>-19.12</v>
      </c>
      <c r="AQ282">
        <v>-9.1199999999999992</v>
      </c>
      <c r="AR282">
        <v>-17.600000000000001</v>
      </c>
    </row>
    <row r="283" spans="1:45" hidden="1" x14ac:dyDescent="0.35">
      <c r="A283" s="1" t="s">
        <v>1436</v>
      </c>
      <c r="B283" t="s">
        <v>1437</v>
      </c>
      <c r="C283" t="s">
        <v>1438</v>
      </c>
      <c r="D283" t="s">
        <v>1439</v>
      </c>
      <c r="E283" t="s">
        <v>1440</v>
      </c>
      <c r="H283" s="2">
        <v>44116</v>
      </c>
      <c r="I283">
        <v>1610</v>
      </c>
      <c r="J283">
        <v>4.4109589041095889</v>
      </c>
      <c r="K283" t="s">
        <v>22</v>
      </c>
      <c r="L283" t="s">
        <v>23</v>
      </c>
      <c r="M283" t="s">
        <v>69</v>
      </c>
      <c r="N283" t="b">
        <v>1</v>
      </c>
      <c r="O283" t="b">
        <v>0</v>
      </c>
      <c r="P283" t="s">
        <v>48</v>
      </c>
      <c r="Q283">
        <v>0.23</v>
      </c>
      <c r="R283" t="s">
        <v>32</v>
      </c>
      <c r="S283">
        <v>438</v>
      </c>
      <c r="T283" t="b">
        <v>1</v>
      </c>
      <c r="U283">
        <v>400</v>
      </c>
      <c r="V283">
        <v>2.2999999999999998</v>
      </c>
      <c r="W283">
        <v>2.0099999999999998</v>
      </c>
      <c r="X283">
        <v>1.28</v>
      </c>
      <c r="Y283">
        <v>-2.4300000000000002</v>
      </c>
      <c r="Z283">
        <v>8.17</v>
      </c>
      <c r="AA283">
        <v>8.93</v>
      </c>
      <c r="AB283">
        <v>28.9</v>
      </c>
      <c r="AD283">
        <v>11.88</v>
      </c>
      <c r="AE283">
        <v>22.12</v>
      </c>
      <c r="AF283">
        <v>-21.12</v>
      </c>
      <c r="AG283">
        <v>27.72</v>
      </c>
      <c r="AH283">
        <v>1.36</v>
      </c>
      <c r="AI283">
        <v>1.47</v>
      </c>
      <c r="AJ283">
        <v>13.82</v>
      </c>
      <c r="AK283">
        <v>16.559999999999999</v>
      </c>
      <c r="AM283">
        <v>0.65</v>
      </c>
      <c r="AN283">
        <v>0.53</v>
      </c>
      <c r="AP283">
        <v>-26.81</v>
      </c>
      <c r="AQ283">
        <v>-9.0500000000000007</v>
      </c>
      <c r="AR283">
        <v>-22.5</v>
      </c>
    </row>
    <row r="284" spans="1:45" hidden="1" x14ac:dyDescent="0.35">
      <c r="A284" s="1" t="s">
        <v>1441</v>
      </c>
      <c r="B284" t="s">
        <v>1442</v>
      </c>
      <c r="C284" t="s">
        <v>1443</v>
      </c>
      <c r="D284" t="s">
        <v>1444</v>
      </c>
      <c r="E284" t="s">
        <v>1445</v>
      </c>
      <c r="F284" t="str">
        <f t="shared" ref="F284:F288" si="20">_xlfn.TEXTBEFORE(_xlfn.TEXTAFTER(E284,"MSCI ")," UCITS")</f>
        <v>USA SF</v>
      </c>
      <c r="G284" t="b">
        <f>COUNTIF(selezionati!A:A,F284)&gt;0</f>
        <v>0</v>
      </c>
      <c r="H284" s="2">
        <v>40527</v>
      </c>
      <c r="I284">
        <v>5199</v>
      </c>
      <c r="J284">
        <v>14.243835616438361</v>
      </c>
      <c r="K284" t="s">
        <v>22</v>
      </c>
      <c r="L284" t="s">
        <v>23</v>
      </c>
      <c r="M284" t="s">
        <v>24</v>
      </c>
      <c r="N284" t="b">
        <v>0</v>
      </c>
      <c r="O284" t="b">
        <v>0</v>
      </c>
      <c r="P284" t="s">
        <v>25</v>
      </c>
      <c r="Q284">
        <v>0.15</v>
      </c>
      <c r="R284" t="s">
        <v>460</v>
      </c>
      <c r="S284">
        <v>436</v>
      </c>
      <c r="T284" t="b">
        <v>0</v>
      </c>
      <c r="V284">
        <v>-2.91</v>
      </c>
      <c r="W284">
        <v>-2.17</v>
      </c>
      <c r="X284">
        <v>-6.66</v>
      </c>
      <c r="Y284">
        <v>-4.72</v>
      </c>
      <c r="Z284">
        <v>13.73</v>
      </c>
      <c r="AA284">
        <v>18.27</v>
      </c>
      <c r="AB284">
        <v>43.59</v>
      </c>
      <c r="AC284">
        <v>123.09</v>
      </c>
      <c r="AD284">
        <v>32.659999999999997</v>
      </c>
      <c r="AE284">
        <v>22.34</v>
      </c>
      <c r="AF284">
        <v>-14.68</v>
      </c>
      <c r="AG284">
        <v>37.200000000000003</v>
      </c>
      <c r="AJ284">
        <v>14.89</v>
      </c>
      <c r="AK284">
        <v>18.190000000000001</v>
      </c>
      <c r="AL284">
        <v>21.33</v>
      </c>
      <c r="AM284">
        <v>1.23</v>
      </c>
      <c r="AN284">
        <v>0.7</v>
      </c>
      <c r="AO284">
        <v>0.82</v>
      </c>
      <c r="AP284">
        <v>-34.049999999999997</v>
      </c>
      <c r="AQ284">
        <v>-9.1</v>
      </c>
      <c r="AR284">
        <v>-16.579999999999998</v>
      </c>
      <c r="AS284">
        <v>-21.12</v>
      </c>
    </row>
    <row r="285" spans="1:45" hidden="1" x14ac:dyDescent="0.35">
      <c r="A285" s="1" t="s">
        <v>1446</v>
      </c>
      <c r="B285" t="s">
        <v>1447</v>
      </c>
      <c r="C285" t="s">
        <v>1448</v>
      </c>
      <c r="D285" t="s">
        <v>1449</v>
      </c>
      <c r="E285" t="s">
        <v>1450</v>
      </c>
      <c r="F285" t="str">
        <f t="shared" si="20"/>
        <v>AC ASIA PACIFIC EX JAPAN</v>
      </c>
      <c r="G285" t="b">
        <f>COUNTIF(selezionati!A:A,F285)&gt;0</f>
        <v>0</v>
      </c>
      <c r="H285" s="2">
        <v>38833</v>
      </c>
      <c r="I285">
        <v>6893</v>
      </c>
      <c r="J285">
        <v>18.88493150684932</v>
      </c>
      <c r="K285" t="s">
        <v>22</v>
      </c>
      <c r="L285" t="s">
        <v>137</v>
      </c>
      <c r="M285" t="s">
        <v>69</v>
      </c>
      <c r="N285" t="b">
        <v>0</v>
      </c>
      <c r="O285" t="b">
        <v>0</v>
      </c>
      <c r="P285" t="s">
        <v>25</v>
      </c>
      <c r="Q285">
        <v>0.6</v>
      </c>
      <c r="R285" t="s">
        <v>96</v>
      </c>
      <c r="S285">
        <v>432</v>
      </c>
      <c r="T285" t="b">
        <v>0</v>
      </c>
      <c r="V285">
        <v>-1.5</v>
      </c>
      <c r="W285">
        <v>-2.5499999999999998</v>
      </c>
      <c r="X285">
        <v>-4</v>
      </c>
      <c r="Y285">
        <v>-2.39</v>
      </c>
      <c r="Z285">
        <v>6.96</v>
      </c>
      <c r="AA285">
        <v>13.16</v>
      </c>
      <c r="AB285">
        <v>10.119999999999999</v>
      </c>
      <c r="AC285">
        <v>29.74</v>
      </c>
      <c r="AD285">
        <v>16.920000000000002</v>
      </c>
      <c r="AE285">
        <v>2.96</v>
      </c>
      <c r="AF285">
        <v>-12.62</v>
      </c>
      <c r="AG285">
        <v>3.78</v>
      </c>
      <c r="AJ285">
        <v>14.37</v>
      </c>
      <c r="AK285">
        <v>15.82</v>
      </c>
      <c r="AL285">
        <v>16.86</v>
      </c>
      <c r="AM285">
        <v>0.92</v>
      </c>
      <c r="AN285">
        <v>0.21</v>
      </c>
      <c r="AO285">
        <v>0.32</v>
      </c>
      <c r="AP285">
        <v>-59.41</v>
      </c>
      <c r="AQ285">
        <v>-10.29</v>
      </c>
      <c r="AR285">
        <v>-19.850000000000001</v>
      </c>
      <c r="AS285">
        <v>-27.57</v>
      </c>
    </row>
    <row r="286" spans="1:45" hidden="1" x14ac:dyDescent="0.35">
      <c r="A286" s="1" t="s">
        <v>1451</v>
      </c>
      <c r="B286" t="s">
        <v>1452</v>
      </c>
      <c r="C286" t="s">
        <v>1453</v>
      </c>
      <c r="D286" t="s">
        <v>1454</v>
      </c>
      <c r="E286" t="s">
        <v>1455</v>
      </c>
      <c r="F286" t="str">
        <f t="shared" si="20"/>
        <v>USA CONSUMER DISCRETIONARY</v>
      </c>
      <c r="G286" t="b">
        <f>COUNTIF(selezionati!A:A,F286)&gt;0</f>
        <v>0</v>
      </c>
      <c r="H286" s="2">
        <v>42990</v>
      </c>
      <c r="I286">
        <v>2736</v>
      </c>
      <c r="J286">
        <v>7.4958904109589044</v>
      </c>
      <c r="K286" t="s">
        <v>22</v>
      </c>
      <c r="L286" t="s">
        <v>23</v>
      </c>
      <c r="M286" t="s">
        <v>24</v>
      </c>
      <c r="N286" t="b">
        <v>0</v>
      </c>
      <c r="O286" t="b">
        <v>1</v>
      </c>
      <c r="P286" t="s">
        <v>48</v>
      </c>
      <c r="Q286">
        <v>0.12</v>
      </c>
      <c r="R286" t="s">
        <v>32</v>
      </c>
      <c r="S286">
        <v>421</v>
      </c>
      <c r="T286" t="b">
        <v>0</v>
      </c>
      <c r="U286">
        <v>53</v>
      </c>
      <c r="V286">
        <v>-15.47</v>
      </c>
      <c r="W286">
        <v>-10.98</v>
      </c>
      <c r="X286">
        <v>-16.57</v>
      </c>
      <c r="Y286">
        <v>-16.739999999999998</v>
      </c>
      <c r="Z286">
        <v>13.24</v>
      </c>
      <c r="AA286">
        <v>12.24</v>
      </c>
      <c r="AB286">
        <v>28.85</v>
      </c>
      <c r="AC286">
        <v>108.33</v>
      </c>
      <c r="AD286">
        <v>38.770000000000003</v>
      </c>
      <c r="AE286">
        <v>36.979999999999997</v>
      </c>
      <c r="AF286">
        <v>-33.97</v>
      </c>
      <c r="AG286">
        <v>31.57</v>
      </c>
      <c r="AH286">
        <v>0.51</v>
      </c>
      <c r="AI286">
        <v>0.57999999999999996</v>
      </c>
      <c r="AJ286">
        <v>21.94</v>
      </c>
      <c r="AK286">
        <v>26.97</v>
      </c>
      <c r="AL286">
        <v>27.52</v>
      </c>
      <c r="AM286">
        <v>0.56000000000000005</v>
      </c>
      <c r="AN286">
        <v>0.33</v>
      </c>
      <c r="AO286">
        <v>0.56999999999999995</v>
      </c>
      <c r="AP286">
        <v>-38.409999999999997</v>
      </c>
      <c r="AQ286">
        <v>-19.96</v>
      </c>
      <c r="AR286">
        <v>-32.39</v>
      </c>
      <c r="AS286">
        <v>-38.409999999999997</v>
      </c>
    </row>
    <row r="287" spans="1:45" hidden="1" x14ac:dyDescent="0.35">
      <c r="A287" s="1" t="s">
        <v>1456</v>
      </c>
      <c r="B287" t="s">
        <v>1457</v>
      </c>
      <c r="C287" t="s">
        <v>1458</v>
      </c>
      <c r="D287" t="s">
        <v>1459</v>
      </c>
      <c r="E287" t="s">
        <v>1460</v>
      </c>
      <c r="F287" t="str">
        <f t="shared" si="20"/>
        <v>CHINA ESG LEADERS EXTRA</v>
      </c>
      <c r="G287" t="b">
        <f>COUNTIF(selezionati!A:A,F287)&gt;0</f>
        <v>0</v>
      </c>
      <c r="H287" s="2">
        <v>38554</v>
      </c>
      <c r="I287">
        <v>7172</v>
      </c>
      <c r="J287">
        <v>19.649315068493149</v>
      </c>
      <c r="K287" t="s">
        <v>22</v>
      </c>
      <c r="L287" t="s">
        <v>137</v>
      </c>
      <c r="M287" t="s">
        <v>69</v>
      </c>
      <c r="N287" t="b">
        <v>0</v>
      </c>
      <c r="O287" t="b">
        <v>0</v>
      </c>
      <c r="P287" t="s">
        <v>25</v>
      </c>
      <c r="Q287">
        <v>0.65</v>
      </c>
      <c r="R287" t="s">
        <v>32</v>
      </c>
      <c r="S287">
        <v>421</v>
      </c>
      <c r="T287" t="b">
        <v>1</v>
      </c>
      <c r="U287">
        <v>184</v>
      </c>
      <c r="V287">
        <v>16.98</v>
      </c>
      <c r="W287">
        <v>1.88</v>
      </c>
      <c r="X287">
        <v>9.8000000000000007</v>
      </c>
      <c r="Y287">
        <v>19.98</v>
      </c>
      <c r="Z287">
        <v>45.1</v>
      </c>
      <c r="AA287">
        <v>48.57</v>
      </c>
      <c r="AB287">
        <v>6.93</v>
      </c>
      <c r="AC287">
        <v>-24.48</v>
      </c>
      <c r="AD287">
        <v>20.54</v>
      </c>
      <c r="AE287">
        <v>-15.9</v>
      </c>
      <c r="AF287">
        <v>-20.46</v>
      </c>
      <c r="AG287">
        <v>-18.04</v>
      </c>
      <c r="AJ287">
        <v>25.04</v>
      </c>
      <c r="AK287">
        <v>32.659999999999997</v>
      </c>
      <c r="AL287">
        <v>29.45</v>
      </c>
      <c r="AM287">
        <v>1.94</v>
      </c>
      <c r="AN287">
        <v>7.0000000000000007E-2</v>
      </c>
      <c r="AO287">
        <v>-0.19</v>
      </c>
      <c r="AP287">
        <v>-71.09</v>
      </c>
      <c r="AQ287">
        <v>-15.03</v>
      </c>
      <c r="AR287">
        <v>-40.08</v>
      </c>
      <c r="AS287">
        <v>-58.07</v>
      </c>
    </row>
    <row r="288" spans="1:45" hidden="1" x14ac:dyDescent="0.35">
      <c r="A288" s="1" t="s">
        <v>1461</v>
      </c>
      <c r="B288" t="s">
        <v>1462</v>
      </c>
      <c r="C288" t="s">
        <v>1463</v>
      </c>
      <c r="D288" t="s">
        <v>1464</v>
      </c>
      <c r="E288" t="s">
        <v>1465</v>
      </c>
      <c r="F288" t="str">
        <f t="shared" si="20"/>
        <v>USA CLIMATE PARIS ALIGNED</v>
      </c>
      <c r="G288" t="b">
        <f>COUNTIF(selezionati!A:A,F288)&gt;0</f>
        <v>0</v>
      </c>
      <c r="H288" s="2">
        <v>44264</v>
      </c>
      <c r="I288">
        <v>1462</v>
      </c>
      <c r="J288">
        <v>4.0054794520547947</v>
      </c>
      <c r="K288" t="s">
        <v>22</v>
      </c>
      <c r="L288" t="s">
        <v>23</v>
      </c>
      <c r="M288" t="s">
        <v>24</v>
      </c>
      <c r="N288" t="b">
        <v>0</v>
      </c>
      <c r="O288" t="b">
        <v>0</v>
      </c>
      <c r="P288" t="s">
        <v>25</v>
      </c>
      <c r="Q288">
        <v>0.09</v>
      </c>
      <c r="R288" t="s">
        <v>32</v>
      </c>
      <c r="S288">
        <v>418</v>
      </c>
      <c r="T288" t="b">
        <v>1</v>
      </c>
      <c r="U288">
        <v>218</v>
      </c>
      <c r="V288">
        <v>-9.73</v>
      </c>
      <c r="W288">
        <v>-8.25</v>
      </c>
      <c r="X288">
        <v>-10.65</v>
      </c>
      <c r="Y288">
        <v>-11.08</v>
      </c>
      <c r="Z288">
        <v>5.73</v>
      </c>
      <c r="AA288">
        <v>9.36</v>
      </c>
      <c r="AB288">
        <v>37.659999999999997</v>
      </c>
      <c r="AD288">
        <v>32.19</v>
      </c>
      <c r="AE288">
        <v>24.56</v>
      </c>
      <c r="AF288">
        <v>-18.82</v>
      </c>
      <c r="AJ288">
        <v>16.41</v>
      </c>
      <c r="AK288">
        <v>19.670000000000002</v>
      </c>
      <c r="AM288">
        <v>0.56999999999999995</v>
      </c>
      <c r="AN288">
        <v>0.56999999999999995</v>
      </c>
      <c r="AP288">
        <v>-21.63</v>
      </c>
      <c r="AQ288">
        <v>-12.39</v>
      </c>
      <c r="AR288">
        <v>-18.600000000000001</v>
      </c>
    </row>
    <row r="289" spans="1:45" hidden="1" x14ac:dyDescent="0.35">
      <c r="A289" s="1" t="s">
        <v>1466</v>
      </c>
      <c r="B289" t="s">
        <v>1467</v>
      </c>
      <c r="C289" t="s">
        <v>1468</v>
      </c>
      <c r="D289" t="s">
        <v>1469</v>
      </c>
      <c r="E289" t="s">
        <v>1470</v>
      </c>
      <c r="H289" s="2">
        <v>43738</v>
      </c>
      <c r="I289">
        <v>1988</v>
      </c>
      <c r="J289">
        <v>5.4465753424657537</v>
      </c>
      <c r="K289" t="s">
        <v>22</v>
      </c>
      <c r="L289" t="s">
        <v>23</v>
      </c>
      <c r="M289" t="s">
        <v>69</v>
      </c>
      <c r="N289" t="b">
        <v>1</v>
      </c>
      <c r="O289" t="b">
        <v>1</v>
      </c>
      <c r="P289" t="s">
        <v>25</v>
      </c>
      <c r="Q289">
        <v>0.17</v>
      </c>
      <c r="R289" t="s">
        <v>26</v>
      </c>
      <c r="S289">
        <v>416</v>
      </c>
      <c r="T289" t="b">
        <v>0</v>
      </c>
      <c r="U289">
        <v>2277</v>
      </c>
      <c r="V289">
        <v>-0.69</v>
      </c>
      <c r="W289">
        <v>-2.85</v>
      </c>
      <c r="X289">
        <v>-3.77</v>
      </c>
      <c r="Y289">
        <v>-3.77</v>
      </c>
      <c r="Z289">
        <v>6.34</v>
      </c>
      <c r="AA289">
        <v>9.81</v>
      </c>
      <c r="AB289">
        <v>31.38</v>
      </c>
      <c r="AC289">
        <v>72.14</v>
      </c>
      <c r="AD289">
        <v>18.8</v>
      </c>
      <c r="AE289">
        <v>19.04</v>
      </c>
      <c r="AF289">
        <v>-17.73</v>
      </c>
      <c r="AG289">
        <v>21.46</v>
      </c>
      <c r="AJ289">
        <v>12.26</v>
      </c>
      <c r="AK289">
        <v>15.22</v>
      </c>
      <c r="AL289">
        <v>17.43</v>
      </c>
      <c r="AM289">
        <v>0.8</v>
      </c>
      <c r="AN289">
        <v>0.62</v>
      </c>
      <c r="AO289">
        <v>0.66</v>
      </c>
      <c r="AP289">
        <v>-32.71</v>
      </c>
      <c r="AQ289">
        <v>-8.69</v>
      </c>
      <c r="AR289">
        <v>-19.940000000000001</v>
      </c>
      <c r="AS289">
        <v>-23</v>
      </c>
    </row>
    <row r="290" spans="1:45" hidden="1" x14ac:dyDescent="0.35">
      <c r="A290" s="1" t="s">
        <v>1471</v>
      </c>
      <c r="B290" t="s">
        <v>1472</v>
      </c>
      <c r="C290" t="s">
        <v>1473</v>
      </c>
      <c r="D290" t="s">
        <v>1474</v>
      </c>
      <c r="E290" t="s">
        <v>1475</v>
      </c>
      <c r="F290" t="str">
        <f t="shared" ref="F290:F296" si="21">_xlfn.TEXTBEFORE(_xlfn.TEXTAFTER(E290,"MSCI ")," UCITS")</f>
        <v>USA INDUSTRIALS</v>
      </c>
      <c r="G290" t="b">
        <f>COUNTIF(selezionati!A:A,F290)&gt;0</f>
        <v>0</v>
      </c>
      <c r="H290" s="2">
        <v>44217</v>
      </c>
      <c r="I290">
        <v>1509</v>
      </c>
      <c r="J290">
        <v>4.1342465753424653</v>
      </c>
      <c r="K290" t="s">
        <v>22</v>
      </c>
      <c r="L290" t="s">
        <v>23</v>
      </c>
      <c r="M290" t="s">
        <v>24</v>
      </c>
      <c r="N290" t="b">
        <v>0</v>
      </c>
      <c r="O290" t="b">
        <v>1</v>
      </c>
      <c r="P290" t="s">
        <v>48</v>
      </c>
      <c r="Q290">
        <v>0.12</v>
      </c>
      <c r="R290" t="s">
        <v>32</v>
      </c>
      <c r="S290">
        <v>415</v>
      </c>
      <c r="T290" t="b">
        <v>0</v>
      </c>
      <c r="U290">
        <v>95</v>
      </c>
      <c r="V290">
        <v>-4.32</v>
      </c>
      <c r="W290">
        <v>-6.9</v>
      </c>
      <c r="X290">
        <v>-8.17</v>
      </c>
      <c r="Y290">
        <v>-8.67</v>
      </c>
      <c r="Z290">
        <v>7.21</v>
      </c>
      <c r="AA290">
        <v>8.83</v>
      </c>
      <c r="AB290">
        <v>42.55</v>
      </c>
      <c r="AD290">
        <v>24.05</v>
      </c>
      <c r="AE290">
        <v>16.399999999999999</v>
      </c>
      <c r="AF290">
        <v>-1.64</v>
      </c>
      <c r="AH290">
        <v>1.19</v>
      </c>
      <c r="AI290">
        <v>1.29</v>
      </c>
      <c r="AJ290">
        <v>16.59</v>
      </c>
      <c r="AK290">
        <v>18.170000000000002</v>
      </c>
      <c r="AM290">
        <v>0.53</v>
      </c>
      <c r="AN290">
        <v>0.69</v>
      </c>
      <c r="AP290">
        <v>-15.29</v>
      </c>
      <c r="AQ290">
        <v>-11.41</v>
      </c>
      <c r="AR290">
        <v>-14.63</v>
      </c>
    </row>
    <row r="291" spans="1:45" hidden="1" x14ac:dyDescent="0.35">
      <c r="A291" s="1" t="s">
        <v>1476</v>
      </c>
      <c r="B291" t="s">
        <v>1477</v>
      </c>
      <c r="C291" t="s">
        <v>1478</v>
      </c>
      <c r="D291" t="s">
        <v>1479</v>
      </c>
      <c r="E291" t="s">
        <v>1480</v>
      </c>
      <c r="F291" t="str">
        <f t="shared" si="21"/>
        <v>WORLD UTILITIES</v>
      </c>
      <c r="G291" t="b">
        <f>COUNTIF(selezionati!A:A,F291)&gt;0</f>
        <v>0</v>
      </c>
      <c r="H291" s="2">
        <v>42445</v>
      </c>
      <c r="I291">
        <v>3281</v>
      </c>
      <c r="J291">
        <v>8.9890410958904106</v>
      </c>
      <c r="K291" t="s">
        <v>22</v>
      </c>
      <c r="L291" t="s">
        <v>23</v>
      </c>
      <c r="M291" t="s">
        <v>24</v>
      </c>
      <c r="N291" t="b">
        <v>0</v>
      </c>
      <c r="O291" t="b">
        <v>1</v>
      </c>
      <c r="P291" t="s">
        <v>25</v>
      </c>
      <c r="Q291">
        <v>0.25</v>
      </c>
      <c r="R291" t="s">
        <v>32</v>
      </c>
      <c r="S291">
        <v>414</v>
      </c>
      <c r="T291" t="b">
        <v>0</v>
      </c>
      <c r="U291">
        <v>74</v>
      </c>
      <c r="V291">
        <v>-1.42</v>
      </c>
      <c r="W291">
        <v>-5.29</v>
      </c>
      <c r="X291">
        <v>-3.9</v>
      </c>
      <c r="Y291">
        <v>-3.95</v>
      </c>
      <c r="Z291">
        <v>1.77</v>
      </c>
      <c r="AA291">
        <v>18.59</v>
      </c>
      <c r="AB291">
        <v>17.12</v>
      </c>
      <c r="AC291">
        <v>30.17</v>
      </c>
      <c r="AD291">
        <v>20.43</v>
      </c>
      <c r="AE291">
        <v>-2.92</v>
      </c>
      <c r="AF291">
        <v>1.44</v>
      </c>
      <c r="AG291">
        <v>19.28</v>
      </c>
      <c r="AJ291">
        <v>13.94</v>
      </c>
      <c r="AK291">
        <v>16</v>
      </c>
      <c r="AL291">
        <v>19.16</v>
      </c>
      <c r="AM291">
        <v>1.33</v>
      </c>
      <c r="AN291">
        <v>0.34</v>
      </c>
      <c r="AO291">
        <v>0.28000000000000003</v>
      </c>
      <c r="AP291">
        <v>-34</v>
      </c>
      <c r="AQ291">
        <v>-7.77</v>
      </c>
      <c r="AR291">
        <v>-22.18</v>
      </c>
      <c r="AS291">
        <v>-27.26</v>
      </c>
    </row>
    <row r="292" spans="1:45" x14ac:dyDescent="0.35">
      <c r="A292" s="1" t="s">
        <v>1481</v>
      </c>
      <c r="B292" t="s">
        <v>1482</v>
      </c>
      <c r="C292" t="s">
        <v>1483</v>
      </c>
      <c r="D292" t="s">
        <v>1484</v>
      </c>
      <c r="E292" t="s">
        <v>1485</v>
      </c>
      <c r="F292" t="str">
        <f t="shared" si="21"/>
        <v>EMU</v>
      </c>
      <c r="G292" t="b">
        <f>COUNTIF(selezionati!A:A,F292)&gt;0</f>
        <v>1</v>
      </c>
      <c r="H292" s="7">
        <v>37839</v>
      </c>
      <c r="I292">
        <v>7887</v>
      </c>
      <c r="J292" s="9">
        <v>21.608219178082191</v>
      </c>
      <c r="K292" t="s">
        <v>22</v>
      </c>
      <c r="L292" t="s">
        <v>137</v>
      </c>
      <c r="M292" t="s">
        <v>69</v>
      </c>
      <c r="N292" t="b">
        <v>0</v>
      </c>
      <c r="O292" t="b">
        <v>0</v>
      </c>
      <c r="P292" t="s">
        <v>48</v>
      </c>
      <c r="Q292">
        <v>0.12</v>
      </c>
      <c r="R292" t="s">
        <v>32</v>
      </c>
      <c r="S292">
        <v>407</v>
      </c>
      <c r="T292" t="b">
        <v>0</v>
      </c>
      <c r="U292">
        <v>224</v>
      </c>
      <c r="V292">
        <v>11.57</v>
      </c>
      <c r="W292">
        <v>0.48</v>
      </c>
      <c r="X292">
        <v>3.41</v>
      </c>
      <c r="Y292">
        <v>9.84</v>
      </c>
      <c r="Z292">
        <v>14.94</v>
      </c>
      <c r="AA292">
        <v>14.08</v>
      </c>
      <c r="AB292">
        <v>57.36</v>
      </c>
      <c r="AC292">
        <v>77.94</v>
      </c>
      <c r="AD292">
        <v>9.85</v>
      </c>
      <c r="AE292">
        <v>19.190000000000001</v>
      </c>
      <c r="AF292">
        <v>-12.09</v>
      </c>
      <c r="AG292">
        <v>22.59</v>
      </c>
      <c r="AH292">
        <v>2.54</v>
      </c>
      <c r="AI292">
        <v>2.83</v>
      </c>
      <c r="AJ292">
        <v>13.08</v>
      </c>
      <c r="AK292">
        <v>16.46</v>
      </c>
      <c r="AL292">
        <v>19.62</v>
      </c>
      <c r="AM292">
        <v>1.08</v>
      </c>
      <c r="AN292">
        <v>0.99</v>
      </c>
      <c r="AO292">
        <v>0.62</v>
      </c>
      <c r="AP292">
        <v>-58.92</v>
      </c>
      <c r="AQ292">
        <v>-9.4</v>
      </c>
      <c r="AR292">
        <v>-17.29</v>
      </c>
      <c r="AS292">
        <v>-26.4</v>
      </c>
    </row>
    <row r="293" spans="1:45" hidden="1" x14ac:dyDescent="0.35">
      <c r="A293" s="1" t="s">
        <v>1486</v>
      </c>
      <c r="B293" t="s">
        <v>1487</v>
      </c>
      <c r="C293" t="s">
        <v>1488</v>
      </c>
      <c r="D293" t="s">
        <v>1489</v>
      </c>
      <c r="E293" t="s">
        <v>1490</v>
      </c>
      <c r="F293" t="str">
        <f t="shared" si="21"/>
        <v>PACIFIC EX JAPAN SCREENED</v>
      </c>
      <c r="G293" t="b">
        <f>COUNTIF(selezionati!A:A,F293)&gt;0</f>
        <v>0</v>
      </c>
      <c r="H293" s="2">
        <v>39833</v>
      </c>
      <c r="I293">
        <v>5893</v>
      </c>
      <c r="J293">
        <v>16.145205479452059</v>
      </c>
      <c r="K293" t="s">
        <v>22</v>
      </c>
      <c r="L293" t="s">
        <v>137</v>
      </c>
      <c r="M293" t="s">
        <v>24</v>
      </c>
      <c r="N293" t="b">
        <v>0</v>
      </c>
      <c r="O293" t="b">
        <v>1</v>
      </c>
      <c r="P293" t="s">
        <v>25</v>
      </c>
      <c r="Q293">
        <v>0.25</v>
      </c>
      <c r="R293" t="s">
        <v>32</v>
      </c>
      <c r="S293">
        <v>405</v>
      </c>
      <c r="T293" t="b">
        <v>1</v>
      </c>
      <c r="U293">
        <v>93</v>
      </c>
      <c r="V293">
        <v>-1.57</v>
      </c>
      <c r="W293">
        <v>-3.42</v>
      </c>
      <c r="X293">
        <v>-5.72</v>
      </c>
      <c r="Y293">
        <v>-4.6500000000000004</v>
      </c>
      <c r="Z293">
        <v>3.38</v>
      </c>
      <c r="AA293">
        <v>9.0399999999999991</v>
      </c>
      <c r="AB293">
        <v>11.62</v>
      </c>
      <c r="AC293">
        <v>36.01</v>
      </c>
      <c r="AD293">
        <v>12.03</v>
      </c>
      <c r="AE293">
        <v>1.86</v>
      </c>
      <c r="AF293">
        <v>-1.33</v>
      </c>
      <c r="AG293">
        <v>13.15</v>
      </c>
      <c r="AJ293">
        <v>14.27</v>
      </c>
      <c r="AK293">
        <v>14.59</v>
      </c>
      <c r="AL293">
        <v>17.54</v>
      </c>
      <c r="AM293">
        <v>0.63</v>
      </c>
      <c r="AN293">
        <v>0.26</v>
      </c>
      <c r="AO293">
        <v>0.36</v>
      </c>
      <c r="AP293">
        <v>-37.56</v>
      </c>
      <c r="AQ293">
        <v>-7.81</v>
      </c>
      <c r="AR293">
        <v>-17.600000000000001</v>
      </c>
      <c r="AS293">
        <v>-26.95</v>
      </c>
    </row>
    <row r="294" spans="1:45" hidden="1" x14ac:dyDescent="0.35">
      <c r="A294" s="1" t="s">
        <v>1491</v>
      </c>
      <c r="B294" t="s">
        <v>1492</v>
      </c>
      <c r="C294" t="s">
        <v>1493</v>
      </c>
      <c r="D294" t="s">
        <v>1494</v>
      </c>
      <c r="E294" t="s">
        <v>1495</v>
      </c>
      <c r="F294" t="str">
        <f t="shared" si="21"/>
        <v>JAPAN SCREENED</v>
      </c>
      <c r="G294" t="b">
        <f>COUNTIF(selezionati!A:A,F294)&gt;0</f>
        <v>0</v>
      </c>
      <c r="H294" s="2">
        <v>42094</v>
      </c>
      <c r="I294">
        <v>3632</v>
      </c>
      <c r="J294">
        <v>9.9506849315068493</v>
      </c>
      <c r="K294" t="s">
        <v>22</v>
      </c>
      <c r="L294" t="s">
        <v>23</v>
      </c>
      <c r="M294" t="s">
        <v>213</v>
      </c>
      <c r="N294" t="b">
        <v>0</v>
      </c>
      <c r="O294" t="b">
        <v>1</v>
      </c>
      <c r="P294" t="s">
        <v>48</v>
      </c>
      <c r="Q294">
        <v>0.15</v>
      </c>
      <c r="R294" t="s">
        <v>32</v>
      </c>
      <c r="S294">
        <v>401</v>
      </c>
      <c r="T294" t="b">
        <v>1</v>
      </c>
      <c r="U294">
        <v>178</v>
      </c>
      <c r="V294">
        <v>-2.0299999999999998</v>
      </c>
      <c r="W294">
        <v>-2.35</v>
      </c>
      <c r="X294">
        <v>-3.5</v>
      </c>
      <c r="Y294">
        <v>-1.91</v>
      </c>
      <c r="Z294">
        <v>3.74</v>
      </c>
      <c r="AA294">
        <v>-0.13</v>
      </c>
      <c r="AB294">
        <v>22.99</v>
      </c>
      <c r="AC294">
        <v>46.44</v>
      </c>
      <c r="AD294">
        <v>14.9</v>
      </c>
      <c r="AE294">
        <v>14.8</v>
      </c>
      <c r="AF294">
        <v>-12.22</v>
      </c>
      <c r="AG294">
        <v>9.08</v>
      </c>
      <c r="AH294">
        <v>1.77</v>
      </c>
      <c r="AI294">
        <v>1.73</v>
      </c>
      <c r="AJ294">
        <v>23.19</v>
      </c>
      <c r="AK294">
        <v>20.059999999999999</v>
      </c>
      <c r="AL294">
        <v>19.170000000000002</v>
      </c>
      <c r="AM294">
        <v>-0.01</v>
      </c>
      <c r="AN294">
        <v>0.36</v>
      </c>
      <c r="AO294">
        <v>0.41</v>
      </c>
      <c r="AP294">
        <v>-26.72</v>
      </c>
      <c r="AQ294">
        <v>-16.96</v>
      </c>
      <c r="AR294">
        <v>-16.96</v>
      </c>
      <c r="AS294">
        <v>-21.24</v>
      </c>
    </row>
    <row r="295" spans="1:45" hidden="1" x14ac:dyDescent="0.35">
      <c r="A295" s="1" t="s">
        <v>1496</v>
      </c>
      <c r="B295" t="s">
        <v>1497</v>
      </c>
      <c r="C295" t="s">
        <v>1498</v>
      </c>
      <c r="D295" t="s">
        <v>1499</v>
      </c>
      <c r="E295" t="s">
        <v>1500</v>
      </c>
      <c r="F295" t="str">
        <f t="shared" si="21"/>
        <v>JAPAN ESG SCREENED</v>
      </c>
      <c r="G295" t="b">
        <f>COUNTIF(selezionati!A:A,F295)&gt;0</f>
        <v>0</v>
      </c>
      <c r="H295" s="2">
        <v>43392</v>
      </c>
      <c r="I295">
        <v>2334</v>
      </c>
      <c r="J295">
        <v>6.3945205479452056</v>
      </c>
      <c r="K295" t="s">
        <v>22</v>
      </c>
      <c r="L295" t="s">
        <v>23</v>
      </c>
      <c r="M295" t="s">
        <v>24</v>
      </c>
      <c r="N295" t="b">
        <v>0</v>
      </c>
      <c r="O295" t="b">
        <v>0</v>
      </c>
      <c r="P295" t="s">
        <v>48</v>
      </c>
      <c r="Q295">
        <v>0.15</v>
      </c>
      <c r="R295" t="s">
        <v>26</v>
      </c>
      <c r="S295">
        <v>399</v>
      </c>
      <c r="T295" t="b">
        <v>1</v>
      </c>
      <c r="U295">
        <v>178</v>
      </c>
      <c r="V295">
        <v>4.05</v>
      </c>
      <c r="W295">
        <v>2.6</v>
      </c>
      <c r="X295">
        <v>0.34</v>
      </c>
      <c r="Y295">
        <v>2.12</v>
      </c>
      <c r="Z295">
        <v>7.85</v>
      </c>
      <c r="AA295">
        <v>4.7</v>
      </c>
      <c r="AB295">
        <v>29.16</v>
      </c>
      <c r="AC295">
        <v>55.67</v>
      </c>
      <c r="AD295">
        <v>12.79</v>
      </c>
      <c r="AE295">
        <v>15.57</v>
      </c>
      <c r="AF295">
        <v>-12.35</v>
      </c>
      <c r="AG295">
        <v>9.52</v>
      </c>
      <c r="AH295">
        <v>1.79</v>
      </c>
      <c r="AI295">
        <v>1.82</v>
      </c>
      <c r="AJ295">
        <v>24.88</v>
      </c>
      <c r="AK295">
        <v>20.3</v>
      </c>
      <c r="AL295">
        <v>20.29</v>
      </c>
      <c r="AM295">
        <v>0.19</v>
      </c>
      <c r="AN295">
        <v>0.44</v>
      </c>
      <c r="AO295">
        <v>0.46</v>
      </c>
      <c r="AP295">
        <v>-27.22</v>
      </c>
      <c r="AQ295">
        <v>-17.64</v>
      </c>
      <c r="AR295">
        <v>-17.64</v>
      </c>
      <c r="AS295">
        <v>-20.440000000000001</v>
      </c>
    </row>
    <row r="296" spans="1:45" x14ac:dyDescent="0.35">
      <c r="A296" s="1" t="s">
        <v>1501</v>
      </c>
      <c r="B296" t="s">
        <v>1502</v>
      </c>
      <c r="C296" t="s">
        <v>1503</v>
      </c>
      <c r="D296" t="s">
        <v>1504</v>
      </c>
      <c r="E296" t="s">
        <v>1505</v>
      </c>
      <c r="F296" t="str">
        <f t="shared" si="21"/>
        <v>EMERGING MARKETS</v>
      </c>
      <c r="G296" t="b">
        <f>COUNTIF(selezionati!A:A,F296)&gt;0</f>
        <v>1</v>
      </c>
      <c r="H296" s="7">
        <v>40294</v>
      </c>
      <c r="I296">
        <v>5432</v>
      </c>
      <c r="J296" s="9">
        <v>14.88219178082192</v>
      </c>
      <c r="K296" t="s">
        <v>22</v>
      </c>
      <c r="L296" t="s">
        <v>23</v>
      </c>
      <c r="M296" t="s">
        <v>24</v>
      </c>
      <c r="N296" t="b">
        <v>0</v>
      </c>
      <c r="O296" t="b">
        <v>0</v>
      </c>
      <c r="P296" t="s">
        <v>25</v>
      </c>
      <c r="Q296">
        <v>0.19</v>
      </c>
      <c r="R296" t="s">
        <v>96</v>
      </c>
      <c r="S296">
        <v>398</v>
      </c>
      <c r="T296" t="b">
        <v>0</v>
      </c>
      <c r="V296">
        <v>0.4</v>
      </c>
      <c r="W296">
        <v>-1.28</v>
      </c>
      <c r="X296">
        <v>-2.81</v>
      </c>
      <c r="Y296">
        <v>-0.36</v>
      </c>
      <c r="Z296">
        <v>7.6</v>
      </c>
      <c r="AA296">
        <v>11.98</v>
      </c>
      <c r="AB296">
        <v>9.48</v>
      </c>
      <c r="AC296">
        <v>28.92</v>
      </c>
      <c r="AD296">
        <v>14</v>
      </c>
      <c r="AE296">
        <v>5.72</v>
      </c>
      <c r="AF296">
        <v>-15.4</v>
      </c>
      <c r="AG296">
        <v>5.25</v>
      </c>
      <c r="AJ296">
        <v>14.54</v>
      </c>
      <c r="AK296">
        <v>14.67</v>
      </c>
      <c r="AL296">
        <v>16.71</v>
      </c>
      <c r="AM296">
        <v>0.82</v>
      </c>
      <c r="AN296">
        <v>0.21</v>
      </c>
      <c r="AO296">
        <v>0.31</v>
      </c>
      <c r="AP296">
        <v>-35.450000000000003</v>
      </c>
      <c r="AQ296">
        <v>-10.43</v>
      </c>
      <c r="AR296">
        <v>-17.91</v>
      </c>
      <c r="AS296">
        <v>-26.19</v>
      </c>
    </row>
    <row r="297" spans="1:45" hidden="1" x14ac:dyDescent="0.35">
      <c r="A297" s="1" t="s">
        <v>1506</v>
      </c>
      <c r="B297" t="s">
        <v>1507</v>
      </c>
      <c r="C297" t="s">
        <v>1508</v>
      </c>
      <c r="D297" t="s">
        <v>1509</v>
      </c>
      <c r="E297" t="s">
        <v>1510</v>
      </c>
      <c r="H297" s="2">
        <v>43088</v>
      </c>
      <c r="I297">
        <v>2638</v>
      </c>
      <c r="J297">
        <v>7.2273972602739729</v>
      </c>
      <c r="K297" t="s">
        <v>22</v>
      </c>
      <c r="L297" t="s">
        <v>23</v>
      </c>
      <c r="M297" t="s">
        <v>69</v>
      </c>
      <c r="N297" t="b">
        <v>1</v>
      </c>
      <c r="O297" t="b">
        <v>0</v>
      </c>
      <c r="P297" t="s">
        <v>25</v>
      </c>
      <c r="Q297">
        <v>0.26</v>
      </c>
      <c r="R297" t="s">
        <v>26</v>
      </c>
      <c r="S297">
        <v>397</v>
      </c>
      <c r="T297" t="b">
        <v>1</v>
      </c>
      <c r="U297">
        <v>1927</v>
      </c>
      <c r="V297">
        <v>3.43</v>
      </c>
      <c r="W297">
        <v>2.0699999999999998</v>
      </c>
      <c r="X297">
        <v>-0.54</v>
      </c>
      <c r="Y297">
        <v>0.1</v>
      </c>
      <c r="Z297">
        <v>10.64</v>
      </c>
      <c r="AA297">
        <v>15.18</v>
      </c>
      <c r="AB297">
        <v>34.26</v>
      </c>
      <c r="AC297">
        <v>78.739999999999995</v>
      </c>
      <c r="AD297">
        <v>19.329999999999998</v>
      </c>
      <c r="AE297">
        <v>20.66</v>
      </c>
      <c r="AF297">
        <v>-19.96</v>
      </c>
      <c r="AG297">
        <v>22.68</v>
      </c>
      <c r="AJ297">
        <v>12.61</v>
      </c>
      <c r="AK297">
        <v>15.61</v>
      </c>
      <c r="AL297">
        <v>17.43</v>
      </c>
      <c r="AM297">
        <v>1.2</v>
      </c>
      <c r="AN297">
        <v>0.66</v>
      </c>
      <c r="AO297">
        <v>0.71</v>
      </c>
      <c r="AP297">
        <v>-32.380000000000003</v>
      </c>
      <c r="AQ297">
        <v>-9.11</v>
      </c>
      <c r="AR297">
        <v>-21.31</v>
      </c>
      <c r="AS297">
        <v>-25.38</v>
      </c>
    </row>
    <row r="298" spans="1:45" hidden="1" x14ac:dyDescent="0.35">
      <c r="A298" s="1" t="s">
        <v>1511</v>
      </c>
      <c r="B298" t="s">
        <v>1512</v>
      </c>
      <c r="C298" t="s">
        <v>1513</v>
      </c>
      <c r="D298" t="s">
        <v>1514</v>
      </c>
      <c r="E298" t="s">
        <v>1515</v>
      </c>
      <c r="F298" t="str">
        <f t="shared" ref="F298:F304" si="22">_xlfn.TEXTBEFORE(_xlfn.TEXTAFTER(E298,"MSCI ")," UCITS")</f>
        <v>USA ESG CLIMATE PARIS ALIGNED</v>
      </c>
      <c r="G298" t="b">
        <f>COUNTIF(selezionati!A:A,F298)&gt;0</f>
        <v>0</v>
      </c>
      <c r="H298" s="2">
        <v>44536</v>
      </c>
      <c r="I298">
        <v>1190</v>
      </c>
      <c r="J298">
        <v>3.2602739726027399</v>
      </c>
      <c r="K298" t="s">
        <v>22</v>
      </c>
      <c r="L298" t="s">
        <v>23</v>
      </c>
      <c r="M298" t="s">
        <v>24</v>
      </c>
      <c r="N298" t="b">
        <v>0</v>
      </c>
      <c r="O298" t="b">
        <v>0</v>
      </c>
      <c r="P298" t="s">
        <v>25</v>
      </c>
      <c r="Q298">
        <v>0.09</v>
      </c>
      <c r="R298" t="s">
        <v>32</v>
      </c>
      <c r="S298">
        <v>393</v>
      </c>
      <c r="T298" t="b">
        <v>1</v>
      </c>
      <c r="U298">
        <v>133</v>
      </c>
      <c r="V298">
        <v>-8.65</v>
      </c>
      <c r="W298">
        <v>-8.48</v>
      </c>
      <c r="X298">
        <v>-10.27</v>
      </c>
      <c r="Y298">
        <v>-11.52</v>
      </c>
      <c r="Z298">
        <v>3.26</v>
      </c>
      <c r="AA298">
        <v>4.32</v>
      </c>
      <c r="AB298">
        <v>33.42</v>
      </c>
      <c r="AD298">
        <v>26.42</v>
      </c>
      <c r="AE298">
        <v>21.27</v>
      </c>
      <c r="AF298">
        <v>-17.91</v>
      </c>
      <c r="AJ298">
        <v>16.63</v>
      </c>
      <c r="AK298">
        <v>20.149999999999999</v>
      </c>
      <c r="AM298">
        <v>0.26</v>
      </c>
      <c r="AN298">
        <v>0.5</v>
      </c>
      <c r="AP298">
        <v>-23.25</v>
      </c>
      <c r="AQ298">
        <v>-12.74</v>
      </c>
      <c r="AR298">
        <v>-17.87</v>
      </c>
    </row>
    <row r="299" spans="1:45" hidden="1" x14ac:dyDescent="0.35">
      <c r="A299" s="1" t="s">
        <v>1516</v>
      </c>
      <c r="B299" t="s">
        <v>1517</v>
      </c>
      <c r="C299" t="s">
        <v>1518</v>
      </c>
      <c r="D299" t="s">
        <v>1519</v>
      </c>
      <c r="E299" t="s">
        <v>1520</v>
      </c>
      <c r="F299" t="str">
        <f t="shared" si="22"/>
        <v>JAPAN SOCIALLY RESPONSIBLE</v>
      </c>
      <c r="G299" t="b">
        <f>COUNTIF(selezionati!A:A,F299)&gt;0</f>
        <v>0</v>
      </c>
      <c r="H299" s="2">
        <v>42207</v>
      </c>
      <c r="I299">
        <v>3519</v>
      </c>
      <c r="J299">
        <v>9.6410958904109592</v>
      </c>
      <c r="K299" t="s">
        <v>22</v>
      </c>
      <c r="L299" t="s">
        <v>137</v>
      </c>
      <c r="M299" t="s">
        <v>213</v>
      </c>
      <c r="N299" t="b">
        <v>0</v>
      </c>
      <c r="O299" t="b">
        <v>0</v>
      </c>
      <c r="P299" t="s">
        <v>48</v>
      </c>
      <c r="Q299">
        <v>0.19</v>
      </c>
      <c r="R299" t="s">
        <v>32</v>
      </c>
      <c r="S299">
        <v>388</v>
      </c>
      <c r="T299" t="b">
        <v>1</v>
      </c>
      <c r="U299">
        <v>60</v>
      </c>
      <c r="V299">
        <v>1.54</v>
      </c>
      <c r="W299">
        <v>-2.34</v>
      </c>
      <c r="X299">
        <v>-2.17</v>
      </c>
      <c r="Y299">
        <v>-0.47</v>
      </c>
      <c r="Z299">
        <v>5.62</v>
      </c>
      <c r="AA299">
        <v>7.53</v>
      </c>
      <c r="AB299">
        <v>15.82</v>
      </c>
      <c r="AC299">
        <v>37.06</v>
      </c>
      <c r="AD299">
        <v>13.29</v>
      </c>
      <c r="AE299">
        <v>9.27</v>
      </c>
      <c r="AF299">
        <v>-14.37</v>
      </c>
      <c r="AG299">
        <v>4.0599999999999996</v>
      </c>
      <c r="AH299">
        <v>2.04</v>
      </c>
      <c r="AI299">
        <v>2.14</v>
      </c>
      <c r="AJ299">
        <v>21.93</v>
      </c>
      <c r="AK299">
        <v>18.23</v>
      </c>
      <c r="AL299">
        <v>18.43</v>
      </c>
      <c r="AM299">
        <v>0.34</v>
      </c>
      <c r="AN299">
        <v>0.28000000000000003</v>
      </c>
      <c r="AO299">
        <v>0.35</v>
      </c>
      <c r="AP299">
        <v>-25.13</v>
      </c>
      <c r="AQ299">
        <v>-15.03</v>
      </c>
      <c r="AR299">
        <v>-15.81</v>
      </c>
      <c r="AS299">
        <v>-22.72</v>
      </c>
    </row>
    <row r="300" spans="1:45" hidden="1" x14ac:dyDescent="0.35">
      <c r="A300" s="1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tr">
        <f t="shared" si="22"/>
        <v>USA SRI</v>
      </c>
      <c r="G300" t="b">
        <f>COUNTIF(selezionati!A:A,F300)&gt;0</f>
        <v>0</v>
      </c>
      <c r="H300" s="2">
        <v>43440</v>
      </c>
      <c r="I300">
        <v>2286</v>
      </c>
      <c r="J300">
        <v>6.2630136986301368</v>
      </c>
      <c r="K300" t="s">
        <v>22</v>
      </c>
      <c r="L300" t="s">
        <v>23</v>
      </c>
      <c r="M300" t="s">
        <v>24</v>
      </c>
      <c r="N300" t="b">
        <v>0</v>
      </c>
      <c r="O300" t="b">
        <v>0</v>
      </c>
      <c r="P300" t="s">
        <v>48</v>
      </c>
      <c r="Q300">
        <v>0.2</v>
      </c>
      <c r="R300" t="s">
        <v>32</v>
      </c>
      <c r="S300">
        <v>388</v>
      </c>
      <c r="T300" t="b">
        <v>1</v>
      </c>
      <c r="U300">
        <v>175</v>
      </c>
      <c r="V300">
        <v>-3.46</v>
      </c>
      <c r="W300">
        <v>-2.9</v>
      </c>
      <c r="X300">
        <v>-4.2</v>
      </c>
      <c r="Y300">
        <v>-6.73</v>
      </c>
      <c r="Z300">
        <v>10.9</v>
      </c>
      <c r="AA300">
        <v>11.11</v>
      </c>
      <c r="AB300">
        <v>31.76</v>
      </c>
      <c r="AC300">
        <v>110.36</v>
      </c>
      <c r="AD300">
        <v>20.77</v>
      </c>
      <c r="AE300">
        <v>19.579999999999998</v>
      </c>
      <c r="AF300">
        <v>-13.67</v>
      </c>
      <c r="AG300">
        <v>41.27</v>
      </c>
      <c r="AH300">
        <v>1.1299999999999999</v>
      </c>
      <c r="AI300">
        <v>1.25</v>
      </c>
      <c r="AJ300">
        <v>15.47</v>
      </c>
      <c r="AK300">
        <v>17.97</v>
      </c>
      <c r="AL300">
        <v>21.46</v>
      </c>
      <c r="AM300">
        <v>0.72</v>
      </c>
      <c r="AN300">
        <v>0.54</v>
      </c>
      <c r="AO300">
        <v>0.75</v>
      </c>
      <c r="AP300">
        <v>-33</v>
      </c>
      <c r="AQ300">
        <v>-9.15</v>
      </c>
      <c r="AR300">
        <v>-15.79</v>
      </c>
      <c r="AS300">
        <v>-20.71</v>
      </c>
    </row>
    <row r="301" spans="1:45" hidden="1" x14ac:dyDescent="0.35">
      <c r="A301" s="1" t="s">
        <v>1526</v>
      </c>
      <c r="B301" t="s">
        <v>1527</v>
      </c>
      <c r="C301" t="s">
        <v>1528</v>
      </c>
      <c r="D301" t="s">
        <v>1529</v>
      </c>
      <c r="E301" t="s">
        <v>1530</v>
      </c>
      <c r="F301" t="str">
        <f t="shared" si="22"/>
        <v>CHINA TECH</v>
      </c>
      <c r="G301" t="b">
        <f>COUNTIF(selezionati!A:A,F301)&gt;0</f>
        <v>0</v>
      </c>
      <c r="H301" s="2">
        <v>44538</v>
      </c>
      <c r="I301">
        <v>1188</v>
      </c>
      <c r="J301">
        <v>3.2547945205479452</v>
      </c>
      <c r="K301" t="s">
        <v>22</v>
      </c>
      <c r="L301" t="s">
        <v>23</v>
      </c>
      <c r="M301" t="s">
        <v>24</v>
      </c>
      <c r="N301" t="b">
        <v>0</v>
      </c>
      <c r="O301" t="b">
        <v>1</v>
      </c>
      <c r="P301" t="s">
        <v>25</v>
      </c>
      <c r="Q301">
        <v>0.45</v>
      </c>
      <c r="R301" t="s">
        <v>32</v>
      </c>
      <c r="S301">
        <v>384</v>
      </c>
      <c r="T301" t="b">
        <v>1</v>
      </c>
      <c r="U301">
        <v>148</v>
      </c>
      <c r="V301">
        <v>24.46</v>
      </c>
      <c r="W301">
        <v>7.18</v>
      </c>
      <c r="X301">
        <v>11.84</v>
      </c>
      <c r="Y301">
        <v>25.82</v>
      </c>
      <c r="Z301">
        <v>63.03</v>
      </c>
      <c r="AA301">
        <v>55.37</v>
      </c>
      <c r="AB301">
        <v>28.61</v>
      </c>
      <c r="AD301">
        <v>16.98</v>
      </c>
      <c r="AE301">
        <v>-8.6199999999999992</v>
      </c>
      <c r="AF301">
        <v>-20.91</v>
      </c>
      <c r="AJ301">
        <v>28.08</v>
      </c>
      <c r="AK301">
        <v>33.83</v>
      </c>
      <c r="AM301">
        <v>1.97</v>
      </c>
      <c r="AN301">
        <v>0.26</v>
      </c>
      <c r="AP301">
        <v>-42.76</v>
      </c>
      <c r="AQ301">
        <v>-20.62</v>
      </c>
      <c r="AR301">
        <v>-35.520000000000003</v>
      </c>
    </row>
    <row r="302" spans="1:45" x14ac:dyDescent="0.35">
      <c r="A302" s="1" t="s">
        <v>1531</v>
      </c>
      <c r="B302" t="s">
        <v>1532</v>
      </c>
      <c r="C302" t="s">
        <v>1533</v>
      </c>
      <c r="E302" t="s">
        <v>1534</v>
      </c>
      <c r="F302" t="str">
        <f t="shared" si="22"/>
        <v>EMERGING MARKETS</v>
      </c>
      <c r="G302" t="b">
        <f>COUNTIF(selezionati!A:A,F302)&gt;0</f>
        <v>1</v>
      </c>
      <c r="H302" s="7">
        <v>44740</v>
      </c>
      <c r="I302">
        <v>986</v>
      </c>
      <c r="J302" s="9">
        <v>2.701369863013698</v>
      </c>
      <c r="K302" t="s">
        <v>22</v>
      </c>
      <c r="L302" t="s">
        <v>23</v>
      </c>
      <c r="M302" t="s">
        <v>24</v>
      </c>
      <c r="N302" t="b">
        <v>0</v>
      </c>
      <c r="O302" t="b">
        <v>1</v>
      </c>
      <c r="P302" t="s">
        <v>25</v>
      </c>
      <c r="Q302">
        <v>0.15</v>
      </c>
      <c r="R302" t="s">
        <v>32</v>
      </c>
      <c r="S302">
        <v>383</v>
      </c>
      <c r="T302" t="b">
        <v>0</v>
      </c>
      <c r="U302">
        <v>1257</v>
      </c>
      <c r="V302">
        <v>0.36</v>
      </c>
      <c r="W302">
        <v>-1.52</v>
      </c>
      <c r="X302">
        <v>-2.91</v>
      </c>
      <c r="Y302">
        <v>-0.18</v>
      </c>
      <c r="Z302">
        <v>8.06</v>
      </c>
      <c r="AA302">
        <v>12.02</v>
      </c>
      <c r="AD302">
        <v>14.05</v>
      </c>
      <c r="AE302">
        <v>5.49</v>
      </c>
      <c r="AJ302">
        <v>14.15</v>
      </c>
      <c r="AM302">
        <v>0.85</v>
      </c>
      <c r="AP302">
        <v>-15.37</v>
      </c>
      <c r="AQ302">
        <v>-10.65</v>
      </c>
    </row>
    <row r="303" spans="1:45" x14ac:dyDescent="0.35">
      <c r="A303" s="1" t="s">
        <v>1535</v>
      </c>
      <c r="B303" t="s">
        <v>1536</v>
      </c>
      <c r="C303" t="s">
        <v>1537</v>
      </c>
      <c r="D303" t="s">
        <v>1538</v>
      </c>
      <c r="E303" t="s">
        <v>1539</v>
      </c>
      <c r="F303" t="str">
        <f t="shared" si="22"/>
        <v>SAUDI ARABIA CAPPED</v>
      </c>
      <c r="G303" t="b">
        <f>COUNTIF(selezionati!A:A,F303)&gt;0</f>
        <v>1</v>
      </c>
      <c r="H303" s="7">
        <v>43565</v>
      </c>
      <c r="I303">
        <v>2161</v>
      </c>
      <c r="J303" s="9">
        <v>5.9205479452054792</v>
      </c>
      <c r="K303" t="s">
        <v>22</v>
      </c>
      <c r="L303" t="s">
        <v>23</v>
      </c>
      <c r="M303" t="s">
        <v>24</v>
      </c>
      <c r="N303" t="b">
        <v>0</v>
      </c>
      <c r="O303" t="b">
        <v>0</v>
      </c>
      <c r="P303" t="s">
        <v>25</v>
      </c>
      <c r="Q303">
        <v>0.6</v>
      </c>
      <c r="R303" t="s">
        <v>26</v>
      </c>
      <c r="S303">
        <v>381</v>
      </c>
      <c r="T303" t="b">
        <v>0</v>
      </c>
      <c r="U303">
        <v>42</v>
      </c>
      <c r="V303">
        <v>-5.87</v>
      </c>
      <c r="W303">
        <v>-6.03</v>
      </c>
      <c r="X303">
        <v>-8.56</v>
      </c>
      <c r="Y303">
        <v>-3.35</v>
      </c>
      <c r="Z303">
        <v>0.17</v>
      </c>
      <c r="AA303">
        <v>-5.25</v>
      </c>
      <c r="AB303">
        <v>-11.37</v>
      </c>
      <c r="AC303">
        <v>75.91</v>
      </c>
      <c r="AD303">
        <v>6.61</v>
      </c>
      <c r="AE303">
        <v>5.7</v>
      </c>
      <c r="AF303">
        <v>0.37</v>
      </c>
      <c r="AG303">
        <v>48.49</v>
      </c>
      <c r="AJ303">
        <v>15.09</v>
      </c>
      <c r="AK303">
        <v>16.23</v>
      </c>
      <c r="AL303">
        <v>18.05</v>
      </c>
      <c r="AM303">
        <v>-0.35</v>
      </c>
      <c r="AN303">
        <v>-0.24</v>
      </c>
      <c r="AO303">
        <v>0.66</v>
      </c>
      <c r="AP303">
        <v>-40.69</v>
      </c>
      <c r="AQ303">
        <v>-12.93</v>
      </c>
      <c r="AR303">
        <v>-30.08</v>
      </c>
      <c r="AS303">
        <v>-30.08</v>
      </c>
    </row>
    <row r="304" spans="1:45" x14ac:dyDescent="0.35">
      <c r="A304" s="1" t="s">
        <v>1540</v>
      </c>
      <c r="B304" t="s">
        <v>1541</v>
      </c>
      <c r="C304" t="s">
        <v>1542</v>
      </c>
      <c r="D304" t="s">
        <v>1543</v>
      </c>
      <c r="E304" t="s">
        <v>1544</v>
      </c>
      <c r="F304" t="str">
        <f t="shared" si="22"/>
        <v>EMU</v>
      </c>
      <c r="G304" t="b">
        <f>COUNTIF(selezionati!A:A,F304)&gt;0</f>
        <v>1</v>
      </c>
      <c r="H304" s="7">
        <v>42853</v>
      </c>
      <c r="I304">
        <v>2873</v>
      </c>
      <c r="J304" s="9">
        <v>7.8712328767123294</v>
      </c>
      <c r="K304" t="s">
        <v>22</v>
      </c>
      <c r="L304" t="s">
        <v>23</v>
      </c>
      <c r="M304" t="s">
        <v>69</v>
      </c>
      <c r="N304" t="b">
        <v>0</v>
      </c>
      <c r="O304" t="b">
        <v>1</v>
      </c>
      <c r="P304" t="s">
        <v>48</v>
      </c>
      <c r="Q304">
        <v>0.12</v>
      </c>
      <c r="R304" t="s">
        <v>32</v>
      </c>
      <c r="S304">
        <v>379</v>
      </c>
      <c r="T304" t="b">
        <v>0</v>
      </c>
      <c r="U304">
        <v>222</v>
      </c>
      <c r="V304">
        <v>11.41</v>
      </c>
      <c r="W304">
        <v>0.42</v>
      </c>
      <c r="X304">
        <v>3.35</v>
      </c>
      <c r="Y304">
        <v>9.73</v>
      </c>
      <c r="Z304">
        <v>14.74</v>
      </c>
      <c r="AA304">
        <v>13.96</v>
      </c>
      <c r="AB304">
        <v>57.43</v>
      </c>
      <c r="AC304">
        <v>78.5</v>
      </c>
      <c r="AD304">
        <v>9.9700000000000006</v>
      </c>
      <c r="AE304">
        <v>19.309999999999999</v>
      </c>
      <c r="AF304">
        <v>-12.13</v>
      </c>
      <c r="AG304">
        <v>22.3</v>
      </c>
      <c r="AH304">
        <v>2.66</v>
      </c>
      <c r="AI304">
        <v>2.96</v>
      </c>
      <c r="AJ304">
        <v>12.69</v>
      </c>
      <c r="AK304">
        <v>15.33</v>
      </c>
      <c r="AL304">
        <v>19.07</v>
      </c>
      <c r="AM304">
        <v>1.1000000000000001</v>
      </c>
      <c r="AN304">
        <v>1.06</v>
      </c>
      <c r="AO304">
        <v>0.64</v>
      </c>
      <c r="AP304">
        <v>-38.03</v>
      </c>
      <c r="AQ304">
        <v>-9.42</v>
      </c>
      <c r="AR304">
        <v>-17.29</v>
      </c>
      <c r="AS304">
        <v>-26.3</v>
      </c>
    </row>
    <row r="305" spans="1:45" hidden="1" x14ac:dyDescent="0.35">
      <c r="A305" s="1" t="s">
        <v>1545</v>
      </c>
      <c r="B305" t="s">
        <v>1546</v>
      </c>
      <c r="C305" t="s">
        <v>1547</v>
      </c>
      <c r="D305" t="s">
        <v>1548</v>
      </c>
      <c r="E305" t="s">
        <v>1549</v>
      </c>
      <c r="H305" s="2">
        <v>43216</v>
      </c>
      <c r="I305">
        <v>2510</v>
      </c>
      <c r="J305">
        <v>6.8767123287671232</v>
      </c>
      <c r="K305" t="s">
        <v>22</v>
      </c>
      <c r="L305" t="s">
        <v>23</v>
      </c>
      <c r="M305" t="s">
        <v>69</v>
      </c>
      <c r="N305" t="b">
        <v>1</v>
      </c>
      <c r="O305" t="b">
        <v>1</v>
      </c>
      <c r="P305" t="s">
        <v>25</v>
      </c>
      <c r="Q305">
        <v>0.12</v>
      </c>
      <c r="R305" t="s">
        <v>32</v>
      </c>
      <c r="S305">
        <v>376</v>
      </c>
      <c r="T305" t="b">
        <v>0</v>
      </c>
      <c r="U305">
        <v>589</v>
      </c>
      <c r="V305">
        <v>-3.13</v>
      </c>
      <c r="W305">
        <v>-4.12</v>
      </c>
      <c r="X305">
        <v>-5.61</v>
      </c>
      <c r="Y305">
        <v>-6.98</v>
      </c>
      <c r="Z305">
        <v>5.08</v>
      </c>
      <c r="AA305">
        <v>9.18</v>
      </c>
      <c r="AB305">
        <v>29.92</v>
      </c>
      <c r="AC305">
        <v>83.54</v>
      </c>
      <c r="AD305">
        <v>22.21</v>
      </c>
      <c r="AE305">
        <v>23.27</v>
      </c>
      <c r="AF305">
        <v>-22.67</v>
      </c>
      <c r="AG305">
        <v>25.93</v>
      </c>
      <c r="AJ305">
        <v>15.44</v>
      </c>
      <c r="AK305">
        <v>19.579999999999998</v>
      </c>
      <c r="AL305">
        <v>22.17</v>
      </c>
      <c r="AM305">
        <v>0.59</v>
      </c>
      <c r="AN305">
        <v>0.47</v>
      </c>
      <c r="AO305">
        <v>0.57999999999999996</v>
      </c>
      <c r="AP305">
        <v>-34.43</v>
      </c>
      <c r="AQ305">
        <v>-8.2100000000000009</v>
      </c>
      <c r="AR305">
        <v>-24.64</v>
      </c>
      <c r="AS305">
        <v>-27.66</v>
      </c>
    </row>
    <row r="306" spans="1:45" hidden="1" x14ac:dyDescent="0.35">
      <c r="A306" s="1" t="s">
        <v>1550</v>
      </c>
      <c r="B306" t="s">
        <v>1551</v>
      </c>
      <c r="C306" t="s">
        <v>1552</v>
      </c>
      <c r="D306" t="s">
        <v>1553</v>
      </c>
      <c r="E306" t="s">
        <v>1554</v>
      </c>
      <c r="H306" s="2">
        <v>40451</v>
      </c>
      <c r="I306">
        <v>5275</v>
      </c>
      <c r="J306">
        <v>14.452054794520549</v>
      </c>
      <c r="K306" t="s">
        <v>22</v>
      </c>
      <c r="L306" t="s">
        <v>23</v>
      </c>
      <c r="M306" t="s">
        <v>512</v>
      </c>
      <c r="N306" t="b">
        <v>1</v>
      </c>
      <c r="O306" t="b">
        <v>1</v>
      </c>
      <c r="P306" t="s">
        <v>25</v>
      </c>
      <c r="Q306">
        <v>0.55000000000000004</v>
      </c>
      <c r="R306" t="s">
        <v>26</v>
      </c>
      <c r="S306">
        <v>375</v>
      </c>
      <c r="T306" t="b">
        <v>0</v>
      </c>
      <c r="U306">
        <v>1394</v>
      </c>
      <c r="V306">
        <v>0.24</v>
      </c>
      <c r="W306">
        <v>-2.38</v>
      </c>
      <c r="X306">
        <v>-2.4500000000000002</v>
      </c>
      <c r="Y306">
        <v>-2.94</v>
      </c>
      <c r="Z306">
        <v>9.86</v>
      </c>
      <c r="AA306">
        <v>15.75</v>
      </c>
      <c r="AB306">
        <v>38.51</v>
      </c>
      <c r="AC306">
        <v>94.24</v>
      </c>
      <c r="AD306">
        <v>26.79</v>
      </c>
      <c r="AE306">
        <v>24.53</v>
      </c>
      <c r="AF306">
        <v>-21.74</v>
      </c>
      <c r="AG306">
        <v>32.130000000000003</v>
      </c>
      <c r="AJ306">
        <v>12.33</v>
      </c>
      <c r="AK306">
        <v>15.58</v>
      </c>
      <c r="AL306">
        <v>19.66</v>
      </c>
      <c r="AM306">
        <v>1.28</v>
      </c>
      <c r="AN306">
        <v>0.74</v>
      </c>
      <c r="AO306">
        <v>0.72</v>
      </c>
      <c r="AP306">
        <v>-42.26</v>
      </c>
      <c r="AQ306">
        <v>-10.79</v>
      </c>
      <c r="AR306">
        <v>-24.39</v>
      </c>
      <c r="AS306">
        <v>-30.62</v>
      </c>
    </row>
    <row r="307" spans="1:45" hidden="1" x14ac:dyDescent="0.35">
      <c r="A307" s="1" t="s">
        <v>1555</v>
      </c>
      <c r="B307" t="s">
        <v>1556</v>
      </c>
      <c r="C307" t="s">
        <v>1557</v>
      </c>
      <c r="D307" t="s">
        <v>1558</v>
      </c>
      <c r="E307" t="s">
        <v>1559</v>
      </c>
      <c r="F307" t="str">
        <f t="shared" ref="F307:F315" si="23">_xlfn.TEXTBEFORE(_xlfn.TEXTAFTER(E307,"MSCI ")," UCITS")</f>
        <v>WORLD ESG FILTERED MIN TE</v>
      </c>
      <c r="G307" t="b">
        <f>COUNTIF(selezionati!A:A,F307)&gt;0</f>
        <v>0</v>
      </c>
      <c r="H307" s="2">
        <v>45205</v>
      </c>
      <c r="I307">
        <v>521</v>
      </c>
      <c r="J307">
        <v>1.4273972602739731</v>
      </c>
      <c r="K307" t="s">
        <v>22</v>
      </c>
      <c r="L307" t="s">
        <v>23</v>
      </c>
      <c r="M307" t="s">
        <v>69</v>
      </c>
      <c r="N307" t="b">
        <v>0</v>
      </c>
      <c r="O307" t="b">
        <v>0</v>
      </c>
      <c r="P307" t="s">
        <v>25</v>
      </c>
      <c r="Q307">
        <v>0.15</v>
      </c>
      <c r="R307" t="s">
        <v>32</v>
      </c>
      <c r="S307">
        <v>374</v>
      </c>
      <c r="T307" t="b">
        <v>1</v>
      </c>
      <c r="U307">
        <v>952</v>
      </c>
      <c r="V307">
        <v>-4.66</v>
      </c>
      <c r="W307">
        <v>-6.28</v>
      </c>
      <c r="X307">
        <v>-7.61</v>
      </c>
      <c r="Y307">
        <v>-6.54</v>
      </c>
      <c r="Z307">
        <v>7.1</v>
      </c>
      <c r="AA307">
        <v>9.94</v>
      </c>
      <c r="AD307">
        <v>25.35</v>
      </c>
      <c r="AJ307">
        <v>13.09</v>
      </c>
      <c r="AM307">
        <v>0.76</v>
      </c>
      <c r="AP307">
        <v>-8.9</v>
      </c>
      <c r="AQ307">
        <v>-8.9</v>
      </c>
    </row>
    <row r="308" spans="1:45" x14ac:dyDescent="0.35">
      <c r="A308" s="1" t="s">
        <v>1560</v>
      </c>
      <c r="B308" t="s">
        <v>1561</v>
      </c>
      <c r="C308" t="s">
        <v>1562</v>
      </c>
      <c r="D308" t="s">
        <v>1563</v>
      </c>
      <c r="E308" t="s">
        <v>1564</v>
      </c>
      <c r="F308" t="str">
        <f t="shared" si="23"/>
        <v>USA</v>
      </c>
      <c r="G308" t="b">
        <f>COUNTIF(selezionati!A:A,F308)&gt;0</f>
        <v>1</v>
      </c>
      <c r="H308" s="7">
        <v>39972</v>
      </c>
      <c r="I308">
        <v>5754</v>
      </c>
      <c r="J308" s="9">
        <v>15.764383561643839</v>
      </c>
      <c r="K308" t="s">
        <v>22</v>
      </c>
      <c r="L308" t="s">
        <v>294</v>
      </c>
      <c r="M308" t="s">
        <v>24</v>
      </c>
      <c r="N308" t="b">
        <v>0</v>
      </c>
      <c r="O308" t="b">
        <v>0</v>
      </c>
      <c r="P308" t="s">
        <v>48</v>
      </c>
      <c r="Q308">
        <v>0.3</v>
      </c>
      <c r="R308" t="s">
        <v>32</v>
      </c>
      <c r="S308">
        <v>370</v>
      </c>
      <c r="T308" t="b">
        <v>0</v>
      </c>
      <c r="U308">
        <v>582</v>
      </c>
      <c r="V308">
        <v>-7.66</v>
      </c>
      <c r="W308">
        <v>-8.23</v>
      </c>
      <c r="X308">
        <v>-10.11</v>
      </c>
      <c r="Y308">
        <v>-9.2899999999999991</v>
      </c>
      <c r="Z308">
        <v>8.39</v>
      </c>
      <c r="AA308">
        <v>11.44</v>
      </c>
      <c r="AB308">
        <v>39.24</v>
      </c>
      <c r="AC308">
        <v>107.96</v>
      </c>
      <c r="AD308">
        <v>32.61</v>
      </c>
      <c r="AE308">
        <v>22.1</v>
      </c>
      <c r="AF308">
        <v>-15.89</v>
      </c>
      <c r="AG308">
        <v>38.03</v>
      </c>
      <c r="AH308">
        <v>0.8</v>
      </c>
      <c r="AI308">
        <v>0.9</v>
      </c>
      <c r="AJ308">
        <v>15.33</v>
      </c>
      <c r="AK308">
        <v>18.260000000000002</v>
      </c>
      <c r="AL308">
        <v>21.64</v>
      </c>
      <c r="AM308">
        <v>0.75</v>
      </c>
      <c r="AN308">
        <v>0.64</v>
      </c>
      <c r="AO308">
        <v>0.73</v>
      </c>
      <c r="AP308">
        <v>-33.89</v>
      </c>
      <c r="AQ308">
        <v>-11.35</v>
      </c>
      <c r="AR308">
        <v>-16.93</v>
      </c>
      <c r="AS308">
        <v>-20.96</v>
      </c>
    </row>
    <row r="309" spans="1:45" hidden="1" x14ac:dyDescent="0.35">
      <c r="A309" s="1" t="s">
        <v>1565</v>
      </c>
      <c r="B309" t="s">
        <v>1566</v>
      </c>
      <c r="C309" t="s">
        <v>1567</v>
      </c>
      <c r="D309" t="s">
        <v>1568</v>
      </c>
      <c r="E309" t="s">
        <v>1569</v>
      </c>
      <c r="F309" t="str">
        <f t="shared" si="23"/>
        <v>EUROPE ESG SCREENED</v>
      </c>
      <c r="G309" t="b">
        <f>COUNTIF(selezionati!A:A,F309)&gt;0</f>
        <v>0</v>
      </c>
      <c r="H309" s="2">
        <v>43392</v>
      </c>
      <c r="I309">
        <v>2334</v>
      </c>
      <c r="J309">
        <v>6.3945205479452056</v>
      </c>
      <c r="K309" t="s">
        <v>22</v>
      </c>
      <c r="L309" t="s">
        <v>23</v>
      </c>
      <c r="M309" t="s">
        <v>69</v>
      </c>
      <c r="N309" t="b">
        <v>0</v>
      </c>
      <c r="O309" t="b">
        <v>0</v>
      </c>
      <c r="P309" t="s">
        <v>48</v>
      </c>
      <c r="Q309">
        <v>0.12</v>
      </c>
      <c r="R309" t="s">
        <v>26</v>
      </c>
      <c r="S309">
        <v>365</v>
      </c>
      <c r="T309" t="b">
        <v>1</v>
      </c>
      <c r="U309">
        <v>385</v>
      </c>
      <c r="V309">
        <v>8.84</v>
      </c>
      <c r="W309">
        <v>-0.89</v>
      </c>
      <c r="X309">
        <v>1.97</v>
      </c>
      <c r="Y309">
        <v>6.19</v>
      </c>
      <c r="Z309">
        <v>9.6199999999999992</v>
      </c>
      <c r="AA309">
        <v>12.25</v>
      </c>
      <c r="AB309">
        <v>46.31</v>
      </c>
      <c r="AC309">
        <v>73.27</v>
      </c>
      <c r="AD309">
        <v>9.4499999999999993</v>
      </c>
      <c r="AE309">
        <v>18</v>
      </c>
      <c r="AF309">
        <v>-11.91</v>
      </c>
      <c r="AG309">
        <v>25.83</v>
      </c>
      <c r="AH309">
        <v>2.65</v>
      </c>
      <c r="AI309">
        <v>2.89</v>
      </c>
      <c r="AJ309">
        <v>10.84</v>
      </c>
      <c r="AK309">
        <v>13.19</v>
      </c>
      <c r="AL309">
        <v>16.940000000000001</v>
      </c>
      <c r="AM309">
        <v>1.1299999999999999</v>
      </c>
      <c r="AN309">
        <v>1.02</v>
      </c>
      <c r="AO309">
        <v>0.69</v>
      </c>
      <c r="AP309">
        <v>-34.67</v>
      </c>
      <c r="AQ309">
        <v>-7.32</v>
      </c>
      <c r="AR309">
        <v>-15.39</v>
      </c>
      <c r="AS309">
        <v>-22.99</v>
      </c>
    </row>
    <row r="310" spans="1:45" hidden="1" x14ac:dyDescent="0.35">
      <c r="A310" s="1" t="s">
        <v>1570</v>
      </c>
      <c r="B310" t="s">
        <v>1571</v>
      </c>
      <c r="C310" t="s">
        <v>1572</v>
      </c>
      <c r="D310" t="s">
        <v>1573</v>
      </c>
      <c r="E310" t="s">
        <v>1574</v>
      </c>
      <c r="F310" t="str">
        <f t="shared" si="23"/>
        <v>EUROPE MID CAP</v>
      </c>
      <c r="G310" t="b">
        <f>COUNTIF(selezionati!A:A,F310)&gt;0</f>
        <v>0</v>
      </c>
      <c r="H310" s="7">
        <v>42877</v>
      </c>
      <c r="I310">
        <v>2849</v>
      </c>
      <c r="J310" s="9">
        <v>7.8054794520547954</v>
      </c>
      <c r="K310" t="s">
        <v>22</v>
      </c>
      <c r="L310" t="s">
        <v>23</v>
      </c>
      <c r="M310" t="s">
        <v>69</v>
      </c>
      <c r="N310" t="b">
        <v>0</v>
      </c>
      <c r="O310" t="b">
        <v>1</v>
      </c>
      <c r="P310" t="s">
        <v>25</v>
      </c>
      <c r="Q310">
        <v>0.15</v>
      </c>
      <c r="R310" t="s">
        <v>26</v>
      </c>
      <c r="S310">
        <v>362</v>
      </c>
      <c r="T310" t="b">
        <v>0</v>
      </c>
      <c r="U310">
        <v>227</v>
      </c>
      <c r="V310">
        <v>8.02</v>
      </c>
      <c r="W310">
        <v>0.12</v>
      </c>
      <c r="X310">
        <v>2.54</v>
      </c>
      <c r="Y310">
        <v>5.9</v>
      </c>
      <c r="Z310">
        <v>11.14</v>
      </c>
      <c r="AA310">
        <v>16.09</v>
      </c>
      <c r="AB310">
        <v>32.89</v>
      </c>
      <c r="AC310">
        <v>55.98</v>
      </c>
      <c r="AD310">
        <v>9.36</v>
      </c>
      <c r="AE310">
        <v>14.38</v>
      </c>
      <c r="AF310">
        <v>-18.97</v>
      </c>
      <c r="AG310">
        <v>21.38</v>
      </c>
      <c r="AJ310">
        <v>10.93</v>
      </c>
      <c r="AK310">
        <v>14.91</v>
      </c>
      <c r="AL310">
        <v>18.18</v>
      </c>
      <c r="AM310">
        <v>1.47</v>
      </c>
      <c r="AN310">
        <v>0.67</v>
      </c>
      <c r="AO310">
        <v>0.51</v>
      </c>
      <c r="AP310">
        <v>-38.130000000000003</v>
      </c>
      <c r="AQ310">
        <v>-7.36</v>
      </c>
      <c r="AR310">
        <v>-22.27</v>
      </c>
      <c r="AS310">
        <v>-29.26</v>
      </c>
    </row>
    <row r="311" spans="1:45" x14ac:dyDescent="0.35">
      <c r="A311" s="1" t="s">
        <v>1575</v>
      </c>
      <c r="B311" t="s">
        <v>1576</v>
      </c>
      <c r="C311" t="s">
        <v>1577</v>
      </c>
      <c r="D311" t="s">
        <v>1578</v>
      </c>
      <c r="E311" t="s">
        <v>1579</v>
      </c>
      <c r="F311" t="str">
        <f t="shared" si="23"/>
        <v>EM LATIN AMERICA</v>
      </c>
      <c r="G311" t="b">
        <f>COUNTIF(selezionati!A:A,F311)&gt;0</f>
        <v>1</v>
      </c>
      <c r="H311" s="7">
        <v>39370</v>
      </c>
      <c r="I311">
        <v>6356</v>
      </c>
      <c r="J311" s="9">
        <v>17.413698630136992</v>
      </c>
      <c r="K311" t="s">
        <v>22</v>
      </c>
      <c r="L311" t="s">
        <v>23</v>
      </c>
      <c r="M311" t="s">
        <v>24</v>
      </c>
      <c r="N311" t="b">
        <v>0</v>
      </c>
      <c r="O311" t="b">
        <v>1</v>
      </c>
      <c r="P311" t="s">
        <v>48</v>
      </c>
      <c r="Q311">
        <v>0.2</v>
      </c>
      <c r="R311" t="s">
        <v>26</v>
      </c>
      <c r="S311">
        <v>353</v>
      </c>
      <c r="T311" t="b">
        <v>0</v>
      </c>
      <c r="U311">
        <v>89</v>
      </c>
      <c r="V311">
        <v>9.9600000000000009</v>
      </c>
      <c r="W311">
        <v>2.85</v>
      </c>
      <c r="X311">
        <v>-1.18</v>
      </c>
      <c r="Y311">
        <v>5.03</v>
      </c>
      <c r="Z311">
        <v>0.95</v>
      </c>
      <c r="AA311">
        <v>-11.24</v>
      </c>
      <c r="AB311">
        <v>9.2799999999999994</v>
      </c>
      <c r="AC311">
        <v>25.32</v>
      </c>
      <c r="AD311">
        <v>-22.38</v>
      </c>
      <c r="AE311">
        <v>29.12</v>
      </c>
      <c r="AF311">
        <v>15.48</v>
      </c>
      <c r="AG311">
        <v>-3.47</v>
      </c>
      <c r="AH311">
        <v>5.09</v>
      </c>
      <c r="AI311">
        <v>4.38</v>
      </c>
      <c r="AJ311">
        <v>19.09</v>
      </c>
      <c r="AK311">
        <v>21.6</v>
      </c>
      <c r="AL311">
        <v>28.62</v>
      </c>
      <c r="AM311">
        <v>-0.59</v>
      </c>
      <c r="AN311">
        <v>0.14000000000000001</v>
      </c>
      <c r="AO311">
        <v>0.16</v>
      </c>
      <c r="AP311">
        <v>-58.21</v>
      </c>
      <c r="AQ311">
        <v>-22.53</v>
      </c>
      <c r="AR311">
        <v>-23.05</v>
      </c>
      <c r="AS311">
        <v>-36.54</v>
      </c>
    </row>
    <row r="312" spans="1:45" hidden="1" x14ac:dyDescent="0.35">
      <c r="A312" s="1" t="s">
        <v>1580</v>
      </c>
      <c r="B312" t="s">
        <v>1581</v>
      </c>
      <c r="C312" t="s">
        <v>1582</v>
      </c>
      <c r="D312" t="s">
        <v>1583</v>
      </c>
      <c r="E312" t="s">
        <v>1584</v>
      </c>
      <c r="F312" t="str">
        <f t="shared" si="23"/>
        <v>JAPAN SRI PAB</v>
      </c>
      <c r="G312" t="b">
        <f>COUNTIF(selezionati!A:A,F312)&gt;0</f>
        <v>0</v>
      </c>
      <c r="H312" s="2">
        <v>44117</v>
      </c>
      <c r="I312">
        <v>1609</v>
      </c>
      <c r="J312">
        <v>4.4082191780821924</v>
      </c>
      <c r="K312" t="s">
        <v>22</v>
      </c>
      <c r="L312" t="s">
        <v>137</v>
      </c>
      <c r="M312" t="s">
        <v>213</v>
      </c>
      <c r="N312" t="b">
        <v>0</v>
      </c>
      <c r="O312" t="b">
        <v>0</v>
      </c>
      <c r="P312" t="s">
        <v>25</v>
      </c>
      <c r="Q312">
        <v>0.18</v>
      </c>
      <c r="R312" t="s">
        <v>32</v>
      </c>
      <c r="S312">
        <v>353</v>
      </c>
      <c r="T312" t="b">
        <v>1</v>
      </c>
      <c r="U312">
        <v>37</v>
      </c>
      <c r="V312">
        <v>-0.66</v>
      </c>
      <c r="W312">
        <v>-2.2200000000000002</v>
      </c>
      <c r="X312">
        <v>-2.5499999999999998</v>
      </c>
      <c r="Y312">
        <v>-1.97</v>
      </c>
      <c r="Z312">
        <v>-0.96</v>
      </c>
      <c r="AA312">
        <v>-2.37</v>
      </c>
      <c r="AB312">
        <v>0.51</v>
      </c>
      <c r="AD312">
        <v>3.51</v>
      </c>
      <c r="AE312">
        <v>6.46</v>
      </c>
      <c r="AF312">
        <v>-15.16</v>
      </c>
      <c r="AG312">
        <v>8.43</v>
      </c>
      <c r="AJ312">
        <v>20.62</v>
      </c>
      <c r="AK312">
        <v>17.72</v>
      </c>
      <c r="AM312">
        <v>-0.11</v>
      </c>
      <c r="AN312">
        <v>0.01</v>
      </c>
      <c r="AP312">
        <v>-24.16</v>
      </c>
      <c r="AQ312">
        <v>-13.55</v>
      </c>
      <c r="AR312">
        <v>-16.100000000000001</v>
      </c>
    </row>
    <row r="313" spans="1:45" hidden="1" x14ac:dyDescent="0.35">
      <c r="A313" s="1" t="s">
        <v>1585</v>
      </c>
      <c r="B313" t="s">
        <v>1586</v>
      </c>
      <c r="C313" t="s">
        <v>1587</v>
      </c>
      <c r="D313" t="s">
        <v>1588</v>
      </c>
      <c r="E313" t="s">
        <v>1589</v>
      </c>
      <c r="F313" t="str">
        <f t="shared" si="23"/>
        <v>USA CONSUMER STAPLES</v>
      </c>
      <c r="G313" t="b">
        <f>COUNTIF(selezionati!A:A,F313)&gt;0</f>
        <v>0</v>
      </c>
      <c r="H313" s="2">
        <v>42990</v>
      </c>
      <c r="I313">
        <v>2736</v>
      </c>
      <c r="J313">
        <v>7.4958904109589044</v>
      </c>
      <c r="K313" t="s">
        <v>22</v>
      </c>
      <c r="L313" t="s">
        <v>23</v>
      </c>
      <c r="M313" t="s">
        <v>24</v>
      </c>
      <c r="N313" t="b">
        <v>0</v>
      </c>
      <c r="O313" t="b">
        <v>1</v>
      </c>
      <c r="P313" t="s">
        <v>48</v>
      </c>
      <c r="Q313">
        <v>0.12</v>
      </c>
      <c r="R313" t="s">
        <v>32</v>
      </c>
      <c r="S313">
        <v>349</v>
      </c>
      <c r="T313" t="b">
        <v>0</v>
      </c>
      <c r="U313">
        <v>39</v>
      </c>
      <c r="V313">
        <v>2.11</v>
      </c>
      <c r="W313">
        <v>-4.82</v>
      </c>
      <c r="X313">
        <v>-1.58</v>
      </c>
      <c r="Y313">
        <v>-0.51</v>
      </c>
      <c r="Z313">
        <v>5.73</v>
      </c>
      <c r="AA313">
        <v>15.4</v>
      </c>
      <c r="AB313">
        <v>25.49</v>
      </c>
      <c r="AC313">
        <v>67.42</v>
      </c>
      <c r="AD313">
        <v>21.15</v>
      </c>
      <c r="AE313">
        <v>-2.64</v>
      </c>
      <c r="AF313">
        <v>4.99</v>
      </c>
      <c r="AG313">
        <v>27.35</v>
      </c>
      <c r="AH313">
        <v>1.95</v>
      </c>
      <c r="AI313">
        <v>2.23</v>
      </c>
      <c r="AJ313">
        <v>12.76</v>
      </c>
      <c r="AK313">
        <v>15.24</v>
      </c>
      <c r="AL313">
        <v>17.850000000000001</v>
      </c>
      <c r="AM313">
        <v>1.21</v>
      </c>
      <c r="AN313">
        <v>0.52</v>
      </c>
      <c r="AO313">
        <v>0.61</v>
      </c>
      <c r="AP313">
        <v>-24.42</v>
      </c>
      <c r="AQ313">
        <v>-5.38</v>
      </c>
      <c r="AR313">
        <v>-14.52</v>
      </c>
      <c r="AS313">
        <v>-16.600000000000001</v>
      </c>
    </row>
    <row r="314" spans="1:45" hidden="1" x14ac:dyDescent="0.35">
      <c r="A314" s="1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tr">
        <f t="shared" si="23"/>
        <v>WORLD PARIS-ALIGNED CLIMATE</v>
      </c>
      <c r="G314" t="b">
        <f>COUNTIF(selezionati!A:A,F314)&gt;0</f>
        <v>0</v>
      </c>
      <c r="H314" s="2">
        <v>44308</v>
      </c>
      <c r="I314">
        <v>1418</v>
      </c>
      <c r="J314">
        <v>3.8849315068493149</v>
      </c>
      <c r="K314" t="s">
        <v>22</v>
      </c>
      <c r="L314" t="s">
        <v>23</v>
      </c>
      <c r="M314" t="s">
        <v>24</v>
      </c>
      <c r="N314" t="b">
        <v>0</v>
      </c>
      <c r="O314" t="b">
        <v>0</v>
      </c>
      <c r="P314" t="s">
        <v>25</v>
      </c>
      <c r="Q314">
        <v>0.2</v>
      </c>
      <c r="R314" t="s">
        <v>32</v>
      </c>
      <c r="S314">
        <v>349</v>
      </c>
      <c r="T314" t="b">
        <v>1</v>
      </c>
      <c r="U314">
        <v>545</v>
      </c>
      <c r="V314">
        <v>-1.27</v>
      </c>
      <c r="W314">
        <v>-1.74</v>
      </c>
      <c r="X314">
        <v>-3.41</v>
      </c>
      <c r="Y314">
        <v>-3.41</v>
      </c>
      <c r="Z314">
        <v>10.85</v>
      </c>
      <c r="AA314">
        <v>14.94</v>
      </c>
      <c r="AB314">
        <v>40.32</v>
      </c>
      <c r="AD314">
        <v>25.7</v>
      </c>
      <c r="AE314">
        <v>21.26</v>
      </c>
      <c r="AF314">
        <v>-17.2</v>
      </c>
      <c r="AJ314">
        <v>12.99</v>
      </c>
      <c r="AK314">
        <v>15.65</v>
      </c>
      <c r="AM314">
        <v>1.1499999999999999</v>
      </c>
      <c r="AN314">
        <v>0.76</v>
      </c>
      <c r="AP314">
        <v>-19.88</v>
      </c>
      <c r="AQ314">
        <v>-8.19</v>
      </c>
      <c r="AR314">
        <v>-16.559999999999999</v>
      </c>
    </row>
    <row r="315" spans="1:45" hidden="1" x14ac:dyDescent="0.35">
      <c r="A315" s="1" t="s">
        <v>1595</v>
      </c>
      <c r="B315" t="s">
        <v>1596</v>
      </c>
      <c r="C315" t="s">
        <v>1597</v>
      </c>
      <c r="D315" t="s">
        <v>1598</v>
      </c>
      <c r="E315" t="s">
        <v>1599</v>
      </c>
      <c r="F315" t="str">
        <f t="shared" si="23"/>
        <v>CHINA A II</v>
      </c>
      <c r="G315" t="b">
        <f>COUNTIF(selezionati!A:A,F315)&gt;0</f>
        <v>0</v>
      </c>
      <c r="H315" s="2">
        <v>44995</v>
      </c>
      <c r="I315">
        <v>731</v>
      </c>
      <c r="J315">
        <v>2.0027397260273969</v>
      </c>
      <c r="K315" t="s">
        <v>22</v>
      </c>
      <c r="L315" t="s">
        <v>137</v>
      </c>
      <c r="M315" t="s">
        <v>24</v>
      </c>
      <c r="N315" t="b">
        <v>0</v>
      </c>
      <c r="O315" t="b">
        <v>0</v>
      </c>
      <c r="P315" t="s">
        <v>48</v>
      </c>
      <c r="Q315">
        <v>0.25</v>
      </c>
      <c r="R315" t="s">
        <v>96</v>
      </c>
      <c r="S315">
        <v>348</v>
      </c>
      <c r="T315" t="b">
        <v>0</v>
      </c>
      <c r="V315">
        <v>-2.2999999999999998</v>
      </c>
      <c r="W315">
        <v>-2.0299999999999998</v>
      </c>
      <c r="X315">
        <v>-2.2200000000000002</v>
      </c>
      <c r="Y315">
        <v>-2.42</v>
      </c>
      <c r="Z315">
        <v>23.35</v>
      </c>
      <c r="AA315">
        <v>15.26</v>
      </c>
      <c r="AD315">
        <v>21.23</v>
      </c>
      <c r="AH315">
        <v>2.2599999999999998</v>
      </c>
      <c r="AI315">
        <v>2.54</v>
      </c>
      <c r="AJ315">
        <v>22.7</v>
      </c>
      <c r="AM315">
        <v>0.67</v>
      </c>
      <c r="AP315">
        <v>-25.47</v>
      </c>
      <c r="AQ315">
        <v>-14.43</v>
      </c>
    </row>
    <row r="316" spans="1:45" hidden="1" x14ac:dyDescent="0.35">
      <c r="A316" s="1" t="s">
        <v>1600</v>
      </c>
      <c r="B316" t="s">
        <v>1601</v>
      </c>
      <c r="C316" t="s">
        <v>1602</v>
      </c>
      <c r="D316" t="s">
        <v>1603</v>
      </c>
      <c r="E316" t="s">
        <v>1604</v>
      </c>
      <c r="H316" s="2">
        <v>45126</v>
      </c>
      <c r="I316">
        <v>600</v>
      </c>
      <c r="J316">
        <v>1.6438356164383561</v>
      </c>
      <c r="K316" t="s">
        <v>22</v>
      </c>
      <c r="L316" t="s">
        <v>23</v>
      </c>
      <c r="M316" t="s">
        <v>69</v>
      </c>
      <c r="N316" t="b">
        <v>1</v>
      </c>
      <c r="O316" t="b">
        <v>1</v>
      </c>
      <c r="P316" t="s">
        <v>25</v>
      </c>
      <c r="Q316">
        <v>0.17</v>
      </c>
      <c r="R316" t="s">
        <v>26</v>
      </c>
      <c r="S316">
        <v>347</v>
      </c>
      <c r="T316" t="b">
        <v>0</v>
      </c>
      <c r="U316">
        <v>1381</v>
      </c>
      <c r="V316">
        <v>-0.88</v>
      </c>
      <c r="W316">
        <v>-3.06</v>
      </c>
      <c r="X316">
        <v>-3.89</v>
      </c>
      <c r="Y316">
        <v>-4.1900000000000004</v>
      </c>
      <c r="Z316">
        <v>6.1</v>
      </c>
      <c r="AA316">
        <v>9.68</v>
      </c>
      <c r="AD316">
        <v>19.690000000000001</v>
      </c>
      <c r="AJ316">
        <v>13.7</v>
      </c>
      <c r="AM316">
        <v>0.71</v>
      </c>
      <c r="AP316">
        <v>-9.32</v>
      </c>
      <c r="AQ316">
        <v>-8.4</v>
      </c>
    </row>
    <row r="317" spans="1:45" hidden="1" x14ac:dyDescent="0.35">
      <c r="A317" s="1" t="s">
        <v>1605</v>
      </c>
      <c r="B317" t="s">
        <v>1606</v>
      </c>
      <c r="C317" t="s">
        <v>1607</v>
      </c>
      <c r="D317" t="s">
        <v>1608</v>
      </c>
      <c r="E317" t="s">
        <v>1609</v>
      </c>
      <c r="H317" s="2">
        <v>41547</v>
      </c>
      <c r="I317">
        <v>4179</v>
      </c>
      <c r="J317">
        <v>11.449315068493149</v>
      </c>
      <c r="K317" t="s">
        <v>22</v>
      </c>
      <c r="L317" t="s">
        <v>23</v>
      </c>
      <c r="M317" t="s">
        <v>24</v>
      </c>
      <c r="N317" t="b">
        <v>1</v>
      </c>
      <c r="O317" t="b">
        <v>1</v>
      </c>
      <c r="P317" t="s">
        <v>25</v>
      </c>
      <c r="Q317">
        <v>0.64</v>
      </c>
      <c r="R317" t="s">
        <v>26</v>
      </c>
      <c r="S317">
        <v>345</v>
      </c>
      <c r="T317" t="b">
        <v>0</v>
      </c>
      <c r="U317">
        <v>191</v>
      </c>
      <c r="V317">
        <v>-3.34</v>
      </c>
      <c r="W317">
        <v>0.66</v>
      </c>
      <c r="X317">
        <v>-1.94</v>
      </c>
      <c r="Y317">
        <v>0.88</v>
      </c>
      <c r="Z317">
        <v>14.01</v>
      </c>
      <c r="AA317">
        <v>9.02</v>
      </c>
      <c r="AB317">
        <v>86.83</v>
      </c>
      <c r="AC317">
        <v>145.56</v>
      </c>
      <c r="AD317">
        <v>33.57</v>
      </c>
      <c r="AE317">
        <v>29.82</v>
      </c>
      <c r="AF317">
        <v>3.52</v>
      </c>
      <c r="AG317">
        <v>21.61</v>
      </c>
      <c r="AJ317">
        <v>27.47</v>
      </c>
      <c r="AK317">
        <v>20.45</v>
      </c>
      <c r="AL317">
        <v>20.57</v>
      </c>
      <c r="AM317">
        <v>0.33</v>
      </c>
      <c r="AN317">
        <v>1.1299999999999999</v>
      </c>
      <c r="AO317">
        <v>0.96</v>
      </c>
      <c r="AP317">
        <v>-32.58</v>
      </c>
      <c r="AQ317">
        <v>-26.91</v>
      </c>
      <c r="AR317">
        <v>-26.91</v>
      </c>
      <c r="AS317">
        <v>-26.91</v>
      </c>
    </row>
    <row r="318" spans="1:45" hidden="1" x14ac:dyDescent="0.35">
      <c r="A318" s="1" t="s">
        <v>1610</v>
      </c>
      <c r="B318" t="s">
        <v>1611</v>
      </c>
      <c r="C318" t="s">
        <v>1612</v>
      </c>
      <c r="D318" t="s">
        <v>1613</v>
      </c>
      <c r="E318" t="s">
        <v>1614</v>
      </c>
      <c r="H318" s="2">
        <v>43089</v>
      </c>
      <c r="I318">
        <v>2637</v>
      </c>
      <c r="J318">
        <v>7.2246575342465764</v>
      </c>
      <c r="K318" t="s">
        <v>22</v>
      </c>
      <c r="L318" t="s">
        <v>23</v>
      </c>
      <c r="M318" t="s">
        <v>512</v>
      </c>
      <c r="N318" t="b">
        <v>1</v>
      </c>
      <c r="O318" t="b">
        <v>0</v>
      </c>
      <c r="P318" t="s">
        <v>48</v>
      </c>
      <c r="Q318">
        <v>0.28000000000000003</v>
      </c>
      <c r="R318" t="s">
        <v>32</v>
      </c>
      <c r="S318">
        <v>343</v>
      </c>
      <c r="T318" t="b">
        <v>1</v>
      </c>
      <c r="U318">
        <v>596</v>
      </c>
      <c r="V318">
        <v>-5.22</v>
      </c>
      <c r="W318">
        <v>-4.82</v>
      </c>
      <c r="X318">
        <v>-6.16</v>
      </c>
      <c r="Y318">
        <v>-8.9499999999999993</v>
      </c>
      <c r="Z318">
        <v>3.78</v>
      </c>
      <c r="AA318">
        <v>8.35</v>
      </c>
      <c r="AB318">
        <v>30.63</v>
      </c>
      <c r="AC318">
        <v>80.930000000000007</v>
      </c>
      <c r="AD318">
        <v>26.3</v>
      </c>
      <c r="AE318">
        <v>27.69</v>
      </c>
      <c r="AF318">
        <v>-26.42</v>
      </c>
      <c r="AG318">
        <v>33.67</v>
      </c>
      <c r="AH318">
        <v>1.25</v>
      </c>
      <c r="AI318">
        <v>1.34</v>
      </c>
      <c r="AJ318">
        <v>15.5</v>
      </c>
      <c r="AK318">
        <v>17.989999999999998</v>
      </c>
      <c r="AL318">
        <v>20.309999999999999</v>
      </c>
      <c r="AM318">
        <v>0.54</v>
      </c>
      <c r="AN318">
        <v>0.52</v>
      </c>
      <c r="AO318">
        <v>0.62</v>
      </c>
      <c r="AP318">
        <v>-40.31</v>
      </c>
      <c r="AQ318">
        <v>-11.68</v>
      </c>
      <c r="AR318">
        <v>-25.68</v>
      </c>
      <c r="AS318">
        <v>-31.17</v>
      </c>
    </row>
    <row r="319" spans="1:45" hidden="1" x14ac:dyDescent="0.35">
      <c r="A319" s="1" t="s">
        <v>1615</v>
      </c>
      <c r="B319" t="s">
        <v>1616</v>
      </c>
      <c r="C319" t="s">
        <v>1617</v>
      </c>
      <c r="D319" t="s">
        <v>1618</v>
      </c>
      <c r="E319" t="s">
        <v>1619</v>
      </c>
      <c r="F319" t="str">
        <f t="shared" ref="F319:F322" si="24">_xlfn.TEXTBEFORE(_xlfn.TEXTAFTER(E319,"MSCI ")," UCITS")</f>
        <v>EM VALUE FACTOR</v>
      </c>
      <c r="G319" t="b">
        <f>COUNTIF(selezionati!A:A,F319)&gt;0</f>
        <v>0</v>
      </c>
      <c r="H319" s="2">
        <v>43440</v>
      </c>
      <c r="I319">
        <v>2286</v>
      </c>
      <c r="J319">
        <v>6.2630136986301368</v>
      </c>
      <c r="K319" t="s">
        <v>22</v>
      </c>
      <c r="L319" t="s">
        <v>23</v>
      </c>
      <c r="M319" t="s">
        <v>24</v>
      </c>
      <c r="N319" t="b">
        <v>0</v>
      </c>
      <c r="O319" t="b">
        <v>1</v>
      </c>
      <c r="P319" t="s">
        <v>25</v>
      </c>
      <c r="Q319">
        <v>0.4</v>
      </c>
      <c r="R319" t="s">
        <v>32</v>
      </c>
      <c r="S319">
        <v>342</v>
      </c>
      <c r="T319" t="b">
        <v>0</v>
      </c>
      <c r="U319">
        <v>167</v>
      </c>
      <c r="V319">
        <v>4.1399999999999997</v>
      </c>
      <c r="W319">
        <v>2.84</v>
      </c>
      <c r="X319">
        <v>1.68</v>
      </c>
      <c r="Y319">
        <v>5.48</v>
      </c>
      <c r="Z319">
        <v>13.74</v>
      </c>
      <c r="AA319">
        <v>20.18</v>
      </c>
      <c r="AB319">
        <v>30.21</v>
      </c>
      <c r="AC319">
        <v>66.53</v>
      </c>
      <c r="AD319">
        <v>21.47</v>
      </c>
      <c r="AE319">
        <v>14.93</v>
      </c>
      <c r="AF319">
        <v>-10.46</v>
      </c>
      <c r="AG319">
        <v>13.49</v>
      </c>
      <c r="AJ319">
        <v>14.68</v>
      </c>
      <c r="AK319">
        <v>14.49</v>
      </c>
      <c r="AL319">
        <v>16.29</v>
      </c>
      <c r="AM319">
        <v>1.37</v>
      </c>
      <c r="AN319">
        <v>0.63</v>
      </c>
      <c r="AO319">
        <v>0.66</v>
      </c>
      <c r="AP319">
        <v>-32.81</v>
      </c>
      <c r="AQ319">
        <v>-10.95</v>
      </c>
      <c r="AR319">
        <v>-18.62</v>
      </c>
      <c r="AS319">
        <v>-20.27</v>
      </c>
    </row>
    <row r="320" spans="1:45" hidden="1" x14ac:dyDescent="0.35">
      <c r="A320" s="1" t="s">
        <v>1620</v>
      </c>
      <c r="B320" t="s">
        <v>1621</v>
      </c>
      <c r="C320" t="s">
        <v>1622</v>
      </c>
      <c r="D320" t="s">
        <v>1623</v>
      </c>
      <c r="E320" t="s">
        <v>1624</v>
      </c>
      <c r="F320" t="str">
        <f t="shared" si="24"/>
        <v>EMERGING MARKETS SMALL CAP</v>
      </c>
      <c r="G320" t="b">
        <f>COUNTIF(selezionati!A:A,F320)&gt;0</f>
        <v>0</v>
      </c>
      <c r="H320" s="2">
        <v>40676</v>
      </c>
      <c r="I320">
        <v>5050</v>
      </c>
      <c r="J320">
        <v>13.83561643835616</v>
      </c>
      <c r="K320" t="s">
        <v>22</v>
      </c>
      <c r="L320" t="s">
        <v>23</v>
      </c>
      <c r="M320" t="s">
        <v>24</v>
      </c>
      <c r="N320" t="b">
        <v>0</v>
      </c>
      <c r="O320" t="b">
        <v>1</v>
      </c>
      <c r="P320" t="s">
        <v>25</v>
      </c>
      <c r="Q320">
        <v>0.55000000000000004</v>
      </c>
      <c r="R320" t="s">
        <v>26</v>
      </c>
      <c r="S320">
        <v>339</v>
      </c>
      <c r="T320" t="b">
        <v>0</v>
      </c>
      <c r="U320">
        <v>2031</v>
      </c>
      <c r="V320">
        <v>-8.1</v>
      </c>
      <c r="W320">
        <v>-2.4</v>
      </c>
      <c r="X320">
        <v>-6.47</v>
      </c>
      <c r="Y320">
        <v>-8.9499999999999993</v>
      </c>
      <c r="Z320">
        <v>-3.99</v>
      </c>
      <c r="AA320">
        <v>-0.95</v>
      </c>
      <c r="AB320">
        <v>13.59</v>
      </c>
      <c r="AC320">
        <v>66.06</v>
      </c>
      <c r="AD320">
        <v>10.91</v>
      </c>
      <c r="AE320">
        <v>18.850000000000001</v>
      </c>
      <c r="AF320">
        <v>-12.88</v>
      </c>
      <c r="AG320">
        <v>28.07</v>
      </c>
      <c r="AJ320">
        <v>14.36</v>
      </c>
      <c r="AK320">
        <v>12.77</v>
      </c>
      <c r="AL320">
        <v>15.33</v>
      </c>
      <c r="AM320">
        <v>-7.0000000000000007E-2</v>
      </c>
      <c r="AN320">
        <v>0.34</v>
      </c>
      <c r="AO320">
        <v>0.7</v>
      </c>
      <c r="AP320">
        <v>-41.09</v>
      </c>
      <c r="AQ320">
        <v>-10.33</v>
      </c>
      <c r="AR320">
        <v>-15.75</v>
      </c>
      <c r="AS320">
        <v>-28.76</v>
      </c>
    </row>
    <row r="321" spans="1:45" hidden="1" x14ac:dyDescent="0.35">
      <c r="A321" s="1" t="s">
        <v>1625</v>
      </c>
      <c r="B321" t="s">
        <v>1626</v>
      </c>
      <c r="C321" t="s">
        <v>1627</v>
      </c>
      <c r="D321" t="s">
        <v>1628</v>
      </c>
      <c r="E321" t="s">
        <v>1629</v>
      </c>
      <c r="F321" t="str">
        <f t="shared" si="24"/>
        <v>EUROPE VALUE FACTOR</v>
      </c>
      <c r="G321" t="b">
        <f>COUNTIF(selezionati!A:A,F321)&gt;0</f>
        <v>0</v>
      </c>
      <c r="H321" s="2">
        <v>39870</v>
      </c>
      <c r="I321">
        <v>5856</v>
      </c>
      <c r="J321">
        <v>16.043835616438361</v>
      </c>
      <c r="K321" t="s">
        <v>22</v>
      </c>
      <c r="L321" t="s">
        <v>137</v>
      </c>
      <c r="M321" t="s">
        <v>69</v>
      </c>
      <c r="N321" t="b">
        <v>0</v>
      </c>
      <c r="O321" t="b">
        <v>0</v>
      </c>
      <c r="P321" t="s">
        <v>25</v>
      </c>
      <c r="Q321">
        <v>0.23</v>
      </c>
      <c r="R321" t="s">
        <v>96</v>
      </c>
      <c r="S321">
        <v>337</v>
      </c>
      <c r="T321" t="b">
        <v>0</v>
      </c>
      <c r="V321">
        <v>12.68</v>
      </c>
      <c r="W321">
        <v>0.55000000000000004</v>
      </c>
      <c r="X321">
        <v>4.5</v>
      </c>
      <c r="Y321">
        <v>11.06</v>
      </c>
      <c r="Z321">
        <v>14.08</v>
      </c>
      <c r="AA321">
        <v>24.67</v>
      </c>
      <c r="AB321">
        <v>54.86</v>
      </c>
      <c r="AC321">
        <v>78.92</v>
      </c>
      <c r="AD321">
        <v>11.23</v>
      </c>
      <c r="AE321">
        <v>15.61</v>
      </c>
      <c r="AF321">
        <v>-1.21</v>
      </c>
      <c r="AG321">
        <v>21.6</v>
      </c>
      <c r="AJ321">
        <v>10.27</v>
      </c>
      <c r="AK321">
        <v>12.92</v>
      </c>
      <c r="AL321">
        <v>19.02</v>
      </c>
      <c r="AM321">
        <v>2.4</v>
      </c>
      <c r="AN321">
        <v>1.21</v>
      </c>
      <c r="AO321">
        <v>0.65</v>
      </c>
      <c r="AP321">
        <v>-39.89</v>
      </c>
      <c r="AQ321">
        <v>-6.15</v>
      </c>
      <c r="AR321">
        <v>-15.41</v>
      </c>
      <c r="AS321">
        <v>-27.66</v>
      </c>
    </row>
    <row r="322" spans="1:45" x14ac:dyDescent="0.35">
      <c r="A322" s="1" t="s">
        <v>1630</v>
      </c>
      <c r="B322" t="s">
        <v>1631</v>
      </c>
      <c r="C322" t="s">
        <v>1632</v>
      </c>
      <c r="D322" t="s">
        <v>1633</v>
      </c>
      <c r="E322" t="s">
        <v>1634</v>
      </c>
      <c r="F322" t="str">
        <f t="shared" si="24"/>
        <v>EUROPE</v>
      </c>
      <c r="G322" t="b">
        <f>COUNTIF(selezionati!A:A,F322)&gt;0</f>
        <v>1</v>
      </c>
      <c r="H322" s="7">
        <v>40091</v>
      </c>
      <c r="I322">
        <v>5635</v>
      </c>
      <c r="J322" s="9">
        <v>15.43835616438356</v>
      </c>
      <c r="K322" t="s">
        <v>22</v>
      </c>
      <c r="L322" t="s">
        <v>137</v>
      </c>
      <c r="M322" t="s">
        <v>69</v>
      </c>
      <c r="N322" t="b">
        <v>0</v>
      </c>
      <c r="O322" t="b">
        <v>1</v>
      </c>
      <c r="P322" t="s">
        <v>48</v>
      </c>
      <c r="Q322">
        <v>0.1</v>
      </c>
      <c r="R322" t="s">
        <v>32</v>
      </c>
      <c r="S322">
        <v>337</v>
      </c>
      <c r="T322" t="b">
        <v>0</v>
      </c>
      <c r="U322">
        <v>414</v>
      </c>
      <c r="V322">
        <v>9.74</v>
      </c>
      <c r="W322">
        <v>-0.53</v>
      </c>
      <c r="X322">
        <v>2.37</v>
      </c>
      <c r="Y322">
        <v>7.05</v>
      </c>
      <c r="Z322">
        <v>10.3</v>
      </c>
      <c r="AA322">
        <v>13.21</v>
      </c>
      <c r="AB322">
        <v>45.32</v>
      </c>
      <c r="AC322">
        <v>72.47</v>
      </c>
      <c r="AD322">
        <v>8.84</v>
      </c>
      <c r="AE322">
        <v>16.07</v>
      </c>
      <c r="AF322">
        <v>-9.33</v>
      </c>
      <c r="AG322">
        <v>25.29</v>
      </c>
      <c r="AH322">
        <v>2.57</v>
      </c>
      <c r="AI322">
        <v>2.83</v>
      </c>
      <c r="AJ322">
        <v>10.63</v>
      </c>
      <c r="AK322">
        <v>12.89</v>
      </c>
      <c r="AL322">
        <v>16.899999999999999</v>
      </c>
      <c r="AM322">
        <v>1.24</v>
      </c>
      <c r="AN322">
        <v>1.03</v>
      </c>
      <c r="AO322">
        <v>0.68</v>
      </c>
      <c r="AP322">
        <v>-35.29</v>
      </c>
      <c r="AQ322">
        <v>-7.06</v>
      </c>
      <c r="AR322">
        <v>-14.94</v>
      </c>
      <c r="AS322">
        <v>-23.7</v>
      </c>
    </row>
    <row r="323" spans="1:45" hidden="1" x14ac:dyDescent="0.35">
      <c r="A323" s="1" t="s">
        <v>1635</v>
      </c>
      <c r="B323" t="s">
        <v>1636</v>
      </c>
      <c r="C323" t="s">
        <v>1637</v>
      </c>
      <c r="D323" t="s">
        <v>1638</v>
      </c>
      <c r="E323" t="s">
        <v>1639</v>
      </c>
      <c r="H323" s="2">
        <v>42846</v>
      </c>
      <c r="I323">
        <v>2880</v>
      </c>
      <c r="J323">
        <v>7.8904109589041092</v>
      </c>
      <c r="K323" t="s">
        <v>22</v>
      </c>
      <c r="L323" t="s">
        <v>23</v>
      </c>
      <c r="M323" t="s">
        <v>69</v>
      </c>
      <c r="N323" t="b">
        <v>1</v>
      </c>
      <c r="O323" t="b">
        <v>1</v>
      </c>
      <c r="P323" t="s">
        <v>25</v>
      </c>
      <c r="Q323">
        <v>0.35</v>
      </c>
      <c r="R323" t="s">
        <v>26</v>
      </c>
      <c r="S323">
        <v>333</v>
      </c>
      <c r="T323" t="b">
        <v>0</v>
      </c>
      <c r="U323">
        <v>272</v>
      </c>
      <c r="V323">
        <v>11.03</v>
      </c>
      <c r="W323">
        <v>4.34</v>
      </c>
      <c r="X323">
        <v>6.78</v>
      </c>
      <c r="Y323">
        <v>6.91</v>
      </c>
      <c r="Z323">
        <v>10.18</v>
      </c>
      <c r="AA323">
        <v>18.309999999999999</v>
      </c>
      <c r="AB323">
        <v>29.06</v>
      </c>
      <c r="AC323">
        <v>42.43</v>
      </c>
      <c r="AD323">
        <v>12.55</v>
      </c>
      <c r="AE323">
        <v>6.13</v>
      </c>
      <c r="AF323">
        <v>-9.81</v>
      </c>
      <c r="AG323">
        <v>16.21</v>
      </c>
      <c r="AJ323">
        <v>9.9</v>
      </c>
      <c r="AK323">
        <v>12.43</v>
      </c>
      <c r="AL323">
        <v>14.46</v>
      </c>
      <c r="AM323">
        <v>1.85</v>
      </c>
      <c r="AN323">
        <v>0.71</v>
      </c>
      <c r="AO323">
        <v>0.51</v>
      </c>
      <c r="AP323">
        <v>-28.53</v>
      </c>
      <c r="AQ323">
        <v>-6.11</v>
      </c>
      <c r="AR323">
        <v>-15.79</v>
      </c>
      <c r="AS323">
        <v>-22.53</v>
      </c>
    </row>
    <row r="324" spans="1:45" hidden="1" x14ac:dyDescent="0.35">
      <c r="A324" s="1" t="s">
        <v>1640</v>
      </c>
      <c r="B324" t="s">
        <v>1641</v>
      </c>
      <c r="C324" t="s">
        <v>1642</v>
      </c>
      <c r="D324" t="s">
        <v>1643</v>
      </c>
      <c r="E324" t="s">
        <v>1644</v>
      </c>
      <c r="F324" t="str">
        <f>_xlfn.TEXTBEFORE(_xlfn.TEXTAFTER(E324,"MSCI ")," UCITS")</f>
        <v>INDIA II</v>
      </c>
      <c r="G324" t="b">
        <f>COUNTIF(selezionati!A:A,F324)&gt;0</f>
        <v>0</v>
      </c>
      <c r="H324" s="7">
        <v>39063</v>
      </c>
      <c r="I324">
        <v>6663</v>
      </c>
      <c r="J324" s="9">
        <v>18.25479452054795</v>
      </c>
      <c r="K324" t="s">
        <v>22</v>
      </c>
      <c r="L324" t="s">
        <v>95</v>
      </c>
      <c r="M324" t="s">
        <v>24</v>
      </c>
      <c r="N324" t="b">
        <v>0</v>
      </c>
      <c r="O324" t="b">
        <v>0</v>
      </c>
      <c r="P324" t="s">
        <v>25</v>
      </c>
      <c r="Q324">
        <v>0.85</v>
      </c>
      <c r="R324" t="s">
        <v>96</v>
      </c>
      <c r="S324">
        <v>329</v>
      </c>
      <c r="T324" t="b">
        <v>0</v>
      </c>
      <c r="V324">
        <v>-13.16</v>
      </c>
      <c r="W324">
        <v>-1.32</v>
      </c>
      <c r="X324">
        <v>-9.44</v>
      </c>
      <c r="Y324">
        <v>-16.32</v>
      </c>
      <c r="Z324">
        <v>-15.13</v>
      </c>
      <c r="AA324">
        <v>-6.96</v>
      </c>
      <c r="AB324">
        <v>22.99</v>
      </c>
      <c r="AC324">
        <v>78.12</v>
      </c>
      <c r="AD324">
        <v>16.5</v>
      </c>
      <c r="AE324">
        <v>15.08</v>
      </c>
      <c r="AF324">
        <v>-3.79</v>
      </c>
      <c r="AG324">
        <v>34.340000000000003</v>
      </c>
      <c r="AJ324">
        <v>19.010000000000002</v>
      </c>
      <c r="AK324">
        <v>15.74</v>
      </c>
      <c r="AL324">
        <v>20.54</v>
      </c>
      <c r="AM324">
        <v>-0.37</v>
      </c>
      <c r="AN324">
        <v>0.45</v>
      </c>
      <c r="AO324">
        <v>0.6</v>
      </c>
      <c r="AP324">
        <v>-68.930000000000007</v>
      </c>
      <c r="AQ324">
        <v>-18.8</v>
      </c>
      <c r="AR324">
        <v>-21.04</v>
      </c>
      <c r="AS324">
        <v>-29.38</v>
      </c>
    </row>
    <row r="325" spans="1:45" hidden="1" x14ac:dyDescent="0.35">
      <c r="A325" s="1" t="s">
        <v>1645</v>
      </c>
      <c r="B325" t="s">
        <v>1646</v>
      </c>
      <c r="C325" t="s">
        <v>1647</v>
      </c>
      <c r="D325" t="s">
        <v>1648</v>
      </c>
      <c r="E325" t="s">
        <v>1649</v>
      </c>
      <c r="H325" s="2">
        <v>43089</v>
      </c>
      <c r="I325">
        <v>2637</v>
      </c>
      <c r="J325">
        <v>7.2246575342465764</v>
      </c>
      <c r="K325" t="s">
        <v>22</v>
      </c>
      <c r="L325" t="s">
        <v>23</v>
      </c>
      <c r="M325" t="s">
        <v>24</v>
      </c>
      <c r="N325" t="b">
        <v>1</v>
      </c>
      <c r="O325" t="b">
        <v>0</v>
      </c>
      <c r="P325" t="s">
        <v>25</v>
      </c>
      <c r="Q325">
        <v>0.28000000000000003</v>
      </c>
      <c r="R325" t="s">
        <v>32</v>
      </c>
      <c r="S325">
        <v>329</v>
      </c>
      <c r="T325" t="b">
        <v>1</v>
      </c>
      <c r="U325">
        <v>596</v>
      </c>
      <c r="V325">
        <v>-7.65</v>
      </c>
      <c r="W325">
        <v>-6.75</v>
      </c>
      <c r="X325">
        <v>-9.2100000000000009</v>
      </c>
      <c r="Y325">
        <v>-9.8800000000000008</v>
      </c>
      <c r="Z325">
        <v>5.98</v>
      </c>
      <c r="AA325">
        <v>7.93</v>
      </c>
      <c r="AB325">
        <v>37.56</v>
      </c>
      <c r="AC325">
        <v>92.61</v>
      </c>
      <c r="AD325">
        <v>28.83</v>
      </c>
      <c r="AE325">
        <v>22.94</v>
      </c>
      <c r="AF325">
        <v>-16.64</v>
      </c>
      <c r="AG325">
        <v>34.770000000000003</v>
      </c>
      <c r="AJ325">
        <v>14.44</v>
      </c>
      <c r="AK325">
        <v>15.28</v>
      </c>
      <c r="AL325">
        <v>17.579999999999998</v>
      </c>
      <c r="AM325">
        <v>0.55000000000000004</v>
      </c>
      <c r="AN325">
        <v>0.73</v>
      </c>
      <c r="AO325">
        <v>0.8</v>
      </c>
      <c r="AP325">
        <v>-31.55</v>
      </c>
      <c r="AQ325">
        <v>-10.89</v>
      </c>
      <c r="AR325">
        <v>-15.01</v>
      </c>
      <c r="AS325">
        <v>-19.11</v>
      </c>
    </row>
    <row r="326" spans="1:45" hidden="1" x14ac:dyDescent="0.35">
      <c r="A326" s="1" t="s">
        <v>1650</v>
      </c>
      <c r="B326" t="s">
        <v>1651</v>
      </c>
      <c r="C326" t="s">
        <v>1652</v>
      </c>
      <c r="D326" t="s">
        <v>1653</v>
      </c>
      <c r="E326" t="s">
        <v>1654</v>
      </c>
      <c r="H326" s="2">
        <v>45308</v>
      </c>
      <c r="I326">
        <v>418</v>
      </c>
      <c r="J326">
        <v>1.145205479452055</v>
      </c>
      <c r="K326" t="s">
        <v>22</v>
      </c>
      <c r="L326" t="s">
        <v>23</v>
      </c>
      <c r="M326" t="s">
        <v>69</v>
      </c>
      <c r="N326" t="b">
        <v>1</v>
      </c>
      <c r="O326" t="b">
        <v>0</v>
      </c>
      <c r="P326" t="s">
        <v>25</v>
      </c>
      <c r="Q326">
        <v>0.2</v>
      </c>
      <c r="R326" t="s">
        <v>32</v>
      </c>
      <c r="S326">
        <v>329</v>
      </c>
      <c r="T326" t="b">
        <v>1</v>
      </c>
      <c r="U326">
        <v>324</v>
      </c>
      <c r="V326">
        <v>-3.01</v>
      </c>
      <c r="W326">
        <v>-2.88</v>
      </c>
      <c r="X326">
        <v>-3.9</v>
      </c>
      <c r="Y326">
        <v>-7.49</v>
      </c>
      <c r="Z326">
        <v>1.86</v>
      </c>
      <c r="AA326">
        <v>2.16</v>
      </c>
      <c r="AJ326">
        <v>15.12</v>
      </c>
      <c r="AM326">
        <v>0.14000000000000001</v>
      </c>
      <c r="AP326">
        <v>-9.0299999999999994</v>
      </c>
      <c r="AQ326">
        <v>-9.0299999999999994</v>
      </c>
    </row>
    <row r="327" spans="1:45" hidden="1" x14ac:dyDescent="0.35">
      <c r="A327" s="1" t="s">
        <v>1655</v>
      </c>
      <c r="B327" t="s">
        <v>1656</v>
      </c>
      <c r="C327" t="s">
        <v>1657</v>
      </c>
      <c r="D327" t="s">
        <v>1658</v>
      </c>
      <c r="E327" t="s">
        <v>1659</v>
      </c>
      <c r="F327" t="str">
        <f t="shared" ref="F327:F332" si="25">_xlfn.TEXTBEFORE(_xlfn.TEXTAFTER(E327,"MSCI ")," UCITS")</f>
        <v>EUROPE QUALITY FACTOR</v>
      </c>
      <c r="G327" t="b">
        <f>COUNTIF(selezionati!A:A,F327)&gt;0</f>
        <v>0</v>
      </c>
      <c r="H327" s="2">
        <v>42512</v>
      </c>
      <c r="I327">
        <v>3214</v>
      </c>
      <c r="J327">
        <v>8.8054794520547937</v>
      </c>
      <c r="K327" t="s">
        <v>22</v>
      </c>
      <c r="L327" t="s">
        <v>137</v>
      </c>
      <c r="M327" t="s">
        <v>69</v>
      </c>
      <c r="N327" t="b">
        <v>0</v>
      </c>
      <c r="O327" t="b">
        <v>0</v>
      </c>
      <c r="P327" t="s">
        <v>25</v>
      </c>
      <c r="Q327">
        <v>0.23</v>
      </c>
      <c r="R327" t="s">
        <v>96</v>
      </c>
      <c r="S327">
        <v>327</v>
      </c>
      <c r="T327" t="b">
        <v>0</v>
      </c>
      <c r="V327">
        <v>7.25</v>
      </c>
      <c r="W327">
        <v>-1.08</v>
      </c>
      <c r="X327">
        <v>1.1200000000000001</v>
      </c>
      <c r="Y327">
        <v>3.65</v>
      </c>
      <c r="Z327">
        <v>4.08</v>
      </c>
      <c r="AA327">
        <v>4.28</v>
      </c>
      <c r="AB327">
        <v>27.81</v>
      </c>
      <c r="AC327">
        <v>60.23</v>
      </c>
      <c r="AD327">
        <v>3.21</v>
      </c>
      <c r="AE327">
        <v>15.28</v>
      </c>
      <c r="AF327">
        <v>-14.36</v>
      </c>
      <c r="AG327">
        <v>27.62</v>
      </c>
      <c r="AJ327">
        <v>11.73</v>
      </c>
      <c r="AK327">
        <v>13.68</v>
      </c>
      <c r="AL327">
        <v>16.170000000000002</v>
      </c>
      <c r="AM327">
        <v>0.37</v>
      </c>
      <c r="AN327">
        <v>0.62</v>
      </c>
      <c r="AO327">
        <v>0.61</v>
      </c>
      <c r="AP327">
        <v>-30.54</v>
      </c>
      <c r="AQ327">
        <v>-9.0299999999999994</v>
      </c>
      <c r="AR327">
        <v>-15.93</v>
      </c>
      <c r="AS327">
        <v>-21.1</v>
      </c>
    </row>
    <row r="328" spans="1:45" x14ac:dyDescent="0.35">
      <c r="A328" s="1" t="s">
        <v>1660</v>
      </c>
      <c r="B328" t="s">
        <v>1661</v>
      </c>
      <c r="C328" t="s">
        <v>1662</v>
      </c>
      <c r="D328" t="s">
        <v>1663</v>
      </c>
      <c r="E328" t="s">
        <v>1664</v>
      </c>
      <c r="F328" t="str">
        <f t="shared" si="25"/>
        <v>WORLD</v>
      </c>
      <c r="G328" t="b">
        <f>COUNTIF(selezionati!A:A,F328)&gt;0</f>
        <v>1</v>
      </c>
      <c r="H328" s="7">
        <v>45366</v>
      </c>
      <c r="I328">
        <v>360</v>
      </c>
      <c r="J328" s="9">
        <v>0.98630136986301364</v>
      </c>
      <c r="K328" t="s">
        <v>22</v>
      </c>
      <c r="L328" t="s">
        <v>137</v>
      </c>
      <c r="M328" t="s">
        <v>69</v>
      </c>
      <c r="N328" t="b">
        <v>0</v>
      </c>
      <c r="O328" t="b">
        <v>0</v>
      </c>
      <c r="P328" t="s">
        <v>48</v>
      </c>
      <c r="Q328">
        <v>0.38</v>
      </c>
      <c r="R328" t="s">
        <v>96</v>
      </c>
      <c r="S328">
        <v>321</v>
      </c>
      <c r="T328" t="b">
        <v>0</v>
      </c>
      <c r="V328">
        <v>-3.61</v>
      </c>
      <c r="W328">
        <v>-4.6399999999999997</v>
      </c>
      <c r="X328">
        <v>-7.36</v>
      </c>
      <c r="Y328">
        <v>-5.38</v>
      </c>
      <c r="Z328">
        <v>9.36</v>
      </c>
      <c r="AP328">
        <v>-9.0500000000000007</v>
      </c>
    </row>
    <row r="329" spans="1:45" x14ac:dyDescent="0.35">
      <c r="A329" s="1" t="s">
        <v>1665</v>
      </c>
      <c r="B329" t="s">
        <v>1666</v>
      </c>
      <c r="C329" t="s">
        <v>1667</v>
      </c>
      <c r="D329" t="s">
        <v>1668</v>
      </c>
      <c r="E329" t="s">
        <v>1669</v>
      </c>
      <c r="F329" t="str">
        <f t="shared" si="25"/>
        <v>MEXICO</v>
      </c>
      <c r="G329" t="b">
        <f>COUNTIF(selezionati!A:A,F329)&gt;0</f>
        <v>1</v>
      </c>
      <c r="H329" s="7">
        <v>40263</v>
      </c>
      <c r="I329">
        <v>5463</v>
      </c>
      <c r="J329" s="9">
        <v>14.96712328767123</v>
      </c>
      <c r="K329" t="s">
        <v>22</v>
      </c>
      <c r="L329" t="s">
        <v>137</v>
      </c>
      <c r="M329" t="s">
        <v>24</v>
      </c>
      <c r="N329" t="b">
        <v>0</v>
      </c>
      <c r="O329" t="b">
        <v>1</v>
      </c>
      <c r="P329" t="s">
        <v>25</v>
      </c>
      <c r="Q329">
        <v>0.65</v>
      </c>
      <c r="R329" t="s">
        <v>32</v>
      </c>
      <c r="S329">
        <v>320</v>
      </c>
      <c r="T329" t="b">
        <v>0</v>
      </c>
      <c r="U329">
        <v>23</v>
      </c>
      <c r="V329">
        <v>4.1399999999999997</v>
      </c>
      <c r="W329">
        <v>-2.2200000000000002</v>
      </c>
      <c r="X329">
        <v>-2.94</v>
      </c>
      <c r="Y329">
        <v>-0.38</v>
      </c>
      <c r="Z329">
        <v>3.73</v>
      </c>
      <c r="AA329">
        <v>-16.98</v>
      </c>
      <c r="AB329">
        <v>14.29</v>
      </c>
      <c r="AC329">
        <v>47.9</v>
      </c>
      <c r="AD329">
        <v>-23.07</v>
      </c>
      <c r="AE329">
        <v>35.32</v>
      </c>
      <c r="AF329">
        <v>3.4</v>
      </c>
      <c r="AG329">
        <v>32.299999999999997</v>
      </c>
      <c r="AJ329">
        <v>25.23</v>
      </c>
      <c r="AK329">
        <v>22.19</v>
      </c>
      <c r="AL329">
        <v>25.28</v>
      </c>
      <c r="AM329">
        <v>-0.67</v>
      </c>
      <c r="AN329">
        <v>0.2</v>
      </c>
      <c r="AO329">
        <v>0.32</v>
      </c>
      <c r="AP329">
        <v>-53.88</v>
      </c>
      <c r="AQ329">
        <v>-27.13</v>
      </c>
      <c r="AR329">
        <v>-27.13</v>
      </c>
      <c r="AS329">
        <v>-33.33</v>
      </c>
    </row>
    <row r="330" spans="1:45" hidden="1" x14ac:dyDescent="0.35">
      <c r="A330" s="1" t="s">
        <v>1670</v>
      </c>
      <c r="B330" t="s">
        <v>1671</v>
      </c>
      <c r="C330" t="s">
        <v>1672</v>
      </c>
      <c r="D330" t="s">
        <v>1673</v>
      </c>
      <c r="E330" t="s">
        <v>1674</v>
      </c>
      <c r="F330" t="str">
        <f t="shared" si="25"/>
        <v>PACIFIC EX JAPAN SCREENED</v>
      </c>
      <c r="G330" t="b">
        <f>COUNTIF(selezionati!A:A,F330)&gt;0</f>
        <v>0</v>
      </c>
      <c r="H330" s="2">
        <v>45379</v>
      </c>
      <c r="I330">
        <v>347</v>
      </c>
      <c r="J330">
        <v>0.9506849315068493</v>
      </c>
      <c r="K330" t="s">
        <v>22</v>
      </c>
      <c r="L330" t="s">
        <v>137</v>
      </c>
      <c r="M330" t="s">
        <v>24</v>
      </c>
      <c r="N330" t="b">
        <v>0</v>
      </c>
      <c r="O330" t="b">
        <v>1</v>
      </c>
      <c r="P330" t="s">
        <v>48</v>
      </c>
      <c r="Q330">
        <v>0.1</v>
      </c>
      <c r="R330" t="s">
        <v>32</v>
      </c>
      <c r="S330">
        <v>317</v>
      </c>
      <c r="T330" t="b">
        <v>1</v>
      </c>
      <c r="U330">
        <v>93</v>
      </c>
      <c r="V330">
        <v>-1.28</v>
      </c>
      <c r="W330">
        <v>-3.17</v>
      </c>
      <c r="X330">
        <v>-5.48</v>
      </c>
      <c r="Y330">
        <v>-4.41</v>
      </c>
      <c r="Z330">
        <v>3.77</v>
      </c>
      <c r="AP330">
        <v>-7.79</v>
      </c>
    </row>
    <row r="331" spans="1:45" hidden="1" x14ac:dyDescent="0.35">
      <c r="A331" s="1" t="s">
        <v>1675</v>
      </c>
      <c r="B331" t="s">
        <v>1676</v>
      </c>
      <c r="C331" t="s">
        <v>1677</v>
      </c>
      <c r="D331" t="s">
        <v>1678</v>
      </c>
      <c r="E331" t="s">
        <v>1679</v>
      </c>
      <c r="F331" t="str">
        <f t="shared" si="25"/>
        <v>AC ASIA EX JAPAN ESG SWAP</v>
      </c>
      <c r="G331" t="b">
        <f>COUNTIF(selezionati!A:A,F331)&gt;0</f>
        <v>0</v>
      </c>
      <c r="H331" s="2">
        <v>39833</v>
      </c>
      <c r="I331">
        <v>5893</v>
      </c>
      <c r="J331">
        <v>16.145205479452059</v>
      </c>
      <c r="K331" t="s">
        <v>22</v>
      </c>
      <c r="L331" t="s">
        <v>137</v>
      </c>
      <c r="M331" t="s">
        <v>24</v>
      </c>
      <c r="N331" t="b">
        <v>0</v>
      </c>
      <c r="O331" t="b">
        <v>0</v>
      </c>
      <c r="P331" t="s">
        <v>25</v>
      </c>
      <c r="Q331">
        <v>0.65</v>
      </c>
      <c r="R331" t="s">
        <v>96</v>
      </c>
      <c r="S331">
        <v>317</v>
      </c>
      <c r="T331" t="b">
        <v>1</v>
      </c>
      <c r="V331">
        <v>6.26</v>
      </c>
      <c r="W331">
        <v>-0.46</v>
      </c>
      <c r="X331">
        <v>2.61</v>
      </c>
      <c r="Y331">
        <v>5.79</v>
      </c>
      <c r="Z331">
        <v>18.13</v>
      </c>
      <c r="AA331">
        <v>25.56</v>
      </c>
      <c r="AB331">
        <v>6.99</v>
      </c>
      <c r="AC331">
        <v>23.11</v>
      </c>
      <c r="AD331">
        <v>16.07</v>
      </c>
      <c r="AE331">
        <v>-5.96</v>
      </c>
      <c r="AF331">
        <v>-15.11</v>
      </c>
      <c r="AG331">
        <v>2.59</v>
      </c>
      <c r="AJ331">
        <v>17.29</v>
      </c>
      <c r="AK331">
        <v>18.36</v>
      </c>
      <c r="AL331">
        <v>18.670000000000002</v>
      </c>
      <c r="AM331">
        <v>1.48</v>
      </c>
      <c r="AN331">
        <v>0.12</v>
      </c>
      <c r="AO331">
        <v>0.23</v>
      </c>
      <c r="AP331">
        <v>-35.14</v>
      </c>
      <c r="AQ331">
        <v>-9.91</v>
      </c>
      <c r="AR331">
        <v>-23.37</v>
      </c>
      <c r="AS331">
        <v>-34.46</v>
      </c>
    </row>
    <row r="332" spans="1:45" hidden="1" x14ac:dyDescent="0.35">
      <c r="A332" s="1" t="s">
        <v>1680</v>
      </c>
      <c r="B332" t="s">
        <v>1681</v>
      </c>
      <c r="C332" t="s">
        <v>1682</v>
      </c>
      <c r="D332" t="s">
        <v>1683</v>
      </c>
      <c r="E332" t="s">
        <v>1684</v>
      </c>
      <c r="F332" t="str">
        <f t="shared" si="25"/>
        <v>WORLD FINANCIALS</v>
      </c>
      <c r="G332" t="b">
        <f>COUNTIF(selezionati!A:A,F332)&gt;0</f>
        <v>0</v>
      </c>
      <c r="H332" s="2">
        <v>42489</v>
      </c>
      <c r="I332">
        <v>3237</v>
      </c>
      <c r="J332">
        <v>8.868493150684932</v>
      </c>
      <c r="K332" t="s">
        <v>22</v>
      </c>
      <c r="L332" t="s">
        <v>23</v>
      </c>
      <c r="M332" t="s">
        <v>24</v>
      </c>
      <c r="N332" t="b">
        <v>0</v>
      </c>
      <c r="O332" t="b">
        <v>1</v>
      </c>
      <c r="P332" t="s">
        <v>25</v>
      </c>
      <c r="Q332">
        <v>0.3</v>
      </c>
      <c r="R332" t="s">
        <v>32</v>
      </c>
      <c r="S332">
        <v>316</v>
      </c>
      <c r="T332" t="b">
        <v>0</v>
      </c>
      <c r="U332">
        <v>236</v>
      </c>
      <c r="V332">
        <v>0.73</v>
      </c>
      <c r="W332">
        <v>-6.87</v>
      </c>
      <c r="X332">
        <v>-6.19</v>
      </c>
      <c r="Y332">
        <v>-1.42</v>
      </c>
      <c r="Z332">
        <v>16.05</v>
      </c>
      <c r="AA332">
        <v>25.23</v>
      </c>
      <c r="AB332">
        <v>55.57</v>
      </c>
      <c r="AC332">
        <v>114.07</v>
      </c>
      <c r="AD332">
        <v>34.78</v>
      </c>
      <c r="AE332">
        <v>12.18</v>
      </c>
      <c r="AF332">
        <v>-4.58</v>
      </c>
      <c r="AG332">
        <v>38.549999999999997</v>
      </c>
      <c r="AJ332">
        <v>14.62</v>
      </c>
      <c r="AK332">
        <v>15.67</v>
      </c>
      <c r="AL332">
        <v>21.57</v>
      </c>
      <c r="AM332">
        <v>1.73</v>
      </c>
      <c r="AN332">
        <v>1.01</v>
      </c>
      <c r="AO332">
        <v>0.76</v>
      </c>
      <c r="AP332">
        <v>-42.65</v>
      </c>
      <c r="AQ332">
        <v>-8.89</v>
      </c>
      <c r="AR332">
        <v>-14.88</v>
      </c>
      <c r="AS332">
        <v>-27.98</v>
      </c>
    </row>
    <row r="333" spans="1:45" hidden="1" x14ac:dyDescent="0.35">
      <c r="A333" s="1" t="s">
        <v>1685</v>
      </c>
      <c r="B333" t="s">
        <v>1686</v>
      </c>
      <c r="C333" t="s">
        <v>1687</v>
      </c>
      <c r="D333" t="s">
        <v>1688</v>
      </c>
      <c r="E333" t="s">
        <v>1689</v>
      </c>
      <c r="H333" s="2">
        <v>45530</v>
      </c>
      <c r="I333">
        <v>196</v>
      </c>
      <c r="J333">
        <v>0.53698630136986303</v>
      </c>
      <c r="K333" t="s">
        <v>22</v>
      </c>
      <c r="L333" t="s">
        <v>23</v>
      </c>
      <c r="M333" t="s">
        <v>69</v>
      </c>
      <c r="N333" t="b">
        <v>1</v>
      </c>
      <c r="O333" t="b">
        <v>0</v>
      </c>
      <c r="P333" t="s">
        <v>25</v>
      </c>
      <c r="Q333">
        <v>0.18</v>
      </c>
      <c r="R333" t="s">
        <v>32</v>
      </c>
      <c r="S333">
        <v>314</v>
      </c>
      <c r="T333" t="b">
        <v>1</v>
      </c>
      <c r="U333">
        <v>690</v>
      </c>
      <c r="V333">
        <v>-2.71</v>
      </c>
      <c r="W333">
        <v>-2.99</v>
      </c>
      <c r="X333">
        <v>-4.25</v>
      </c>
      <c r="Y333">
        <v>-6.53</v>
      </c>
      <c r="Z333">
        <v>3.26</v>
      </c>
      <c r="AP333">
        <v>-7.04</v>
      </c>
    </row>
    <row r="334" spans="1:45" x14ac:dyDescent="0.35">
      <c r="A334" s="1" t="s">
        <v>1690</v>
      </c>
      <c r="B334" t="s">
        <v>1691</v>
      </c>
      <c r="C334" t="s">
        <v>1692</v>
      </c>
      <c r="D334" t="s">
        <v>1693</v>
      </c>
      <c r="E334" t="s">
        <v>1694</v>
      </c>
      <c r="F334" t="str">
        <f t="shared" ref="F334:F335" si="26">_xlfn.TEXTBEFORE(_xlfn.TEXTAFTER(E334,"MSCI ")," UCITS")</f>
        <v>AUSTRALIA</v>
      </c>
      <c r="G334" t="b">
        <f>COUNTIF(selezionati!A:A,F334)&gt;0</f>
        <v>1</v>
      </c>
      <c r="H334" s="7">
        <v>42996</v>
      </c>
      <c r="I334">
        <v>2730</v>
      </c>
      <c r="J334" s="9">
        <v>7.4794520547945202</v>
      </c>
      <c r="K334" t="s">
        <v>22</v>
      </c>
      <c r="L334" t="s">
        <v>23</v>
      </c>
      <c r="M334" t="s">
        <v>1695</v>
      </c>
      <c r="N334" t="b">
        <v>0</v>
      </c>
      <c r="O334" t="b">
        <v>1</v>
      </c>
      <c r="P334" t="s">
        <v>48</v>
      </c>
      <c r="Q334">
        <v>0.4</v>
      </c>
      <c r="R334" t="s">
        <v>32</v>
      </c>
      <c r="S334">
        <v>313</v>
      </c>
      <c r="T334" t="b">
        <v>0</v>
      </c>
      <c r="U334">
        <v>54</v>
      </c>
      <c r="V334">
        <v>-4.57</v>
      </c>
      <c r="W334">
        <v>-6.91</v>
      </c>
      <c r="X334">
        <v>-9.65</v>
      </c>
      <c r="Y334">
        <v>-8.85</v>
      </c>
      <c r="Z334">
        <v>-3.84</v>
      </c>
      <c r="AA334">
        <v>0.56000000000000005</v>
      </c>
      <c r="AB334">
        <v>10.35</v>
      </c>
      <c r="AC334">
        <v>51.43</v>
      </c>
      <c r="AD334">
        <v>7.77</v>
      </c>
      <c r="AE334">
        <v>9.69</v>
      </c>
      <c r="AF334">
        <v>0.62</v>
      </c>
      <c r="AG334">
        <v>17.89</v>
      </c>
      <c r="AH334">
        <v>3.71</v>
      </c>
      <c r="AI334">
        <v>3.56</v>
      </c>
      <c r="AJ334">
        <v>16.09</v>
      </c>
      <c r="AK334">
        <v>17.18</v>
      </c>
      <c r="AL334">
        <v>21.58</v>
      </c>
      <c r="AM334">
        <v>0.04</v>
      </c>
      <c r="AN334">
        <v>0.19</v>
      </c>
      <c r="AO334">
        <v>0.4</v>
      </c>
      <c r="AP334">
        <v>-44.29</v>
      </c>
      <c r="AQ334">
        <v>-11.44</v>
      </c>
      <c r="AR334">
        <v>-17.22</v>
      </c>
      <c r="AS334">
        <v>-32.56</v>
      </c>
    </row>
    <row r="335" spans="1:45" hidden="1" x14ac:dyDescent="0.35">
      <c r="A335" s="1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tr">
        <f t="shared" si="26"/>
        <v>EMERGING MARKETS SMALL CAP</v>
      </c>
      <c r="G335" t="b">
        <f>COUNTIF(selezionati!A:A,F335)&gt;0</f>
        <v>0</v>
      </c>
      <c r="H335" s="2">
        <v>39878</v>
      </c>
      <c r="I335">
        <v>5848</v>
      </c>
      <c r="J335">
        <v>16.021917808219179</v>
      </c>
      <c r="K335" t="s">
        <v>22</v>
      </c>
      <c r="L335" t="s">
        <v>23</v>
      </c>
      <c r="M335" t="s">
        <v>24</v>
      </c>
      <c r="N335" t="b">
        <v>0</v>
      </c>
      <c r="O335" t="b">
        <v>1</v>
      </c>
      <c r="P335" t="s">
        <v>48</v>
      </c>
      <c r="Q335">
        <v>0.74</v>
      </c>
      <c r="R335" t="s">
        <v>26</v>
      </c>
      <c r="S335">
        <v>311</v>
      </c>
      <c r="T335" t="b">
        <v>0</v>
      </c>
      <c r="U335">
        <v>2034</v>
      </c>
      <c r="V335">
        <v>-3.45</v>
      </c>
      <c r="W335">
        <v>2.5</v>
      </c>
      <c r="X335">
        <v>-1.78</v>
      </c>
      <c r="Y335">
        <v>-4.28</v>
      </c>
      <c r="Z335">
        <v>0.86</v>
      </c>
      <c r="AA335">
        <v>4.04</v>
      </c>
      <c r="AB335">
        <v>18.68</v>
      </c>
      <c r="AC335">
        <v>73.14</v>
      </c>
      <c r="AD335">
        <v>10.84</v>
      </c>
      <c r="AE335">
        <v>18.61</v>
      </c>
      <c r="AF335">
        <v>-12.83</v>
      </c>
      <c r="AG335">
        <v>28.84</v>
      </c>
      <c r="AH335">
        <v>1.85</v>
      </c>
      <c r="AI335">
        <v>1.89</v>
      </c>
      <c r="AJ335">
        <v>14.38</v>
      </c>
      <c r="AK335">
        <v>13.01</v>
      </c>
      <c r="AL335">
        <v>15.78</v>
      </c>
      <c r="AM335">
        <v>0.28000000000000003</v>
      </c>
      <c r="AN335">
        <v>0.45</v>
      </c>
      <c r="AO335">
        <v>0.73</v>
      </c>
      <c r="AP335">
        <v>-41.64</v>
      </c>
      <c r="AQ335">
        <v>-10.38</v>
      </c>
      <c r="AR335">
        <v>-16.010000000000002</v>
      </c>
      <c r="AS335">
        <v>-29.06</v>
      </c>
    </row>
    <row r="336" spans="1:45" hidden="1" x14ac:dyDescent="0.35">
      <c r="A336" s="1" t="s">
        <v>1701</v>
      </c>
      <c r="B336" t="s">
        <v>1702</v>
      </c>
      <c r="C336" t="s">
        <v>1703</v>
      </c>
      <c r="D336" t="s">
        <v>1704</v>
      </c>
      <c r="E336" t="s">
        <v>1705</v>
      </c>
      <c r="H336" s="2">
        <v>43999</v>
      </c>
      <c r="I336">
        <v>1727</v>
      </c>
      <c r="J336">
        <v>4.7315068493150676</v>
      </c>
      <c r="K336" t="s">
        <v>22</v>
      </c>
      <c r="L336" t="s">
        <v>137</v>
      </c>
      <c r="M336" t="s">
        <v>476</v>
      </c>
      <c r="N336" t="b">
        <v>1</v>
      </c>
      <c r="O336" t="b">
        <v>1</v>
      </c>
      <c r="P336" t="s">
        <v>25</v>
      </c>
      <c r="Q336">
        <v>0.23</v>
      </c>
      <c r="R336" t="s">
        <v>32</v>
      </c>
      <c r="S336">
        <v>308</v>
      </c>
      <c r="T336" t="b">
        <v>0</v>
      </c>
      <c r="U336">
        <v>78</v>
      </c>
      <c r="V336">
        <v>5.8</v>
      </c>
      <c r="W336">
        <v>-1.1000000000000001</v>
      </c>
      <c r="X336">
        <v>-0.43</v>
      </c>
      <c r="Y336">
        <v>2.27</v>
      </c>
      <c r="Z336">
        <v>4.1100000000000003</v>
      </c>
      <c r="AA336">
        <v>14.22</v>
      </c>
      <c r="AB336">
        <v>33.03</v>
      </c>
      <c r="AD336">
        <v>4</v>
      </c>
      <c r="AE336">
        <v>9.58</v>
      </c>
      <c r="AF336">
        <v>10.24</v>
      </c>
      <c r="AG336">
        <v>23.21</v>
      </c>
      <c r="AJ336">
        <v>10.199999999999999</v>
      </c>
      <c r="AK336">
        <v>12.59</v>
      </c>
      <c r="AM336">
        <v>1.39</v>
      </c>
      <c r="AN336">
        <v>0.79</v>
      </c>
      <c r="AP336">
        <v>-12.08</v>
      </c>
      <c r="AQ336">
        <v>-4.83</v>
      </c>
      <c r="AR336">
        <v>-10.57</v>
      </c>
    </row>
    <row r="337" spans="1:45" x14ac:dyDescent="0.35">
      <c r="A337" s="1" t="s">
        <v>1706</v>
      </c>
      <c r="B337" t="s">
        <v>1707</v>
      </c>
      <c r="C337" t="s">
        <v>1708</v>
      </c>
      <c r="D337" t="s">
        <v>1709</v>
      </c>
      <c r="E337" t="s">
        <v>1710</v>
      </c>
      <c r="F337" t="str">
        <f t="shared" ref="F337:F338" si="27">_xlfn.TEXTBEFORE(_xlfn.TEXTAFTER(E337,"MSCI ")," UCITS")</f>
        <v>JAPAN</v>
      </c>
      <c r="G337" t="b">
        <f>COUNTIF(selezionati!A:A,F337)&gt;0</f>
        <v>1</v>
      </c>
      <c r="H337" s="7">
        <v>44091</v>
      </c>
      <c r="I337">
        <v>1635</v>
      </c>
      <c r="J337" s="9">
        <v>4.4794520547945202</v>
      </c>
      <c r="K337" t="s">
        <v>22</v>
      </c>
      <c r="L337" t="s">
        <v>137</v>
      </c>
      <c r="M337" t="s">
        <v>213</v>
      </c>
      <c r="N337" t="b">
        <v>0</v>
      </c>
      <c r="O337" t="b">
        <v>1</v>
      </c>
      <c r="P337" t="s">
        <v>48</v>
      </c>
      <c r="Q337">
        <v>0.12</v>
      </c>
      <c r="R337" t="s">
        <v>32</v>
      </c>
      <c r="S337">
        <v>306</v>
      </c>
      <c r="T337" t="b">
        <v>0</v>
      </c>
      <c r="U337">
        <v>191</v>
      </c>
      <c r="V337">
        <v>-0.39</v>
      </c>
      <c r="W337">
        <v>-2</v>
      </c>
      <c r="X337">
        <v>-3.34</v>
      </c>
      <c r="Y337">
        <v>-2.0699999999999998</v>
      </c>
      <c r="Z337">
        <v>3.89</v>
      </c>
      <c r="AA337">
        <v>0.44</v>
      </c>
      <c r="AB337">
        <v>24.97</v>
      </c>
      <c r="AD337">
        <v>13.78</v>
      </c>
      <c r="AE337">
        <v>15.56</v>
      </c>
      <c r="AF337">
        <v>-11.93</v>
      </c>
      <c r="AG337">
        <v>9.8699999999999992</v>
      </c>
      <c r="AH337">
        <v>1.94</v>
      </c>
      <c r="AI337">
        <v>1.9</v>
      </c>
      <c r="AJ337">
        <v>23.58</v>
      </c>
      <c r="AK337">
        <v>19.7</v>
      </c>
      <c r="AM337">
        <v>0.02</v>
      </c>
      <c r="AN337">
        <v>0.39</v>
      </c>
      <c r="AP337">
        <v>-19.87</v>
      </c>
      <c r="AQ337">
        <v>-17.27</v>
      </c>
      <c r="AR337">
        <v>-17.27</v>
      </c>
    </row>
    <row r="338" spans="1:45" hidden="1" x14ac:dyDescent="0.35">
      <c r="A338" s="1" t="s">
        <v>1711</v>
      </c>
      <c r="B338" t="s">
        <v>1712</v>
      </c>
      <c r="C338" t="s">
        <v>1713</v>
      </c>
      <c r="E338" t="s">
        <v>1714</v>
      </c>
      <c r="F338" t="str">
        <f t="shared" si="27"/>
        <v>WORLD ESG</v>
      </c>
      <c r="G338" t="b">
        <f>COUNTIF(selezionati!A:A,F338)&gt;0</f>
        <v>0</v>
      </c>
      <c r="H338" s="2">
        <v>45630</v>
      </c>
      <c r="I338">
        <v>96</v>
      </c>
      <c r="J338">
        <v>0.26301369863013702</v>
      </c>
      <c r="K338" t="s">
        <v>22</v>
      </c>
      <c r="L338" t="s">
        <v>23</v>
      </c>
      <c r="M338" t="s">
        <v>24</v>
      </c>
      <c r="N338" t="b">
        <v>0</v>
      </c>
      <c r="O338" t="b">
        <v>0</v>
      </c>
      <c r="P338" t="s">
        <v>48</v>
      </c>
      <c r="Q338">
        <v>0.2</v>
      </c>
      <c r="R338" t="s">
        <v>32</v>
      </c>
      <c r="S338">
        <v>306</v>
      </c>
      <c r="T338" t="b">
        <v>1</v>
      </c>
      <c r="U338">
        <v>654</v>
      </c>
      <c r="V338">
        <v>-6.79</v>
      </c>
      <c r="W338">
        <v>-6.68</v>
      </c>
      <c r="X338">
        <v>-8.51</v>
      </c>
      <c r="Y338">
        <v>-9.24</v>
      </c>
      <c r="AP338">
        <v>-10.46</v>
      </c>
    </row>
    <row r="339" spans="1:45" hidden="1" x14ac:dyDescent="0.35">
      <c r="A339" s="1" t="s">
        <v>1715</v>
      </c>
      <c r="B339" t="s">
        <v>1716</v>
      </c>
      <c r="C339" t="s">
        <v>1717</v>
      </c>
      <c r="D339" t="s">
        <v>1718</v>
      </c>
      <c r="E339" t="s">
        <v>1719</v>
      </c>
      <c r="H339" s="2">
        <v>41547</v>
      </c>
      <c r="I339">
        <v>4179</v>
      </c>
      <c r="J339">
        <v>11.449315068493149</v>
      </c>
      <c r="K339" t="s">
        <v>22</v>
      </c>
      <c r="L339" t="s">
        <v>23</v>
      </c>
      <c r="M339" t="s">
        <v>476</v>
      </c>
      <c r="N339" t="b">
        <v>1</v>
      </c>
      <c r="O339" t="b">
        <v>1</v>
      </c>
      <c r="P339" t="s">
        <v>25</v>
      </c>
      <c r="Q339">
        <v>0.1</v>
      </c>
      <c r="R339" t="s">
        <v>32</v>
      </c>
      <c r="S339">
        <v>304</v>
      </c>
      <c r="T339" t="b">
        <v>0</v>
      </c>
      <c r="U339">
        <v>589</v>
      </c>
      <c r="V339">
        <v>-3.16</v>
      </c>
      <c r="W339">
        <v>-2.2200000000000002</v>
      </c>
      <c r="X339">
        <v>-6.53</v>
      </c>
      <c r="Y339">
        <v>-8.2899999999999991</v>
      </c>
      <c r="Z339">
        <v>4.1900000000000004</v>
      </c>
      <c r="AA339">
        <v>11.03</v>
      </c>
      <c r="AB339">
        <v>28.25</v>
      </c>
      <c r="AC339">
        <v>94.88</v>
      </c>
      <c r="AD339">
        <v>17.64</v>
      </c>
      <c r="AE339">
        <v>27.95</v>
      </c>
      <c r="AF339">
        <v>-18.61</v>
      </c>
      <c r="AG339">
        <v>30.57</v>
      </c>
      <c r="AJ339">
        <v>13.55</v>
      </c>
      <c r="AK339">
        <v>17.59</v>
      </c>
      <c r="AL339">
        <v>20.55</v>
      </c>
      <c r="AM339">
        <v>0.81</v>
      </c>
      <c r="AN339">
        <v>0.49</v>
      </c>
      <c r="AO339">
        <v>0.69</v>
      </c>
      <c r="AP339">
        <v>-34.549999999999997</v>
      </c>
      <c r="AQ339">
        <v>-8.2899999999999991</v>
      </c>
      <c r="AR339">
        <v>-21.6</v>
      </c>
      <c r="AS339">
        <v>-25.41</v>
      </c>
    </row>
    <row r="340" spans="1:45" hidden="1" x14ac:dyDescent="0.35">
      <c r="A340" s="1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tr">
        <f t="shared" ref="F340:F345" si="28">_xlfn.TEXTBEFORE(_xlfn.TEXTAFTER(E340,"MSCI ")," UCITS")</f>
        <v>WORLD CONSUMER DISCRETIONARY</v>
      </c>
      <c r="G340" t="b">
        <f>COUNTIF(selezionati!A:A,F340)&gt;0</f>
        <v>0</v>
      </c>
      <c r="H340" s="2">
        <v>42443</v>
      </c>
      <c r="I340">
        <v>3283</v>
      </c>
      <c r="J340">
        <v>8.9945205479452053</v>
      </c>
      <c r="K340" t="s">
        <v>22</v>
      </c>
      <c r="L340" t="s">
        <v>23</v>
      </c>
      <c r="M340" t="s">
        <v>24</v>
      </c>
      <c r="N340" t="b">
        <v>0</v>
      </c>
      <c r="O340" t="b">
        <v>1</v>
      </c>
      <c r="P340" t="s">
        <v>25</v>
      </c>
      <c r="Q340">
        <v>0.25</v>
      </c>
      <c r="R340" t="s">
        <v>32</v>
      </c>
      <c r="S340">
        <v>302</v>
      </c>
      <c r="T340" t="b">
        <v>0</v>
      </c>
      <c r="U340">
        <v>135</v>
      </c>
      <c r="V340">
        <v>-11.78</v>
      </c>
      <c r="W340">
        <v>-9.1300000000000008</v>
      </c>
      <c r="X340">
        <v>-13.37</v>
      </c>
      <c r="Y340">
        <v>-12.68</v>
      </c>
      <c r="Z340">
        <v>11.45</v>
      </c>
      <c r="AA340">
        <v>7.06</v>
      </c>
      <c r="AB340">
        <v>27.98</v>
      </c>
      <c r="AC340">
        <v>86.19</v>
      </c>
      <c r="AD340">
        <v>29.15</v>
      </c>
      <c r="AE340">
        <v>30.24</v>
      </c>
      <c r="AF340">
        <v>-29.3</v>
      </c>
      <c r="AG340">
        <v>27.57</v>
      </c>
      <c r="AJ340">
        <v>18.36</v>
      </c>
      <c r="AK340">
        <v>20.87</v>
      </c>
      <c r="AL340">
        <v>21.91</v>
      </c>
      <c r="AM340">
        <v>0.38</v>
      </c>
      <c r="AN340">
        <v>0.41</v>
      </c>
      <c r="AO340">
        <v>0.6</v>
      </c>
      <c r="AP340">
        <v>-34.520000000000003</v>
      </c>
      <c r="AQ340">
        <v>-15.89</v>
      </c>
      <c r="AR340">
        <v>-25.94</v>
      </c>
      <c r="AS340">
        <v>-33.520000000000003</v>
      </c>
    </row>
    <row r="341" spans="1:45" x14ac:dyDescent="0.35">
      <c r="A341" s="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tr">
        <f t="shared" si="28"/>
        <v>EUROPE</v>
      </c>
      <c r="G341" t="b">
        <f>COUNTIF(selezionati!A:A,F341)&gt;0</f>
        <v>1</v>
      </c>
      <c r="H341" s="7">
        <v>41978</v>
      </c>
      <c r="I341">
        <v>3748</v>
      </c>
      <c r="J341" s="9">
        <v>10.268493150684931</v>
      </c>
      <c r="K341" t="s">
        <v>22</v>
      </c>
      <c r="L341" t="s">
        <v>23</v>
      </c>
      <c r="M341" t="s">
        <v>69</v>
      </c>
      <c r="N341" t="b">
        <v>0</v>
      </c>
      <c r="O341" t="b">
        <v>1</v>
      </c>
      <c r="P341" t="s">
        <v>25</v>
      </c>
      <c r="Q341">
        <v>0.25</v>
      </c>
      <c r="R341" t="s">
        <v>32</v>
      </c>
      <c r="S341">
        <v>302</v>
      </c>
      <c r="T341" t="b">
        <v>0</v>
      </c>
      <c r="U341">
        <v>414</v>
      </c>
      <c r="V341">
        <v>9.7100000000000009</v>
      </c>
      <c r="W341">
        <v>-0.54</v>
      </c>
      <c r="X341">
        <v>2.35</v>
      </c>
      <c r="Y341">
        <v>7.01</v>
      </c>
      <c r="Z341">
        <v>10.25</v>
      </c>
      <c r="AA341">
        <v>13.17</v>
      </c>
      <c r="AB341">
        <v>44.96</v>
      </c>
      <c r="AC341">
        <v>71.92</v>
      </c>
      <c r="AD341">
        <v>8.81</v>
      </c>
      <c r="AE341">
        <v>15.97</v>
      </c>
      <c r="AF341">
        <v>-9.4</v>
      </c>
      <c r="AG341">
        <v>25.29</v>
      </c>
      <c r="AJ341">
        <v>10.58</v>
      </c>
      <c r="AK341">
        <v>12.87</v>
      </c>
      <c r="AL341">
        <v>16.84</v>
      </c>
      <c r="AM341">
        <v>1.24</v>
      </c>
      <c r="AN341">
        <v>1.02</v>
      </c>
      <c r="AO341">
        <v>0.68</v>
      </c>
      <c r="AP341">
        <v>-35.24</v>
      </c>
      <c r="AQ341">
        <v>-7.05</v>
      </c>
      <c r="AR341">
        <v>-14.96</v>
      </c>
      <c r="AS341">
        <v>-23.67</v>
      </c>
    </row>
    <row r="342" spans="1:45" x14ac:dyDescent="0.35">
      <c r="A342" s="1" t="s">
        <v>1730</v>
      </c>
      <c r="B342" t="s">
        <v>1731</v>
      </c>
      <c r="C342" t="s">
        <v>1732</v>
      </c>
      <c r="D342" t="s">
        <v>1733</v>
      </c>
      <c r="E342" t="s">
        <v>1734</v>
      </c>
      <c r="F342" t="str">
        <f t="shared" si="28"/>
        <v>AUSTRALIA</v>
      </c>
      <c r="G342" t="b">
        <f>COUNTIF(selezionati!A:A,F342)&gt;0</f>
        <v>1</v>
      </c>
      <c r="H342" s="7">
        <v>40200</v>
      </c>
      <c r="I342">
        <v>5526</v>
      </c>
      <c r="J342" s="9">
        <v>15.139726027397259</v>
      </c>
      <c r="K342" t="s">
        <v>22</v>
      </c>
      <c r="L342" t="s">
        <v>23</v>
      </c>
      <c r="M342" t="s">
        <v>24</v>
      </c>
      <c r="N342" t="b">
        <v>0</v>
      </c>
      <c r="O342" t="b">
        <v>1</v>
      </c>
      <c r="P342" t="s">
        <v>25</v>
      </c>
      <c r="Q342">
        <v>0.5</v>
      </c>
      <c r="R342" t="s">
        <v>32</v>
      </c>
      <c r="S342">
        <v>301</v>
      </c>
      <c r="T342" t="b">
        <v>0</v>
      </c>
      <c r="U342">
        <v>54</v>
      </c>
      <c r="V342">
        <v>-0.84</v>
      </c>
      <c r="W342">
        <v>-0.92</v>
      </c>
      <c r="X342">
        <v>-6.08</v>
      </c>
      <c r="Y342">
        <v>-5.05</v>
      </c>
      <c r="Z342">
        <v>0.04</v>
      </c>
      <c r="AA342">
        <v>4.1500000000000004</v>
      </c>
      <c r="AB342">
        <v>15.28</v>
      </c>
      <c r="AC342">
        <v>56.7</v>
      </c>
      <c r="AD342">
        <v>7.22</v>
      </c>
      <c r="AE342">
        <v>10.35</v>
      </c>
      <c r="AF342">
        <v>0.12</v>
      </c>
      <c r="AG342">
        <v>18.09</v>
      </c>
      <c r="AJ342">
        <v>14.99</v>
      </c>
      <c r="AK342">
        <v>16.559999999999999</v>
      </c>
      <c r="AL342">
        <v>21.46</v>
      </c>
      <c r="AM342">
        <v>0.28000000000000003</v>
      </c>
      <c r="AN342">
        <v>0.28999999999999998</v>
      </c>
      <c r="AO342">
        <v>0.44</v>
      </c>
      <c r="AP342">
        <v>-44.57</v>
      </c>
      <c r="AQ342">
        <v>-9.5</v>
      </c>
      <c r="AR342">
        <v>-17.260000000000002</v>
      </c>
      <c r="AS342">
        <v>-33.130000000000003</v>
      </c>
    </row>
    <row r="343" spans="1:45" hidden="1" x14ac:dyDescent="0.35">
      <c r="A343" s="1" t="s">
        <v>1735</v>
      </c>
      <c r="B343" t="s">
        <v>1736</v>
      </c>
      <c r="C343" t="s">
        <v>1737</v>
      </c>
      <c r="D343" t="s">
        <v>1738</v>
      </c>
      <c r="E343" t="s">
        <v>1739</v>
      </c>
      <c r="F343" t="str">
        <f t="shared" si="28"/>
        <v>EMERGING MARKETS SRI</v>
      </c>
      <c r="G343" t="b">
        <f>COUNTIF(selezionati!A:A,F343)&gt;0</f>
        <v>0</v>
      </c>
      <c r="H343" s="2">
        <v>43627</v>
      </c>
      <c r="I343">
        <v>2099</v>
      </c>
      <c r="J343">
        <v>5.7506849315068491</v>
      </c>
      <c r="K343" t="s">
        <v>22</v>
      </c>
      <c r="L343" t="s">
        <v>137</v>
      </c>
      <c r="M343" t="s">
        <v>24</v>
      </c>
      <c r="N343" t="b">
        <v>0</v>
      </c>
      <c r="O343" t="b">
        <v>0</v>
      </c>
      <c r="P343" t="s">
        <v>25</v>
      </c>
      <c r="Q343">
        <v>0.24</v>
      </c>
      <c r="R343" t="s">
        <v>26</v>
      </c>
      <c r="S343">
        <v>296</v>
      </c>
      <c r="T343" t="b">
        <v>1</v>
      </c>
      <c r="U343">
        <v>232</v>
      </c>
      <c r="V343">
        <v>-0.96</v>
      </c>
      <c r="W343">
        <v>-2.31</v>
      </c>
      <c r="X343">
        <v>-4.68</v>
      </c>
      <c r="Y343">
        <v>-1.84</v>
      </c>
      <c r="Z343">
        <v>8.77</v>
      </c>
      <c r="AA343">
        <v>14.03</v>
      </c>
      <c r="AB343">
        <v>8.6199999999999992</v>
      </c>
      <c r="AC343">
        <v>31.89</v>
      </c>
      <c r="AD343">
        <v>16.5</v>
      </c>
      <c r="AE343">
        <v>4.08</v>
      </c>
      <c r="AF343">
        <v>-16.010000000000002</v>
      </c>
      <c r="AG343">
        <v>6.44</v>
      </c>
      <c r="AJ343">
        <v>15.14</v>
      </c>
      <c r="AK343">
        <v>16.91</v>
      </c>
      <c r="AL343">
        <v>19.04</v>
      </c>
      <c r="AM343">
        <v>0.93</v>
      </c>
      <c r="AN343">
        <v>0.17</v>
      </c>
      <c r="AO343">
        <v>0.3</v>
      </c>
      <c r="AP343">
        <v>-36.75</v>
      </c>
      <c r="AQ343">
        <v>-10.3</v>
      </c>
      <c r="AR343">
        <v>-20.149999999999999</v>
      </c>
      <c r="AS343">
        <v>-25.98</v>
      </c>
    </row>
    <row r="344" spans="1:45" hidden="1" x14ac:dyDescent="0.35">
      <c r="A344" s="1" t="s">
        <v>1740</v>
      </c>
      <c r="B344" t="s">
        <v>1741</v>
      </c>
      <c r="C344" t="s">
        <v>1742</v>
      </c>
      <c r="D344" t="s">
        <v>1743</v>
      </c>
      <c r="E344" t="s">
        <v>1744</v>
      </c>
      <c r="F344" t="str">
        <f t="shared" si="28"/>
        <v>USA MID-CAP EQUAL WEIGHT</v>
      </c>
      <c r="G344" t="b">
        <f>COUNTIF(selezionati!A:A,F344)&gt;0</f>
        <v>0</v>
      </c>
      <c r="H344" s="2">
        <v>42656</v>
      </c>
      <c r="I344">
        <v>3070</v>
      </c>
      <c r="J344">
        <v>8.4109589041095898</v>
      </c>
      <c r="K344" t="s">
        <v>22</v>
      </c>
      <c r="L344" t="s">
        <v>23</v>
      </c>
      <c r="M344" t="s">
        <v>24</v>
      </c>
      <c r="N344" t="b">
        <v>0</v>
      </c>
      <c r="O344" t="b">
        <v>1</v>
      </c>
      <c r="P344" t="s">
        <v>25</v>
      </c>
      <c r="Q344">
        <v>0.2</v>
      </c>
      <c r="R344" t="s">
        <v>26</v>
      </c>
      <c r="S344">
        <v>296</v>
      </c>
      <c r="T344" t="b">
        <v>0</v>
      </c>
      <c r="U344">
        <v>329</v>
      </c>
      <c r="V344">
        <v>-1.74</v>
      </c>
      <c r="W344">
        <v>-2.4500000000000002</v>
      </c>
      <c r="X344">
        <v>-4.78</v>
      </c>
      <c r="Y344">
        <v>-5.78</v>
      </c>
      <c r="Z344">
        <v>11.62</v>
      </c>
      <c r="AA344">
        <v>11.27</v>
      </c>
      <c r="AB344">
        <v>24.54</v>
      </c>
      <c r="AC344">
        <v>92.83</v>
      </c>
      <c r="AD344">
        <v>20.46</v>
      </c>
      <c r="AE344">
        <v>11.95</v>
      </c>
      <c r="AF344">
        <v>-13.16</v>
      </c>
      <c r="AG344">
        <v>36.1</v>
      </c>
      <c r="AJ344">
        <v>14.75</v>
      </c>
      <c r="AK344">
        <v>19.27</v>
      </c>
      <c r="AL344">
        <v>23.41</v>
      </c>
      <c r="AM344">
        <v>0.76</v>
      </c>
      <c r="AN344">
        <v>0.39</v>
      </c>
      <c r="AO344">
        <v>0.6</v>
      </c>
      <c r="AP344">
        <v>-40.9</v>
      </c>
      <c r="AQ344">
        <v>-8.1</v>
      </c>
      <c r="AR344">
        <v>-19.73</v>
      </c>
      <c r="AS344">
        <v>-27.24</v>
      </c>
    </row>
    <row r="345" spans="1:45" hidden="1" x14ac:dyDescent="0.35">
      <c r="A345" s="1" t="s">
        <v>1745</v>
      </c>
      <c r="B345" t="s">
        <v>1746</v>
      </c>
      <c r="C345" t="s">
        <v>1747</v>
      </c>
      <c r="D345" t="s">
        <v>1748</v>
      </c>
      <c r="E345" t="s">
        <v>1749</v>
      </c>
      <c r="F345" t="str">
        <f t="shared" si="28"/>
        <v>WORLD MATERIALS</v>
      </c>
      <c r="G345" t="b">
        <f>COUNTIF(selezionati!A:A,F345)&gt;0</f>
        <v>0</v>
      </c>
      <c r="H345" s="2">
        <v>42445</v>
      </c>
      <c r="I345">
        <v>3281</v>
      </c>
      <c r="J345">
        <v>8.9890410958904106</v>
      </c>
      <c r="K345" t="s">
        <v>22</v>
      </c>
      <c r="L345" t="s">
        <v>23</v>
      </c>
      <c r="M345" t="s">
        <v>24</v>
      </c>
      <c r="N345" t="b">
        <v>0</v>
      </c>
      <c r="O345" t="b">
        <v>1</v>
      </c>
      <c r="P345" t="s">
        <v>25</v>
      </c>
      <c r="Q345">
        <v>0.25</v>
      </c>
      <c r="R345" t="s">
        <v>32</v>
      </c>
      <c r="S345">
        <v>295</v>
      </c>
      <c r="T345" t="b">
        <v>0</v>
      </c>
      <c r="U345">
        <v>98</v>
      </c>
      <c r="V345">
        <v>2.42</v>
      </c>
      <c r="W345">
        <v>-2.71</v>
      </c>
      <c r="X345">
        <v>-3.49</v>
      </c>
      <c r="Y345">
        <v>-3.11</v>
      </c>
      <c r="Z345">
        <v>3.26</v>
      </c>
      <c r="AA345">
        <v>1.34</v>
      </c>
      <c r="AB345">
        <v>9.5</v>
      </c>
      <c r="AC345">
        <v>74.91</v>
      </c>
      <c r="AD345">
        <v>0.45</v>
      </c>
      <c r="AE345">
        <v>10.81</v>
      </c>
      <c r="AF345">
        <v>-5.16</v>
      </c>
      <c r="AG345">
        <v>25.99</v>
      </c>
      <c r="AJ345">
        <v>13.96</v>
      </c>
      <c r="AK345">
        <v>16.09</v>
      </c>
      <c r="AL345">
        <v>18.95</v>
      </c>
      <c r="AM345">
        <v>0.1</v>
      </c>
      <c r="AN345">
        <v>0.19</v>
      </c>
      <c r="AO345">
        <v>0.62</v>
      </c>
      <c r="AP345">
        <v>-34.69</v>
      </c>
      <c r="AQ345">
        <v>-9.42</v>
      </c>
      <c r="AR345">
        <v>-19.79</v>
      </c>
      <c r="AS345">
        <v>-22.94</v>
      </c>
    </row>
    <row r="346" spans="1:45" hidden="1" x14ac:dyDescent="0.35">
      <c r="A346" s="1" t="s">
        <v>1750</v>
      </c>
      <c r="B346" t="s">
        <v>1751</v>
      </c>
      <c r="C346" t="s">
        <v>1752</v>
      </c>
      <c r="D346" t="s">
        <v>1753</v>
      </c>
      <c r="E346" t="s">
        <v>1754</v>
      </c>
      <c r="H346" s="2">
        <v>41547</v>
      </c>
      <c r="I346">
        <v>4179</v>
      </c>
      <c r="J346">
        <v>11.449315068493149</v>
      </c>
      <c r="K346" t="s">
        <v>22</v>
      </c>
      <c r="L346" t="s">
        <v>23</v>
      </c>
      <c r="M346" t="s">
        <v>69</v>
      </c>
      <c r="N346" t="b">
        <v>1</v>
      </c>
      <c r="O346" t="b">
        <v>1</v>
      </c>
      <c r="P346" t="s">
        <v>25</v>
      </c>
      <c r="Q346">
        <v>0.1</v>
      </c>
      <c r="R346" t="s">
        <v>32</v>
      </c>
      <c r="S346">
        <v>292</v>
      </c>
      <c r="T346" t="b">
        <v>0</v>
      </c>
      <c r="U346">
        <v>589</v>
      </c>
      <c r="V346">
        <v>-3.48</v>
      </c>
      <c r="W346">
        <v>-4.53</v>
      </c>
      <c r="X346">
        <v>-5.93</v>
      </c>
      <c r="Y346">
        <v>-7.14</v>
      </c>
      <c r="Z346">
        <v>5.29</v>
      </c>
      <c r="AA346">
        <v>9.69</v>
      </c>
      <c r="AB346">
        <v>30.04</v>
      </c>
      <c r="AC346">
        <v>82.39</v>
      </c>
      <c r="AD346">
        <v>22.71</v>
      </c>
      <c r="AE346">
        <v>23.18</v>
      </c>
      <c r="AF346">
        <v>-22.26</v>
      </c>
      <c r="AG346">
        <v>25.3</v>
      </c>
      <c r="AJ346">
        <v>13.26</v>
      </c>
      <c r="AK346">
        <v>17.36</v>
      </c>
      <c r="AL346">
        <v>20.8</v>
      </c>
      <c r="AM346">
        <v>0.73</v>
      </c>
      <c r="AN346">
        <v>0.53</v>
      </c>
      <c r="AO346">
        <v>0.61</v>
      </c>
      <c r="AP346">
        <v>-34.93</v>
      </c>
      <c r="AQ346">
        <v>-8.5399999999999991</v>
      </c>
      <c r="AR346">
        <v>-24.46</v>
      </c>
      <c r="AS346">
        <v>-27.39</v>
      </c>
    </row>
    <row r="347" spans="1:45" hidden="1" x14ac:dyDescent="0.35">
      <c r="A347" s="1" t="s">
        <v>1755</v>
      </c>
      <c r="B347" t="s">
        <v>1756</v>
      </c>
      <c r="C347" t="s">
        <v>1757</v>
      </c>
      <c r="D347" t="s">
        <v>1758</v>
      </c>
      <c r="E347" t="s">
        <v>1759</v>
      </c>
      <c r="H347" s="2">
        <v>45363</v>
      </c>
      <c r="I347">
        <v>363</v>
      </c>
      <c r="J347">
        <v>0.9945205479452055</v>
      </c>
      <c r="K347" t="s">
        <v>22</v>
      </c>
      <c r="L347" t="s">
        <v>23</v>
      </c>
      <c r="M347" t="s">
        <v>476</v>
      </c>
      <c r="N347" t="b">
        <v>1</v>
      </c>
      <c r="O347" t="b">
        <v>1</v>
      </c>
      <c r="P347" t="s">
        <v>25</v>
      </c>
      <c r="Q347">
        <v>0.13</v>
      </c>
      <c r="R347" t="s">
        <v>32</v>
      </c>
      <c r="S347">
        <v>290</v>
      </c>
      <c r="T347" t="b">
        <v>0</v>
      </c>
      <c r="U347">
        <v>1395</v>
      </c>
      <c r="V347">
        <v>0.92</v>
      </c>
      <c r="W347">
        <v>-0.3</v>
      </c>
      <c r="X347">
        <v>-2.96</v>
      </c>
      <c r="Y347">
        <v>-3.81</v>
      </c>
      <c r="Z347">
        <v>6.84</v>
      </c>
      <c r="AP347">
        <v>-5.57</v>
      </c>
    </row>
    <row r="348" spans="1:45" hidden="1" x14ac:dyDescent="0.35">
      <c r="A348" s="1" t="s">
        <v>1760</v>
      </c>
      <c r="B348" t="s">
        <v>1761</v>
      </c>
      <c r="C348" t="s">
        <v>1762</v>
      </c>
      <c r="D348" t="s">
        <v>1763</v>
      </c>
      <c r="E348" t="s">
        <v>1764</v>
      </c>
      <c r="F348" t="str">
        <f t="shared" ref="F348:F359" si="29">_xlfn.TEXTBEFORE(_xlfn.TEXTAFTER(E348,"MSCI ")," UCITS")</f>
        <v>EUROPE MATERIALS</v>
      </c>
      <c r="G348" t="b">
        <f>COUNTIF(selezionati!A:A,F348)&gt;0</f>
        <v>0</v>
      </c>
      <c r="H348" s="2">
        <v>41978</v>
      </c>
      <c r="I348">
        <v>3748</v>
      </c>
      <c r="J348">
        <v>10.268493150684931</v>
      </c>
      <c r="K348" t="s">
        <v>22</v>
      </c>
      <c r="L348" t="s">
        <v>23</v>
      </c>
      <c r="M348" t="s">
        <v>69</v>
      </c>
      <c r="N348" t="b">
        <v>0</v>
      </c>
      <c r="O348" t="b">
        <v>1</v>
      </c>
      <c r="P348" t="s">
        <v>25</v>
      </c>
      <c r="Q348">
        <v>0.18</v>
      </c>
      <c r="R348" t="s">
        <v>32</v>
      </c>
      <c r="S348">
        <v>278</v>
      </c>
      <c r="T348" t="b">
        <v>0</v>
      </c>
      <c r="U348">
        <v>32</v>
      </c>
      <c r="V348">
        <v>8.33</v>
      </c>
      <c r="W348">
        <v>1.91</v>
      </c>
      <c r="X348">
        <v>2.2999999999999998</v>
      </c>
      <c r="Y348">
        <v>4.2</v>
      </c>
      <c r="Z348">
        <v>6.61</v>
      </c>
      <c r="AA348">
        <v>6.54</v>
      </c>
      <c r="AB348">
        <v>15.38</v>
      </c>
      <c r="AC348">
        <v>75.849999999999994</v>
      </c>
      <c r="AD348">
        <v>-2.37</v>
      </c>
      <c r="AE348">
        <v>12.65</v>
      </c>
      <c r="AF348">
        <v>-9.06</v>
      </c>
      <c r="AG348">
        <v>24.72</v>
      </c>
      <c r="AJ348">
        <v>14.21</v>
      </c>
      <c r="AK348">
        <v>17.489999999999998</v>
      </c>
      <c r="AL348">
        <v>20.37</v>
      </c>
      <c r="AM348">
        <v>0.46</v>
      </c>
      <c r="AN348">
        <v>0.28000000000000003</v>
      </c>
      <c r="AO348">
        <v>0.59</v>
      </c>
      <c r="AP348">
        <v>-36.840000000000003</v>
      </c>
      <c r="AQ348">
        <v>-11.62</v>
      </c>
      <c r="AR348">
        <v>-22.42</v>
      </c>
      <c r="AS348">
        <v>-22.59</v>
      </c>
    </row>
    <row r="349" spans="1:45" hidden="1" x14ac:dyDescent="0.35">
      <c r="A349" s="1" t="s">
        <v>1765</v>
      </c>
      <c r="B349" t="s">
        <v>1766</v>
      </c>
      <c r="C349" t="s">
        <v>1767</v>
      </c>
      <c r="D349" t="s">
        <v>1768</v>
      </c>
      <c r="E349" t="s">
        <v>1769</v>
      </c>
      <c r="F349" t="str">
        <f t="shared" si="29"/>
        <v>PACIFIC EX JAPAN SRI PAB</v>
      </c>
      <c r="G349" t="b">
        <f>COUNTIF(selezionati!A:A,F349)&gt;0</f>
        <v>0</v>
      </c>
      <c r="H349" s="2">
        <v>39870</v>
      </c>
      <c r="I349">
        <v>5856</v>
      </c>
      <c r="J349">
        <v>16.043835616438361</v>
      </c>
      <c r="K349" t="s">
        <v>22</v>
      </c>
      <c r="L349" t="s">
        <v>137</v>
      </c>
      <c r="M349" t="s">
        <v>69</v>
      </c>
      <c r="N349" t="b">
        <v>0</v>
      </c>
      <c r="O349" t="b">
        <v>0</v>
      </c>
      <c r="P349" t="s">
        <v>25</v>
      </c>
      <c r="Q349">
        <v>0.45</v>
      </c>
      <c r="R349" t="s">
        <v>32</v>
      </c>
      <c r="S349">
        <v>278</v>
      </c>
      <c r="T349" t="b">
        <v>1</v>
      </c>
      <c r="U349">
        <v>25</v>
      </c>
      <c r="V349">
        <v>-1.98</v>
      </c>
      <c r="W349">
        <v>-3.61</v>
      </c>
      <c r="X349">
        <v>-5.51</v>
      </c>
      <c r="Y349">
        <v>-5.34</v>
      </c>
      <c r="Z349">
        <v>-0.45</v>
      </c>
      <c r="AA349">
        <v>2.4</v>
      </c>
      <c r="AB349">
        <v>-1.27</v>
      </c>
      <c r="AC349">
        <v>17.88</v>
      </c>
      <c r="AD349">
        <v>4.8899999999999997</v>
      </c>
      <c r="AE349">
        <v>1.9</v>
      </c>
      <c r="AF349">
        <v>-6.55</v>
      </c>
      <c r="AG349">
        <v>13.91</v>
      </c>
      <c r="AJ349">
        <v>12.64</v>
      </c>
      <c r="AK349">
        <v>14.03</v>
      </c>
      <c r="AL349">
        <v>16.54</v>
      </c>
      <c r="AM349">
        <v>0.19</v>
      </c>
      <c r="AN349">
        <v>-0.03</v>
      </c>
      <c r="AO349">
        <v>0.2</v>
      </c>
      <c r="AP349">
        <v>-37.49</v>
      </c>
      <c r="AQ349">
        <v>-8.69</v>
      </c>
      <c r="AR349">
        <v>-22.14</v>
      </c>
      <c r="AS349">
        <v>-26.92</v>
      </c>
    </row>
    <row r="350" spans="1:45" x14ac:dyDescent="0.35">
      <c r="A350" s="1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tr">
        <f t="shared" si="29"/>
        <v>CANADA</v>
      </c>
      <c r="G350" t="b">
        <f>COUNTIF(selezionati!A:A,F350)&gt;0</f>
        <v>1</v>
      </c>
      <c r="H350" s="7">
        <v>42929</v>
      </c>
      <c r="I350">
        <v>2797</v>
      </c>
      <c r="J350" s="9">
        <v>7.6630136986301371</v>
      </c>
      <c r="K350" t="s">
        <v>22</v>
      </c>
      <c r="L350" t="s">
        <v>137</v>
      </c>
      <c r="M350" t="s">
        <v>1037</v>
      </c>
      <c r="N350" t="b">
        <v>0</v>
      </c>
      <c r="O350" t="b">
        <v>1</v>
      </c>
      <c r="P350" t="s">
        <v>25</v>
      </c>
      <c r="Q350">
        <v>0.33</v>
      </c>
      <c r="R350" t="s">
        <v>32</v>
      </c>
      <c r="S350">
        <v>277</v>
      </c>
      <c r="T350" t="b">
        <v>0</v>
      </c>
      <c r="U350">
        <v>83</v>
      </c>
      <c r="V350">
        <v>-4.0999999999999996</v>
      </c>
      <c r="W350">
        <v>-7.78</v>
      </c>
      <c r="X350">
        <v>-7.36</v>
      </c>
      <c r="Y350">
        <v>-7.73</v>
      </c>
      <c r="Z350">
        <v>5.78</v>
      </c>
      <c r="AA350">
        <v>9.86</v>
      </c>
      <c r="AB350">
        <v>13.16</v>
      </c>
      <c r="AC350">
        <v>70.41</v>
      </c>
      <c r="AD350">
        <v>19.38</v>
      </c>
      <c r="AE350">
        <v>10.77</v>
      </c>
      <c r="AF350">
        <v>-6.96</v>
      </c>
      <c r="AG350">
        <v>35.549999999999997</v>
      </c>
      <c r="AJ350">
        <v>12.93</v>
      </c>
      <c r="AK350">
        <v>14.5</v>
      </c>
      <c r="AL350">
        <v>20.36</v>
      </c>
      <c r="AM350">
        <v>0.76</v>
      </c>
      <c r="AN350">
        <v>0.28999999999999998</v>
      </c>
      <c r="AO350">
        <v>0.55000000000000004</v>
      </c>
      <c r="AP350">
        <v>-41.71</v>
      </c>
      <c r="AQ350">
        <v>-8.7799999999999994</v>
      </c>
      <c r="AR350">
        <v>-17.18</v>
      </c>
      <c r="AS350">
        <v>-30.97</v>
      </c>
    </row>
    <row r="351" spans="1:45" hidden="1" x14ac:dyDescent="0.35">
      <c r="A351" s="1" t="s">
        <v>1775</v>
      </c>
      <c r="B351" t="s">
        <v>1776</v>
      </c>
      <c r="C351" t="s">
        <v>1777</v>
      </c>
      <c r="D351" t="s">
        <v>1778</v>
      </c>
      <c r="E351" t="s">
        <v>1779</v>
      </c>
      <c r="F351" t="str">
        <f t="shared" si="29"/>
        <v>WORLD MINIMUM VOLATILITY ESG LEADERS</v>
      </c>
      <c r="G351" t="b">
        <f>COUNTIF(selezionati!A:A,F351)&gt;0</f>
        <v>0</v>
      </c>
      <c r="H351" s="2">
        <v>45530</v>
      </c>
      <c r="I351">
        <v>196</v>
      </c>
      <c r="J351">
        <v>0.53698630136986303</v>
      </c>
      <c r="K351" t="s">
        <v>22</v>
      </c>
      <c r="L351" t="s">
        <v>23</v>
      </c>
      <c r="M351" t="s">
        <v>24</v>
      </c>
      <c r="N351" t="b">
        <v>0</v>
      </c>
      <c r="O351" t="b">
        <v>0</v>
      </c>
      <c r="P351" t="s">
        <v>25</v>
      </c>
      <c r="Q351">
        <v>0.25</v>
      </c>
      <c r="R351" t="s">
        <v>32</v>
      </c>
      <c r="S351">
        <v>277</v>
      </c>
      <c r="T351" t="b">
        <v>1</v>
      </c>
      <c r="U351">
        <v>194</v>
      </c>
      <c r="V351">
        <v>0.75</v>
      </c>
      <c r="W351">
        <v>-3.67</v>
      </c>
      <c r="X351">
        <v>-2.5499999999999998</v>
      </c>
      <c r="Y351">
        <v>-2.17</v>
      </c>
      <c r="Z351">
        <v>4.4000000000000004</v>
      </c>
      <c r="AP351">
        <v>-4.79</v>
      </c>
    </row>
    <row r="352" spans="1:45" x14ac:dyDescent="0.35">
      <c r="A352" s="1" t="s">
        <v>1780</v>
      </c>
      <c r="B352" t="s">
        <v>1781</v>
      </c>
      <c r="C352" t="s">
        <v>1782</v>
      </c>
      <c r="E352" t="s">
        <v>1783</v>
      </c>
      <c r="F352" t="str">
        <f t="shared" si="29"/>
        <v>PACIFIC EX JAPAN</v>
      </c>
      <c r="G352" t="b">
        <f>COUNTIF(selezionati!A:A,F352)&gt;0</f>
        <v>1</v>
      </c>
      <c r="H352" s="7">
        <v>44761</v>
      </c>
      <c r="I352">
        <v>965</v>
      </c>
      <c r="J352" s="9">
        <v>2.6438356164383561</v>
      </c>
      <c r="K352" t="s">
        <v>22</v>
      </c>
      <c r="L352" t="s">
        <v>23</v>
      </c>
      <c r="M352" t="s">
        <v>24</v>
      </c>
      <c r="N352" t="b">
        <v>0</v>
      </c>
      <c r="O352" t="b">
        <v>1</v>
      </c>
      <c r="P352" t="s">
        <v>25</v>
      </c>
      <c r="Q352">
        <v>0.15</v>
      </c>
      <c r="R352" t="s">
        <v>32</v>
      </c>
      <c r="S352">
        <v>276</v>
      </c>
      <c r="T352" t="b">
        <v>0</v>
      </c>
      <c r="U352">
        <v>103</v>
      </c>
      <c r="V352">
        <v>-1.25</v>
      </c>
      <c r="W352">
        <v>-2.85</v>
      </c>
      <c r="X352">
        <v>-5.0599999999999996</v>
      </c>
      <c r="Y352">
        <v>-4.09</v>
      </c>
      <c r="Z352">
        <v>4.16</v>
      </c>
      <c r="AA352">
        <v>9.64</v>
      </c>
      <c r="AD352">
        <v>11.27</v>
      </c>
      <c r="AE352">
        <v>2.63</v>
      </c>
      <c r="AJ352">
        <v>13.81</v>
      </c>
      <c r="AM352">
        <v>0.7</v>
      </c>
      <c r="AP352">
        <v>-14.97</v>
      </c>
      <c r="AQ352">
        <v>-8.2899999999999991</v>
      </c>
    </row>
    <row r="353" spans="1:45" hidden="1" x14ac:dyDescent="0.35">
      <c r="A353" s="1" t="s">
        <v>1784</v>
      </c>
      <c r="B353" t="s">
        <v>1785</v>
      </c>
      <c r="C353" t="s">
        <v>1786</v>
      </c>
      <c r="D353" t="s">
        <v>1787</v>
      </c>
      <c r="E353" t="s">
        <v>1788</v>
      </c>
      <c r="F353" t="str">
        <f t="shared" si="29"/>
        <v>EMU SMALL CAP ESG CTB NET ZERO AMBITION</v>
      </c>
      <c r="G353" t="b">
        <f>COUNTIF(selezionati!A:A,F353)&gt;0</f>
        <v>0</v>
      </c>
      <c r="H353" s="2">
        <v>38442</v>
      </c>
      <c r="I353">
        <v>7284</v>
      </c>
      <c r="J353">
        <v>19.956164383561639</v>
      </c>
      <c r="K353" t="s">
        <v>22</v>
      </c>
      <c r="L353" t="s">
        <v>137</v>
      </c>
      <c r="M353" t="s">
        <v>69</v>
      </c>
      <c r="N353" t="b">
        <v>0</v>
      </c>
      <c r="O353" t="b">
        <v>1</v>
      </c>
      <c r="P353" t="s">
        <v>48</v>
      </c>
      <c r="Q353">
        <v>0.4</v>
      </c>
      <c r="R353" t="s">
        <v>32</v>
      </c>
      <c r="S353">
        <v>276</v>
      </c>
      <c r="T353" t="b">
        <v>1</v>
      </c>
      <c r="U353">
        <v>362</v>
      </c>
      <c r="V353">
        <v>8.19</v>
      </c>
      <c r="W353">
        <v>1.96</v>
      </c>
      <c r="X353">
        <v>4.5999999999999996</v>
      </c>
      <c r="Y353">
        <v>6.99</v>
      </c>
      <c r="Z353">
        <v>10</v>
      </c>
      <c r="AA353">
        <v>9.89</v>
      </c>
      <c r="AB353">
        <v>25.63</v>
      </c>
      <c r="AC353">
        <v>54.03</v>
      </c>
      <c r="AD353">
        <v>1.97</v>
      </c>
      <c r="AE353">
        <v>14.26</v>
      </c>
      <c r="AF353">
        <v>-16.91</v>
      </c>
      <c r="AG353">
        <v>23.21</v>
      </c>
      <c r="AH353">
        <v>2.3199999999999998</v>
      </c>
      <c r="AI353">
        <v>2.5</v>
      </c>
      <c r="AJ353">
        <v>12.89</v>
      </c>
      <c r="AK353">
        <v>15.76</v>
      </c>
      <c r="AL353">
        <v>18.149999999999999</v>
      </c>
      <c r="AM353">
        <v>0.77</v>
      </c>
      <c r="AN353">
        <v>0.5</v>
      </c>
      <c r="AO353">
        <v>0.5</v>
      </c>
      <c r="AP353">
        <v>-65.209999999999994</v>
      </c>
      <c r="AQ353">
        <v>-9.59</v>
      </c>
      <c r="AR353">
        <v>-24.78</v>
      </c>
      <c r="AS353">
        <v>-29.59</v>
      </c>
    </row>
    <row r="354" spans="1:45" hidden="1" x14ac:dyDescent="0.35">
      <c r="A354" s="1" t="s">
        <v>1789</v>
      </c>
      <c r="B354" t="s">
        <v>1790</v>
      </c>
      <c r="C354" t="s">
        <v>1791</v>
      </c>
      <c r="D354" t="s">
        <v>1792</v>
      </c>
      <c r="E354" t="s">
        <v>1793</v>
      </c>
      <c r="F354" t="str">
        <f t="shared" si="29"/>
        <v>AC ASIA EX JAPAN SF</v>
      </c>
      <c r="G354" t="b">
        <f>COUNTIF(selezionati!A:A,F354)&gt;0</f>
        <v>0</v>
      </c>
      <c r="H354" s="2">
        <v>41141</v>
      </c>
      <c r="I354">
        <v>4585</v>
      </c>
      <c r="J354">
        <v>12.56164383561644</v>
      </c>
      <c r="K354" t="s">
        <v>22</v>
      </c>
      <c r="L354" t="s">
        <v>23</v>
      </c>
      <c r="M354" t="s">
        <v>24</v>
      </c>
      <c r="N354" t="b">
        <v>0</v>
      </c>
      <c r="O354" t="b">
        <v>0</v>
      </c>
      <c r="P354" t="s">
        <v>25</v>
      </c>
      <c r="Q354">
        <v>0.23</v>
      </c>
      <c r="R354" t="s">
        <v>460</v>
      </c>
      <c r="S354">
        <v>275</v>
      </c>
      <c r="T354" t="b">
        <v>0</v>
      </c>
      <c r="V354">
        <v>-0.11</v>
      </c>
      <c r="W354">
        <v>-1.33</v>
      </c>
      <c r="X354">
        <v>-2.2200000000000002</v>
      </c>
      <c r="Y354">
        <v>-0.6</v>
      </c>
      <c r="Z354">
        <v>9.4499999999999993</v>
      </c>
      <c r="AA354">
        <v>16.13</v>
      </c>
      <c r="AB354">
        <v>12.16</v>
      </c>
      <c r="AC354">
        <v>30.04</v>
      </c>
      <c r="AD354">
        <v>18.97</v>
      </c>
      <c r="AE354">
        <v>2.12</v>
      </c>
      <c r="AF354">
        <v>-14.88</v>
      </c>
      <c r="AG354">
        <v>2.94</v>
      </c>
      <c r="AJ354">
        <v>15.8</v>
      </c>
      <c r="AK354">
        <v>16.22</v>
      </c>
      <c r="AL354">
        <v>17.32</v>
      </c>
      <c r="AM354">
        <v>1.02</v>
      </c>
      <c r="AN354">
        <v>0.24</v>
      </c>
      <c r="AO354">
        <v>0.31</v>
      </c>
      <c r="AP354">
        <v>-33.78</v>
      </c>
      <c r="AQ354">
        <v>-10.73</v>
      </c>
      <c r="AR354">
        <v>-20.329999999999998</v>
      </c>
      <c r="AS354">
        <v>-31.58</v>
      </c>
    </row>
    <row r="355" spans="1:45" x14ac:dyDescent="0.35">
      <c r="A355" s="1" t="s">
        <v>1794</v>
      </c>
      <c r="B355" t="s">
        <v>1795</v>
      </c>
      <c r="C355" t="s">
        <v>1796</v>
      </c>
      <c r="D355" t="s">
        <v>1797</v>
      </c>
      <c r="E355" t="s">
        <v>1798</v>
      </c>
      <c r="F355" t="str">
        <f t="shared" si="29"/>
        <v>JAPAN SMALL CAP</v>
      </c>
      <c r="G355" t="b">
        <f>COUNTIF(selezionati!A:A,F355)&gt;0</f>
        <v>1</v>
      </c>
      <c r="H355" s="7">
        <v>39577</v>
      </c>
      <c r="I355">
        <v>6149</v>
      </c>
      <c r="J355" s="9">
        <v>16.846575342465751</v>
      </c>
      <c r="K355" t="s">
        <v>22</v>
      </c>
      <c r="L355" t="s">
        <v>23</v>
      </c>
      <c r="M355" t="s">
        <v>24</v>
      </c>
      <c r="N355" t="b">
        <v>0</v>
      </c>
      <c r="O355" t="b">
        <v>1</v>
      </c>
      <c r="P355" t="s">
        <v>48</v>
      </c>
      <c r="Q355">
        <v>0.57999999999999996</v>
      </c>
      <c r="R355" t="s">
        <v>26</v>
      </c>
      <c r="S355">
        <v>275</v>
      </c>
      <c r="T355" t="b">
        <v>0</v>
      </c>
      <c r="U355">
        <v>829</v>
      </c>
      <c r="V355">
        <v>4.5199999999999996</v>
      </c>
      <c r="W355">
        <v>3.69</v>
      </c>
      <c r="X355">
        <v>1.85</v>
      </c>
      <c r="Y355">
        <v>3.77</v>
      </c>
      <c r="Z355">
        <v>7.51</v>
      </c>
      <c r="AA355">
        <v>10.32</v>
      </c>
      <c r="AB355">
        <v>23.44</v>
      </c>
      <c r="AC355">
        <v>42.94</v>
      </c>
      <c r="AD355">
        <v>10.75</v>
      </c>
      <c r="AE355">
        <v>9.08</v>
      </c>
      <c r="AF355">
        <v>-7.21</v>
      </c>
      <c r="AG355">
        <v>5.38</v>
      </c>
      <c r="AH355">
        <v>1.87</v>
      </c>
      <c r="AI355">
        <v>2.0099999999999998</v>
      </c>
      <c r="AJ355">
        <v>20.71</v>
      </c>
      <c r="AK355">
        <v>17.809999999999999</v>
      </c>
      <c r="AL355">
        <v>18.59</v>
      </c>
      <c r="AM355">
        <v>0.5</v>
      </c>
      <c r="AN355">
        <v>0.41</v>
      </c>
      <c r="AO355">
        <v>0.4</v>
      </c>
      <c r="AP355">
        <v>-31.14</v>
      </c>
      <c r="AQ355">
        <v>-14.74</v>
      </c>
      <c r="AR355">
        <v>-14.74</v>
      </c>
      <c r="AS355">
        <v>-22.73</v>
      </c>
    </row>
    <row r="356" spans="1:45" hidden="1" x14ac:dyDescent="0.35">
      <c r="A356" s="1" t="s">
        <v>1799</v>
      </c>
      <c r="B356" t="s">
        <v>1800</v>
      </c>
      <c r="C356" t="s">
        <v>1801</v>
      </c>
      <c r="D356" t="s">
        <v>1802</v>
      </c>
      <c r="E356" t="s">
        <v>1803</v>
      </c>
      <c r="F356" t="str">
        <f t="shared" si="29"/>
        <v>USA ESG LEADERS EXTRA</v>
      </c>
      <c r="G356" t="b">
        <f>COUNTIF(selezionati!A:A,F356)&gt;0</f>
        <v>0</v>
      </c>
      <c r="H356" s="2">
        <v>43180</v>
      </c>
      <c r="I356">
        <v>2546</v>
      </c>
      <c r="J356">
        <v>6.9753424657534246</v>
      </c>
      <c r="K356" t="s">
        <v>22</v>
      </c>
      <c r="L356" t="s">
        <v>23</v>
      </c>
      <c r="M356" t="s">
        <v>24</v>
      </c>
      <c r="N356" t="b">
        <v>0</v>
      </c>
      <c r="O356" t="b">
        <v>0</v>
      </c>
      <c r="P356" t="s">
        <v>48</v>
      </c>
      <c r="Q356">
        <v>0.15</v>
      </c>
      <c r="R356" t="s">
        <v>32</v>
      </c>
      <c r="S356">
        <v>275</v>
      </c>
      <c r="T356" t="b">
        <v>1</v>
      </c>
      <c r="U356">
        <v>314</v>
      </c>
      <c r="V356">
        <v>-9.35</v>
      </c>
      <c r="W356">
        <v>-7.8</v>
      </c>
      <c r="X356">
        <v>-10.19</v>
      </c>
      <c r="Y356">
        <v>-11.65</v>
      </c>
      <c r="Z356">
        <v>5.73</v>
      </c>
      <c r="AA356">
        <v>7.45</v>
      </c>
      <c r="AD356">
        <v>31.5</v>
      </c>
      <c r="AH356">
        <v>0.91</v>
      </c>
      <c r="AI356">
        <v>0.98</v>
      </c>
      <c r="AJ356">
        <v>17.03</v>
      </c>
      <c r="AM356">
        <v>0.44</v>
      </c>
      <c r="AP356">
        <v>-13.45</v>
      </c>
      <c r="AQ356">
        <v>-13.45</v>
      </c>
    </row>
    <row r="357" spans="1:45" hidden="1" x14ac:dyDescent="0.35">
      <c r="A357" s="1" t="s">
        <v>1804</v>
      </c>
      <c r="B357" t="s">
        <v>1805</v>
      </c>
      <c r="C357" t="s">
        <v>1806</v>
      </c>
      <c r="D357" t="s">
        <v>1807</v>
      </c>
      <c r="E357" t="s">
        <v>1808</v>
      </c>
      <c r="F357" t="str">
        <f t="shared" si="29"/>
        <v>INDIA SWAP</v>
      </c>
      <c r="G357" t="b">
        <f>COUNTIF(selezionati!A:A,F357)&gt;0</f>
        <v>0</v>
      </c>
      <c r="H357" s="7">
        <v>40353</v>
      </c>
      <c r="I357">
        <v>5373</v>
      </c>
      <c r="J357" s="9">
        <v>14.72054794520548</v>
      </c>
      <c r="K357" t="s">
        <v>22</v>
      </c>
      <c r="L357" t="s">
        <v>137</v>
      </c>
      <c r="M357" t="s">
        <v>24</v>
      </c>
      <c r="N357" t="b">
        <v>0</v>
      </c>
      <c r="O357" t="b">
        <v>0</v>
      </c>
      <c r="P357" t="s">
        <v>25</v>
      </c>
      <c r="Q357">
        <v>0.19</v>
      </c>
      <c r="R357" t="s">
        <v>96</v>
      </c>
      <c r="S357">
        <v>274</v>
      </c>
      <c r="T357" t="b">
        <v>0</v>
      </c>
      <c r="V357">
        <v>-12.87</v>
      </c>
      <c r="W357">
        <v>-1.0900000000000001</v>
      </c>
      <c r="X357">
        <v>-9.1999999999999993</v>
      </c>
      <c r="Y357">
        <v>-16.04</v>
      </c>
      <c r="Z357">
        <v>-14.67</v>
      </c>
      <c r="AA357">
        <v>-6.14</v>
      </c>
      <c r="AB357">
        <v>24.42</v>
      </c>
      <c r="AC357">
        <v>81.03</v>
      </c>
      <c r="AD357">
        <v>17.14</v>
      </c>
      <c r="AE357">
        <v>15.18</v>
      </c>
      <c r="AF357">
        <v>-3.48</v>
      </c>
      <c r="AG357">
        <v>34.93</v>
      </c>
      <c r="AJ357">
        <v>17.850000000000001</v>
      </c>
      <c r="AK357">
        <v>15.35</v>
      </c>
      <c r="AL357">
        <v>20.27</v>
      </c>
      <c r="AM357">
        <v>-0.34</v>
      </c>
      <c r="AN357">
        <v>0.49</v>
      </c>
      <c r="AO357">
        <v>0.62</v>
      </c>
      <c r="AP357">
        <v>-43.06</v>
      </c>
      <c r="AQ357">
        <v>-18.38</v>
      </c>
      <c r="AR357">
        <v>-21</v>
      </c>
      <c r="AS357">
        <v>-29.45</v>
      </c>
    </row>
    <row r="358" spans="1:45" x14ac:dyDescent="0.35">
      <c r="A358" s="1" t="s">
        <v>1809</v>
      </c>
      <c r="B358" t="s">
        <v>1810</v>
      </c>
      <c r="C358" t="s">
        <v>1811</v>
      </c>
      <c r="D358" t="s">
        <v>1812</v>
      </c>
      <c r="E358" t="s">
        <v>1813</v>
      </c>
      <c r="F358" t="str">
        <f t="shared" si="29"/>
        <v>NORDIC</v>
      </c>
      <c r="G358" t="b">
        <f>COUNTIF(selezionati!A:A,F358)&gt;0</f>
        <v>1</v>
      </c>
      <c r="H358" s="7">
        <v>39707</v>
      </c>
      <c r="I358">
        <v>6019</v>
      </c>
      <c r="J358" s="9">
        <v>16.490410958904111</v>
      </c>
      <c r="K358" t="s">
        <v>22</v>
      </c>
      <c r="L358" t="s">
        <v>137</v>
      </c>
      <c r="M358" t="s">
        <v>69</v>
      </c>
      <c r="N358" t="b">
        <v>0</v>
      </c>
      <c r="O358" t="b">
        <v>0</v>
      </c>
      <c r="P358" t="s">
        <v>25</v>
      </c>
      <c r="Q358">
        <v>0.25</v>
      </c>
      <c r="R358" t="s">
        <v>96</v>
      </c>
      <c r="S358">
        <v>272</v>
      </c>
      <c r="T358" t="b">
        <v>0</v>
      </c>
      <c r="V358">
        <v>7.95</v>
      </c>
      <c r="W358">
        <v>-1.84</v>
      </c>
      <c r="X358">
        <v>0.97</v>
      </c>
      <c r="Y358">
        <v>-0.55000000000000004</v>
      </c>
      <c r="Z358">
        <v>-1.72</v>
      </c>
      <c r="AA358">
        <v>-2.34</v>
      </c>
      <c r="AB358">
        <v>31.42</v>
      </c>
      <c r="AC358">
        <v>76.02</v>
      </c>
      <c r="AD358">
        <v>-1.52</v>
      </c>
      <c r="AE358">
        <v>16.86</v>
      </c>
      <c r="AF358">
        <v>-12.05</v>
      </c>
      <c r="AG358">
        <v>28.37</v>
      </c>
      <c r="AJ358">
        <v>15.79</v>
      </c>
      <c r="AK358">
        <v>16.36</v>
      </c>
      <c r="AL358">
        <v>18.53</v>
      </c>
      <c r="AM358">
        <v>-0.15</v>
      </c>
      <c r="AN358">
        <v>0.57999999999999996</v>
      </c>
      <c r="AO358">
        <v>0.65</v>
      </c>
      <c r="AP358">
        <v>-46.19</v>
      </c>
      <c r="AQ358">
        <v>-15.93</v>
      </c>
      <c r="AR358">
        <v>-18.87</v>
      </c>
      <c r="AS358">
        <v>-24.27</v>
      </c>
    </row>
    <row r="359" spans="1:45" hidden="1" x14ac:dyDescent="0.35">
      <c r="A359" s="1" t="s">
        <v>1814</v>
      </c>
      <c r="B359" t="s">
        <v>1815</v>
      </c>
      <c r="C359" t="s">
        <v>1816</v>
      </c>
      <c r="D359" t="s">
        <v>1817</v>
      </c>
      <c r="E359" t="s">
        <v>1818</v>
      </c>
      <c r="F359" t="str">
        <f t="shared" si="29"/>
        <v>WORLD MID-CAP EQUAL WEIGHT</v>
      </c>
      <c r="G359" t="b">
        <f>COUNTIF(selezionati!A:A,F359)&gt;0</f>
        <v>0</v>
      </c>
      <c r="H359" s="7">
        <v>41915</v>
      </c>
      <c r="I359">
        <v>3811</v>
      </c>
      <c r="J359" s="9">
        <v>10.44109589041096</v>
      </c>
      <c r="K359" t="s">
        <v>22</v>
      </c>
      <c r="L359" t="s">
        <v>23</v>
      </c>
      <c r="M359" t="s">
        <v>24</v>
      </c>
      <c r="N359" t="b">
        <v>0</v>
      </c>
      <c r="O359" t="b">
        <v>1</v>
      </c>
      <c r="P359" t="s">
        <v>25</v>
      </c>
      <c r="Q359">
        <v>0.3</v>
      </c>
      <c r="R359" t="s">
        <v>26</v>
      </c>
      <c r="S359">
        <v>272</v>
      </c>
      <c r="T359" t="b">
        <v>0</v>
      </c>
      <c r="U359">
        <v>799</v>
      </c>
      <c r="V359">
        <v>3.68</v>
      </c>
      <c r="W359">
        <v>0.85</v>
      </c>
      <c r="X359">
        <v>0.28999999999999998</v>
      </c>
      <c r="Y359">
        <v>0.49</v>
      </c>
      <c r="Z359">
        <v>11.11</v>
      </c>
      <c r="AA359">
        <v>13.13</v>
      </c>
      <c r="AB359">
        <v>24.23</v>
      </c>
      <c r="AC359">
        <v>61.8</v>
      </c>
      <c r="AD359">
        <v>12.95</v>
      </c>
      <c r="AE359">
        <v>11.69</v>
      </c>
      <c r="AF359">
        <v>-13.24</v>
      </c>
      <c r="AG359">
        <v>22.25</v>
      </c>
      <c r="AJ359">
        <v>11.35</v>
      </c>
      <c r="AK359">
        <v>13.68</v>
      </c>
      <c r="AL359">
        <v>16.48</v>
      </c>
      <c r="AM359">
        <v>1.1599999999999999</v>
      </c>
      <c r="AN359">
        <v>0.55000000000000004</v>
      </c>
      <c r="AO359">
        <v>0.61</v>
      </c>
      <c r="AP359">
        <v>-37.18</v>
      </c>
      <c r="AQ359">
        <v>-7.43</v>
      </c>
      <c r="AR359">
        <v>-14.11</v>
      </c>
      <c r="AS359">
        <v>-24.96</v>
      </c>
    </row>
    <row r="360" spans="1:45" hidden="1" x14ac:dyDescent="0.35">
      <c r="A360" s="1" t="s">
        <v>1819</v>
      </c>
      <c r="B360" t="s">
        <v>1820</v>
      </c>
      <c r="C360" t="s">
        <v>1821</v>
      </c>
      <c r="D360" t="s">
        <v>1822</v>
      </c>
      <c r="E360" t="s">
        <v>1823</v>
      </c>
      <c r="H360" s="2">
        <v>42094</v>
      </c>
      <c r="I360">
        <v>3632</v>
      </c>
      <c r="J360">
        <v>9.9506849315068493</v>
      </c>
      <c r="K360" t="s">
        <v>22</v>
      </c>
      <c r="L360" t="s">
        <v>137</v>
      </c>
      <c r="M360" t="s">
        <v>24</v>
      </c>
      <c r="N360" t="b">
        <v>1</v>
      </c>
      <c r="O360" t="b">
        <v>1</v>
      </c>
      <c r="P360" t="s">
        <v>25</v>
      </c>
      <c r="Q360">
        <v>0.17</v>
      </c>
      <c r="R360" t="s">
        <v>32</v>
      </c>
      <c r="S360">
        <v>270</v>
      </c>
      <c r="T360" t="b">
        <v>0</v>
      </c>
      <c r="U360">
        <v>220</v>
      </c>
      <c r="V360">
        <v>7.75</v>
      </c>
      <c r="W360">
        <v>-2.63</v>
      </c>
      <c r="X360">
        <v>-0.3</v>
      </c>
      <c r="Y360">
        <v>8.1199999999999992</v>
      </c>
      <c r="Z360">
        <v>19.29</v>
      </c>
      <c r="AA360">
        <v>17.32</v>
      </c>
      <c r="AB360">
        <v>70.59</v>
      </c>
      <c r="AC360">
        <v>104.14</v>
      </c>
      <c r="AD360">
        <v>18.95</v>
      </c>
      <c r="AE360">
        <v>17.88</v>
      </c>
      <c r="AF360">
        <v>-3.85</v>
      </c>
      <c r="AG360">
        <v>34.090000000000003</v>
      </c>
      <c r="AJ360">
        <v>13.92</v>
      </c>
      <c r="AK360">
        <v>15.22</v>
      </c>
      <c r="AL360">
        <v>19.170000000000002</v>
      </c>
      <c r="AM360">
        <v>1.24</v>
      </c>
      <c r="AN360">
        <v>1.28</v>
      </c>
      <c r="AO360">
        <v>0.8</v>
      </c>
      <c r="AP360">
        <v>-39.049999999999997</v>
      </c>
      <c r="AQ360">
        <v>-10.26</v>
      </c>
      <c r="AR360">
        <v>-10.26</v>
      </c>
      <c r="AS360">
        <v>-24.13</v>
      </c>
    </row>
    <row r="361" spans="1:45" x14ac:dyDescent="0.35">
      <c r="A361" s="1" t="s">
        <v>1824</v>
      </c>
      <c r="B361" t="s">
        <v>1825</v>
      </c>
      <c r="C361" t="s">
        <v>1826</v>
      </c>
      <c r="D361" t="s">
        <v>1827</v>
      </c>
      <c r="E361" t="s">
        <v>1828</v>
      </c>
      <c r="F361" t="str">
        <f t="shared" ref="F361:F363" si="30">_xlfn.TEXTBEFORE(_xlfn.TEXTAFTER(E361,"MSCI ")," UCITS")</f>
        <v>EMU</v>
      </c>
      <c r="G361" t="b">
        <f>COUNTIF(selezionati!A:A,F361)&gt;0</f>
        <v>1</v>
      </c>
      <c r="H361" s="7">
        <v>41299</v>
      </c>
      <c r="I361">
        <v>4427</v>
      </c>
      <c r="J361" s="9">
        <v>12.12876712328767</v>
      </c>
      <c r="K361" t="s">
        <v>22</v>
      </c>
      <c r="L361" t="s">
        <v>23</v>
      </c>
      <c r="M361" t="s">
        <v>69</v>
      </c>
      <c r="N361" t="b">
        <v>0</v>
      </c>
      <c r="O361" t="b">
        <v>1</v>
      </c>
      <c r="P361" t="s">
        <v>25</v>
      </c>
      <c r="Q361">
        <v>0.18</v>
      </c>
      <c r="R361" t="s">
        <v>32</v>
      </c>
      <c r="S361">
        <v>270</v>
      </c>
      <c r="T361" t="b">
        <v>0</v>
      </c>
      <c r="U361">
        <v>221</v>
      </c>
      <c r="V361">
        <v>11.55</v>
      </c>
      <c r="W361">
        <v>0.55000000000000004</v>
      </c>
      <c r="X361">
        <v>3.47</v>
      </c>
      <c r="Y361">
        <v>9.8000000000000007</v>
      </c>
      <c r="Z361">
        <v>14.8</v>
      </c>
      <c r="AA361">
        <v>14.03</v>
      </c>
      <c r="AB361">
        <v>57.18</v>
      </c>
      <c r="AC361">
        <v>77.5</v>
      </c>
      <c r="AD361">
        <v>9.86</v>
      </c>
      <c r="AE361">
        <v>19.11</v>
      </c>
      <c r="AF361">
        <v>-12.08</v>
      </c>
      <c r="AG361">
        <v>22.51</v>
      </c>
      <c r="AJ361">
        <v>12.62</v>
      </c>
      <c r="AK361">
        <v>15.2</v>
      </c>
      <c r="AL361">
        <v>18.95</v>
      </c>
      <c r="AM361">
        <v>1.1100000000000001</v>
      </c>
      <c r="AN361">
        <v>1.07</v>
      </c>
      <c r="AO361">
        <v>0.64</v>
      </c>
      <c r="AP361">
        <v>-37.9</v>
      </c>
      <c r="AQ361">
        <v>-9.4</v>
      </c>
      <c r="AR361">
        <v>-17.18</v>
      </c>
      <c r="AS361">
        <v>-26.28</v>
      </c>
    </row>
    <row r="362" spans="1:45" hidden="1" x14ac:dyDescent="0.35">
      <c r="A362" s="1" t="s">
        <v>1829</v>
      </c>
      <c r="B362" t="s">
        <v>1830</v>
      </c>
      <c r="C362" t="s">
        <v>1831</v>
      </c>
      <c r="D362" t="s">
        <v>1832</v>
      </c>
      <c r="E362" t="s">
        <v>1833</v>
      </c>
      <c r="F362" t="str">
        <f t="shared" si="30"/>
        <v>WORLD SOCIALLY RESPONSIBLE</v>
      </c>
      <c r="G362" t="b">
        <f>COUNTIF(selezionati!A:A,F362)&gt;0</f>
        <v>0</v>
      </c>
      <c r="H362" s="2">
        <v>43958</v>
      </c>
      <c r="I362">
        <v>1768</v>
      </c>
      <c r="J362">
        <v>4.8438356164383558</v>
      </c>
      <c r="K362" t="s">
        <v>22</v>
      </c>
      <c r="L362" t="s">
        <v>23</v>
      </c>
      <c r="M362" t="s">
        <v>24</v>
      </c>
      <c r="N362" t="b">
        <v>0</v>
      </c>
      <c r="O362" t="b">
        <v>0</v>
      </c>
      <c r="P362" t="s">
        <v>48</v>
      </c>
      <c r="Q362">
        <v>0.19</v>
      </c>
      <c r="R362" t="s">
        <v>32</v>
      </c>
      <c r="S362">
        <v>269</v>
      </c>
      <c r="T362" t="b">
        <v>1</v>
      </c>
      <c r="U362">
        <v>389</v>
      </c>
      <c r="V362">
        <v>-6.88</v>
      </c>
      <c r="W362">
        <v>-6.2</v>
      </c>
      <c r="X362">
        <v>-8.2200000000000006</v>
      </c>
      <c r="Y362">
        <v>-10.08</v>
      </c>
      <c r="Z362">
        <v>4.28</v>
      </c>
      <c r="AA362">
        <v>4.82</v>
      </c>
      <c r="AB362">
        <v>31.98</v>
      </c>
      <c r="AD362">
        <v>23.47</v>
      </c>
      <c r="AE362">
        <v>24.58</v>
      </c>
      <c r="AF362">
        <v>-19.850000000000001</v>
      </c>
      <c r="AG362">
        <v>35.21</v>
      </c>
      <c r="AH362">
        <v>1.41</v>
      </c>
      <c r="AI362">
        <v>1.48</v>
      </c>
      <c r="AJ362">
        <v>14.68</v>
      </c>
      <c r="AK362">
        <v>16.55</v>
      </c>
      <c r="AM362">
        <v>0.33</v>
      </c>
      <c r="AN362">
        <v>0.57999999999999996</v>
      </c>
      <c r="AP362">
        <v>-23.07</v>
      </c>
      <c r="AQ362">
        <v>-10.76</v>
      </c>
      <c r="AR362">
        <v>-17.8</v>
      </c>
    </row>
    <row r="363" spans="1:45" hidden="1" x14ac:dyDescent="0.35">
      <c r="A363" s="1" t="s">
        <v>1834</v>
      </c>
      <c r="B363" t="s">
        <v>1835</v>
      </c>
      <c r="C363" t="s">
        <v>1836</v>
      </c>
      <c r="D363" t="s">
        <v>1837</v>
      </c>
      <c r="E363" t="s">
        <v>1838</v>
      </c>
      <c r="F363" t="str">
        <f t="shared" si="30"/>
        <v>EUROPE PAB NET ZERO AMBITION</v>
      </c>
      <c r="G363" t="b">
        <f>COUNTIF(selezionati!A:A,F363)&gt;0</f>
        <v>0</v>
      </c>
      <c r="H363" s="2">
        <v>44007</v>
      </c>
      <c r="I363">
        <v>1719</v>
      </c>
      <c r="J363">
        <v>4.7095890410958896</v>
      </c>
      <c r="K363" t="s">
        <v>22</v>
      </c>
      <c r="L363" t="s">
        <v>137</v>
      </c>
      <c r="M363" t="s">
        <v>69</v>
      </c>
      <c r="N363" t="b">
        <v>0</v>
      </c>
      <c r="O363" t="b">
        <v>0</v>
      </c>
      <c r="P363" t="s">
        <v>25</v>
      </c>
      <c r="Q363">
        <v>0.15</v>
      </c>
      <c r="R363" t="s">
        <v>32</v>
      </c>
      <c r="S363">
        <v>268</v>
      </c>
      <c r="T363" t="b">
        <v>1</v>
      </c>
      <c r="U363">
        <v>279</v>
      </c>
      <c r="V363">
        <v>7.11</v>
      </c>
      <c r="W363">
        <v>-1.03</v>
      </c>
      <c r="X363">
        <v>1.31</v>
      </c>
      <c r="Y363">
        <v>4.05</v>
      </c>
      <c r="Z363">
        <v>6.78</v>
      </c>
      <c r="AA363">
        <v>10.08</v>
      </c>
      <c r="AB363">
        <v>40.47</v>
      </c>
      <c r="AD363">
        <v>8.43</v>
      </c>
      <c r="AE363">
        <v>17.45</v>
      </c>
      <c r="AF363">
        <v>-12.63</v>
      </c>
      <c r="AG363">
        <v>25.8</v>
      </c>
      <c r="AJ363">
        <v>11.57</v>
      </c>
      <c r="AK363">
        <v>13.73</v>
      </c>
      <c r="AM363">
        <v>0.87</v>
      </c>
      <c r="AN363">
        <v>0.87</v>
      </c>
      <c r="AP363">
        <v>-21.66</v>
      </c>
      <c r="AQ363">
        <v>-6.89</v>
      </c>
      <c r="AR363">
        <v>-16.25</v>
      </c>
    </row>
    <row r="364" spans="1:45" hidden="1" x14ac:dyDescent="0.35">
      <c r="A364" s="1" t="s">
        <v>1839</v>
      </c>
      <c r="B364" t="s">
        <v>1840</v>
      </c>
      <c r="C364" t="s">
        <v>1841</v>
      </c>
      <c r="D364" t="s">
        <v>1842</v>
      </c>
      <c r="E364" t="s">
        <v>1843</v>
      </c>
      <c r="H364" s="2">
        <v>41435</v>
      </c>
      <c r="I364">
        <v>4291</v>
      </c>
      <c r="J364">
        <v>11.756164383561639</v>
      </c>
      <c r="K364" t="s">
        <v>22</v>
      </c>
      <c r="L364" t="s">
        <v>137</v>
      </c>
      <c r="M364" t="s">
        <v>24</v>
      </c>
      <c r="N364" t="b">
        <v>1</v>
      </c>
      <c r="O364" t="b">
        <v>1</v>
      </c>
      <c r="P364" t="s">
        <v>48</v>
      </c>
      <c r="Q364">
        <v>0.4</v>
      </c>
      <c r="R364" t="s">
        <v>32</v>
      </c>
      <c r="S364">
        <v>266</v>
      </c>
      <c r="T364" t="b">
        <v>0</v>
      </c>
      <c r="U364">
        <v>191</v>
      </c>
      <c r="V364">
        <v>-6.94</v>
      </c>
      <c r="W364">
        <v>-3.2</v>
      </c>
      <c r="X364">
        <v>-5.68</v>
      </c>
      <c r="Y364">
        <v>-2.71</v>
      </c>
      <c r="Z364">
        <v>9.83</v>
      </c>
      <c r="AA364">
        <v>4.58</v>
      </c>
      <c r="AB364">
        <v>80.05</v>
      </c>
      <c r="AC364">
        <v>134.79</v>
      </c>
      <c r="AD364">
        <v>33.39</v>
      </c>
      <c r="AE364">
        <v>30.46</v>
      </c>
      <c r="AF364">
        <v>3.23</v>
      </c>
      <c r="AG364">
        <v>22.38</v>
      </c>
      <c r="AH364">
        <v>0</v>
      </c>
      <c r="AI364">
        <v>0</v>
      </c>
      <c r="AJ364">
        <v>27.81</v>
      </c>
      <c r="AK364">
        <v>20.77</v>
      </c>
      <c r="AL364">
        <v>20.23</v>
      </c>
      <c r="AM364">
        <v>0.16</v>
      </c>
      <c r="AN364">
        <v>1.04</v>
      </c>
      <c r="AO364">
        <v>0.92</v>
      </c>
      <c r="AP364">
        <v>-32.549999999999997</v>
      </c>
      <c r="AQ364">
        <v>-27.24</v>
      </c>
      <c r="AR364">
        <v>-27.24</v>
      </c>
      <c r="AS364">
        <v>-27.24</v>
      </c>
    </row>
    <row r="365" spans="1:45" hidden="1" x14ac:dyDescent="0.35">
      <c r="A365" s="1" t="s">
        <v>1844</v>
      </c>
      <c r="B365" t="s">
        <v>1845</v>
      </c>
      <c r="C365" t="s">
        <v>1846</v>
      </c>
      <c r="D365" t="s">
        <v>1847</v>
      </c>
      <c r="E365" t="s">
        <v>1848</v>
      </c>
      <c r="H365" s="2">
        <v>43291</v>
      </c>
      <c r="I365">
        <v>2435</v>
      </c>
      <c r="J365">
        <v>6.6712328767123283</v>
      </c>
      <c r="K365" t="s">
        <v>22</v>
      </c>
      <c r="L365" t="s">
        <v>23</v>
      </c>
      <c r="M365" t="s">
        <v>69</v>
      </c>
      <c r="N365" t="b">
        <v>1</v>
      </c>
      <c r="O365" t="b">
        <v>0</v>
      </c>
      <c r="P365" t="s">
        <v>48</v>
      </c>
      <c r="Q365">
        <v>0.23</v>
      </c>
      <c r="R365" t="s">
        <v>32</v>
      </c>
      <c r="S365">
        <v>266</v>
      </c>
      <c r="T365" t="b">
        <v>1</v>
      </c>
      <c r="U365">
        <v>175</v>
      </c>
      <c r="V365">
        <v>1.06</v>
      </c>
      <c r="W365">
        <v>1.53</v>
      </c>
      <c r="X365">
        <v>0.61</v>
      </c>
      <c r="Y365">
        <v>-4.4400000000000004</v>
      </c>
      <c r="Z365">
        <v>7.52</v>
      </c>
      <c r="AA365">
        <v>8.5</v>
      </c>
      <c r="AB365">
        <v>20.9</v>
      </c>
      <c r="AC365">
        <v>80.23</v>
      </c>
      <c r="AD365">
        <v>11.1</v>
      </c>
      <c r="AE365">
        <v>20.36</v>
      </c>
      <c r="AF365">
        <v>-22.2</v>
      </c>
      <c r="AG365">
        <v>29.85</v>
      </c>
      <c r="AH365">
        <v>1.1100000000000001</v>
      </c>
      <c r="AI365">
        <v>1.19</v>
      </c>
      <c r="AJ365">
        <v>15.52</v>
      </c>
      <c r="AK365">
        <v>19.28</v>
      </c>
      <c r="AL365">
        <v>21.92</v>
      </c>
      <c r="AM365">
        <v>0.55000000000000004</v>
      </c>
      <c r="AN365">
        <v>0.34</v>
      </c>
      <c r="AO365">
        <v>0.56999999999999995</v>
      </c>
      <c r="AP365">
        <v>-33.450000000000003</v>
      </c>
      <c r="AQ365">
        <v>-8.66</v>
      </c>
      <c r="AR365">
        <v>-24.17</v>
      </c>
      <c r="AS365">
        <v>-28.23</v>
      </c>
    </row>
    <row r="366" spans="1:45" hidden="1" x14ac:dyDescent="0.35">
      <c r="A366" s="1" t="s">
        <v>1849</v>
      </c>
      <c r="B366" t="s">
        <v>1850</v>
      </c>
      <c r="C366" t="s">
        <v>1851</v>
      </c>
      <c r="E366" t="s">
        <v>1852</v>
      </c>
      <c r="F366" t="str">
        <f>_xlfn.TEXTBEFORE(_xlfn.TEXTAFTER(E366,"MSCI ")," UCITS")</f>
        <v>EUR CORPORATES CLIMATE CHANGE ESG</v>
      </c>
      <c r="G366" t="b">
        <f>COUNTIF(selezionati!A:A,F366)&gt;0</f>
        <v>0</v>
      </c>
      <c r="H366" s="2">
        <v>44502</v>
      </c>
      <c r="I366">
        <v>1224</v>
      </c>
      <c r="J366">
        <v>3.353424657534247</v>
      </c>
      <c r="K366" t="s">
        <v>22</v>
      </c>
      <c r="L366" t="s">
        <v>294</v>
      </c>
      <c r="M366" t="s">
        <v>69</v>
      </c>
      <c r="N366" t="b">
        <v>0</v>
      </c>
      <c r="O366" t="b">
        <v>0</v>
      </c>
      <c r="P366" t="s">
        <v>48</v>
      </c>
      <c r="Q366">
        <v>0.18</v>
      </c>
      <c r="R366" t="s">
        <v>32</v>
      </c>
      <c r="S366">
        <v>265</v>
      </c>
      <c r="T366" t="b">
        <v>1</v>
      </c>
      <c r="U366">
        <v>114</v>
      </c>
      <c r="V366">
        <v>-0.45</v>
      </c>
      <c r="W366">
        <v>-1.27</v>
      </c>
      <c r="X366">
        <v>-0.94</v>
      </c>
      <c r="Y366">
        <v>-1.02</v>
      </c>
      <c r="Z366">
        <v>0.96</v>
      </c>
      <c r="AA366">
        <v>3.56</v>
      </c>
      <c r="AB366">
        <v>-2.19</v>
      </c>
      <c r="AD366">
        <v>3.36</v>
      </c>
      <c r="AE366">
        <v>7.74</v>
      </c>
      <c r="AF366">
        <v>-15.38</v>
      </c>
      <c r="AH366">
        <v>2.84</v>
      </c>
      <c r="AI366">
        <v>2.84</v>
      </c>
      <c r="AJ366">
        <v>3.6</v>
      </c>
      <c r="AK366">
        <v>5.25</v>
      </c>
      <c r="AM366">
        <v>0.99</v>
      </c>
      <c r="AN366">
        <v>-0.14000000000000001</v>
      </c>
      <c r="AP366">
        <v>-17.77</v>
      </c>
      <c r="AQ366">
        <v>-1.94</v>
      </c>
      <c r="AR366">
        <v>-13.75</v>
      </c>
    </row>
    <row r="367" spans="1:45" hidden="1" x14ac:dyDescent="0.35">
      <c r="A367" s="1" t="s">
        <v>1853</v>
      </c>
      <c r="B367" t="s">
        <v>1854</v>
      </c>
      <c r="C367" t="s">
        <v>1855</v>
      </c>
      <c r="D367" t="s">
        <v>1856</v>
      </c>
      <c r="E367" t="s">
        <v>1857</v>
      </c>
      <c r="H367" s="2">
        <v>44904</v>
      </c>
      <c r="I367">
        <v>822</v>
      </c>
      <c r="J367">
        <v>2.2520547945205478</v>
      </c>
      <c r="K367" t="s">
        <v>22</v>
      </c>
      <c r="L367" t="s">
        <v>23</v>
      </c>
      <c r="M367" t="s">
        <v>69</v>
      </c>
      <c r="N367" t="b">
        <v>1</v>
      </c>
      <c r="O367" t="b">
        <v>1</v>
      </c>
      <c r="P367" t="s">
        <v>25</v>
      </c>
      <c r="Q367">
        <v>0.16</v>
      </c>
      <c r="R367" t="s">
        <v>26</v>
      </c>
      <c r="S367">
        <v>265</v>
      </c>
      <c r="T367" t="b">
        <v>0</v>
      </c>
      <c r="U367">
        <v>1354</v>
      </c>
      <c r="V367">
        <v>-0.98</v>
      </c>
      <c r="W367">
        <v>-3.05</v>
      </c>
      <c r="X367">
        <v>-3.97</v>
      </c>
      <c r="Y367">
        <v>-4.34</v>
      </c>
      <c r="Z367">
        <v>5.91</v>
      </c>
      <c r="AA367">
        <v>9.16</v>
      </c>
      <c r="AD367">
        <v>19.309999999999999</v>
      </c>
      <c r="AE367">
        <v>21.3</v>
      </c>
      <c r="AJ367">
        <v>13.71</v>
      </c>
      <c r="AM367">
        <v>0.67</v>
      </c>
      <c r="AP367">
        <v>-9.25</v>
      </c>
      <c r="AQ367">
        <v>-8.6999999999999993</v>
      </c>
    </row>
    <row r="368" spans="1:45" x14ac:dyDescent="0.35">
      <c r="A368" s="1" t="s">
        <v>1858</v>
      </c>
      <c r="B368" t="s">
        <v>1859</v>
      </c>
      <c r="C368" t="s">
        <v>1860</v>
      </c>
      <c r="D368" t="s">
        <v>1861</v>
      </c>
      <c r="E368" t="s">
        <v>1862</v>
      </c>
      <c r="F368" t="str">
        <f t="shared" ref="F368:F380" si="31">_xlfn.TEXTBEFORE(_xlfn.TEXTAFTER(E368,"MSCI ")," UCITS")</f>
        <v>BRAZIL</v>
      </c>
      <c r="G368" t="b">
        <f>COUNTIF(selezionati!A:A,F368)&gt;0</f>
        <v>1</v>
      </c>
      <c r="H368" s="7">
        <v>38674</v>
      </c>
      <c r="I368">
        <v>7052</v>
      </c>
      <c r="J368" s="9">
        <v>19.32054794520548</v>
      </c>
      <c r="K368" t="s">
        <v>22</v>
      </c>
      <c r="L368" t="s">
        <v>23</v>
      </c>
      <c r="M368" t="s">
        <v>24</v>
      </c>
      <c r="N368" t="b">
        <v>0</v>
      </c>
      <c r="O368" t="b">
        <v>0</v>
      </c>
      <c r="P368" t="s">
        <v>48</v>
      </c>
      <c r="Q368">
        <v>0.74</v>
      </c>
      <c r="R368" t="s">
        <v>32</v>
      </c>
      <c r="S368">
        <v>264</v>
      </c>
      <c r="T368" t="b">
        <v>0</v>
      </c>
      <c r="U368">
        <v>49</v>
      </c>
      <c r="V368">
        <v>9.58</v>
      </c>
      <c r="W368">
        <v>2.98</v>
      </c>
      <c r="X368">
        <v>-3.01</v>
      </c>
      <c r="Y368">
        <v>3.77</v>
      </c>
      <c r="Z368">
        <v>-6</v>
      </c>
      <c r="AA368">
        <v>-15.83</v>
      </c>
      <c r="AB368">
        <v>-1.71</v>
      </c>
      <c r="AC368">
        <v>8.1</v>
      </c>
      <c r="AD368">
        <v>-24.14</v>
      </c>
      <c r="AE368">
        <v>25.39</v>
      </c>
      <c r="AF368">
        <v>22.23</v>
      </c>
      <c r="AG368">
        <v>-15.85</v>
      </c>
      <c r="AH368">
        <v>5.82</v>
      </c>
      <c r="AI368">
        <v>4.7699999999999996</v>
      </c>
      <c r="AJ368">
        <v>21.72</v>
      </c>
      <c r="AK368">
        <v>28.51</v>
      </c>
      <c r="AL368">
        <v>37.14</v>
      </c>
      <c r="AM368">
        <v>-0.73</v>
      </c>
      <c r="AN368">
        <v>-0.02</v>
      </c>
      <c r="AO368">
        <v>0.04</v>
      </c>
      <c r="AP368">
        <v>-69.11</v>
      </c>
      <c r="AQ368">
        <v>-23.87</v>
      </c>
      <c r="AR368">
        <v>-28.61</v>
      </c>
      <c r="AS368">
        <v>-37.71</v>
      </c>
    </row>
    <row r="369" spans="1:45" hidden="1" x14ac:dyDescent="0.35">
      <c r="A369" s="1" t="s">
        <v>1863</v>
      </c>
      <c r="B369" t="s">
        <v>1864</v>
      </c>
      <c r="C369" t="s">
        <v>1865</v>
      </c>
      <c r="D369" t="s">
        <v>1866</v>
      </c>
      <c r="E369" t="s">
        <v>1867</v>
      </c>
      <c r="F369" t="str">
        <f t="shared" si="31"/>
        <v>EM MINIMUM VOLATILITY</v>
      </c>
      <c r="G369" t="b">
        <f>COUNTIF(selezionati!A:A,F369)&gt;0</f>
        <v>0</v>
      </c>
      <c r="H369" s="2">
        <v>41243</v>
      </c>
      <c r="I369">
        <v>4483</v>
      </c>
      <c r="J369">
        <v>12.28219178082192</v>
      </c>
      <c r="K369" t="s">
        <v>22</v>
      </c>
      <c r="L369" t="s">
        <v>23</v>
      </c>
      <c r="M369" t="s">
        <v>24</v>
      </c>
      <c r="N369" t="b">
        <v>0</v>
      </c>
      <c r="O369" t="b">
        <v>1</v>
      </c>
      <c r="P369" t="s">
        <v>25</v>
      </c>
      <c r="Q369">
        <v>0.4</v>
      </c>
      <c r="R369" t="s">
        <v>26</v>
      </c>
      <c r="S369">
        <v>263</v>
      </c>
      <c r="T369" t="b">
        <v>0</v>
      </c>
      <c r="U369">
        <v>333</v>
      </c>
      <c r="V369">
        <v>-1.23</v>
      </c>
      <c r="W369">
        <v>1.2</v>
      </c>
      <c r="X369">
        <v>-1.99</v>
      </c>
      <c r="Y369">
        <v>-0.87</v>
      </c>
      <c r="Z369">
        <v>4.71</v>
      </c>
      <c r="AA369">
        <v>10.210000000000001</v>
      </c>
      <c r="AB369">
        <v>10.14</v>
      </c>
      <c r="AC369">
        <v>32.96</v>
      </c>
      <c r="AD369">
        <v>15.69</v>
      </c>
      <c r="AE369">
        <v>4.42</v>
      </c>
      <c r="AF369">
        <v>-8.19</v>
      </c>
      <c r="AG369">
        <v>12.5</v>
      </c>
      <c r="AJ369">
        <v>10.77</v>
      </c>
      <c r="AK369">
        <v>10.61</v>
      </c>
      <c r="AL369">
        <v>12.2</v>
      </c>
      <c r="AM369">
        <v>0.95</v>
      </c>
      <c r="AN369">
        <v>0.31</v>
      </c>
      <c r="AO369">
        <v>0.48</v>
      </c>
      <c r="AP369">
        <v>-30.11</v>
      </c>
      <c r="AQ369">
        <v>-4.99</v>
      </c>
      <c r="AR369">
        <v>-12.3</v>
      </c>
      <c r="AS369">
        <v>-17.21</v>
      </c>
    </row>
    <row r="370" spans="1:45" hidden="1" x14ac:dyDescent="0.35">
      <c r="A370" s="1" t="s">
        <v>1868</v>
      </c>
      <c r="B370" t="s">
        <v>1869</v>
      </c>
      <c r="C370" t="s">
        <v>1870</v>
      </c>
      <c r="E370" t="s">
        <v>1871</v>
      </c>
      <c r="F370" t="str">
        <f t="shared" si="31"/>
        <v>EMU CLIMATE CHANGE ESG</v>
      </c>
      <c r="G370" t="b">
        <f>COUNTIF(selezionati!A:A,F370)&gt;0</f>
        <v>0</v>
      </c>
      <c r="H370" s="2">
        <v>44008</v>
      </c>
      <c r="I370">
        <v>1718</v>
      </c>
      <c r="J370">
        <v>4.7068493150684931</v>
      </c>
      <c r="K370" t="s">
        <v>22</v>
      </c>
      <c r="L370" t="s">
        <v>294</v>
      </c>
      <c r="M370" t="s">
        <v>69</v>
      </c>
      <c r="N370" t="b">
        <v>0</v>
      </c>
      <c r="O370" t="b">
        <v>0</v>
      </c>
      <c r="P370" t="s">
        <v>48</v>
      </c>
      <c r="Q370">
        <v>0.2</v>
      </c>
      <c r="R370" t="s">
        <v>32</v>
      </c>
      <c r="S370">
        <v>262</v>
      </c>
      <c r="T370" t="b">
        <v>1</v>
      </c>
      <c r="U370">
        <v>187</v>
      </c>
      <c r="V370">
        <v>8.7899999999999991</v>
      </c>
      <c r="W370">
        <v>-0.94</v>
      </c>
      <c r="X370">
        <v>1.5</v>
      </c>
      <c r="Y370">
        <v>6.47</v>
      </c>
      <c r="Z370">
        <v>11.6</v>
      </c>
      <c r="AA370">
        <v>13.74</v>
      </c>
      <c r="AB370">
        <v>53.89</v>
      </c>
      <c r="AD370">
        <v>13.5</v>
      </c>
      <c r="AE370">
        <v>19.87</v>
      </c>
      <c r="AF370">
        <v>-16.73</v>
      </c>
      <c r="AG370">
        <v>24.81</v>
      </c>
      <c r="AH370">
        <v>1.95</v>
      </c>
      <c r="AI370">
        <v>2.1800000000000002</v>
      </c>
      <c r="AJ370">
        <v>12.46</v>
      </c>
      <c r="AK370">
        <v>15.88</v>
      </c>
      <c r="AM370">
        <v>1.1000000000000001</v>
      </c>
      <c r="AN370">
        <v>0.97</v>
      </c>
      <c r="AP370">
        <v>-27.47</v>
      </c>
      <c r="AQ370">
        <v>-7.8</v>
      </c>
      <c r="AR370">
        <v>-19.45</v>
      </c>
    </row>
    <row r="371" spans="1:45" hidden="1" x14ac:dyDescent="0.35">
      <c r="A371" s="1" t="s">
        <v>1872</v>
      </c>
      <c r="B371" t="s">
        <v>1873</v>
      </c>
      <c r="C371" t="s">
        <v>1874</v>
      </c>
      <c r="D371" t="s">
        <v>1875</v>
      </c>
      <c r="E371" t="s">
        <v>1876</v>
      </c>
      <c r="F371" t="str">
        <f t="shared" si="31"/>
        <v>CHINA ESG LEADERS EXTRA</v>
      </c>
      <c r="G371" t="b">
        <f>COUNTIF(selezionati!A:A,F371)&gt;0</f>
        <v>0</v>
      </c>
      <c r="H371" s="2">
        <v>45118</v>
      </c>
      <c r="I371">
        <v>608</v>
      </c>
      <c r="J371">
        <v>1.6657534246575341</v>
      </c>
      <c r="K371" t="s">
        <v>22</v>
      </c>
      <c r="L371" t="s">
        <v>137</v>
      </c>
      <c r="M371" t="s">
        <v>69</v>
      </c>
      <c r="N371" t="b">
        <v>0</v>
      </c>
      <c r="O371" t="b">
        <v>1</v>
      </c>
      <c r="P371" t="s">
        <v>48</v>
      </c>
      <c r="Q371">
        <v>0.65</v>
      </c>
      <c r="R371" t="s">
        <v>32</v>
      </c>
      <c r="S371">
        <v>262</v>
      </c>
      <c r="T371" t="b">
        <v>1</v>
      </c>
      <c r="U371">
        <v>184</v>
      </c>
      <c r="V371">
        <v>16.940000000000001</v>
      </c>
      <c r="W371">
        <v>1.85</v>
      </c>
      <c r="X371">
        <v>9.74</v>
      </c>
      <c r="Y371">
        <v>19.93</v>
      </c>
      <c r="Z371">
        <v>45.09</v>
      </c>
      <c r="AA371">
        <v>48.49</v>
      </c>
      <c r="AB371">
        <v>14.02</v>
      </c>
      <c r="AC371">
        <v>-1.72</v>
      </c>
      <c r="AD371">
        <v>20.55</v>
      </c>
      <c r="AE371">
        <v>-17.21</v>
      </c>
      <c r="AF371">
        <v>-8.3800000000000008</v>
      </c>
      <c r="AG371">
        <v>-6.44</v>
      </c>
      <c r="AH371">
        <v>1.86</v>
      </c>
      <c r="AI371">
        <v>2.69</v>
      </c>
      <c r="AJ371">
        <v>25.41</v>
      </c>
      <c r="AK371">
        <v>27.17</v>
      </c>
      <c r="AL371">
        <v>25.05</v>
      </c>
      <c r="AM371">
        <v>1.91</v>
      </c>
      <c r="AN371">
        <v>0.16</v>
      </c>
      <c r="AO371">
        <v>-0.01</v>
      </c>
      <c r="AP371">
        <v>-58.54</v>
      </c>
      <c r="AQ371">
        <v>-15.03</v>
      </c>
      <c r="AR371">
        <v>-36.35</v>
      </c>
      <c r="AS371">
        <v>-45.87</v>
      </c>
    </row>
    <row r="372" spans="1:45" hidden="1" x14ac:dyDescent="0.35">
      <c r="A372" s="1" t="s">
        <v>1877</v>
      </c>
      <c r="B372" t="s">
        <v>1878</v>
      </c>
      <c r="C372" t="s">
        <v>1879</v>
      </c>
      <c r="D372" t="s">
        <v>1880</v>
      </c>
      <c r="E372" t="s">
        <v>1881</v>
      </c>
      <c r="F372" t="str">
        <f t="shared" si="31"/>
        <v>WORLD ESG CLIMATE NET ZERO AMBITION CTB</v>
      </c>
      <c r="G372" t="b">
        <f>COUNTIF(selezionati!A:A,F372)&gt;0</f>
        <v>0</v>
      </c>
      <c r="H372" s="2">
        <v>45274</v>
      </c>
      <c r="I372">
        <v>452</v>
      </c>
      <c r="J372">
        <v>1.2383561643835621</v>
      </c>
      <c r="K372" t="s">
        <v>22</v>
      </c>
      <c r="L372" t="s">
        <v>23</v>
      </c>
      <c r="M372" t="s">
        <v>69</v>
      </c>
      <c r="N372" t="b">
        <v>0</v>
      </c>
      <c r="O372" t="b">
        <v>1</v>
      </c>
      <c r="P372" t="s">
        <v>48</v>
      </c>
      <c r="Q372">
        <v>0.2</v>
      </c>
      <c r="R372" t="s">
        <v>32</v>
      </c>
      <c r="S372">
        <v>261</v>
      </c>
      <c r="T372" t="b">
        <v>1</v>
      </c>
      <c r="U372">
        <v>1187</v>
      </c>
      <c r="V372">
        <v>-4.9800000000000004</v>
      </c>
      <c r="W372">
        <v>-5.36</v>
      </c>
      <c r="X372">
        <v>-7.23</v>
      </c>
      <c r="Y372">
        <v>-6.7</v>
      </c>
      <c r="Z372">
        <v>7.41</v>
      </c>
      <c r="AA372">
        <v>10.43</v>
      </c>
      <c r="AD372">
        <v>25.7</v>
      </c>
      <c r="AH372">
        <v>1.45</v>
      </c>
      <c r="AI372">
        <v>1.59</v>
      </c>
      <c r="AJ372">
        <v>14.75</v>
      </c>
      <c r="AM372">
        <v>0.71</v>
      </c>
      <c r="AP372">
        <v>-9.57</v>
      </c>
      <c r="AQ372">
        <v>-9.57</v>
      </c>
    </row>
    <row r="373" spans="1:45" hidden="1" x14ac:dyDescent="0.35">
      <c r="A373" s="1" t="s">
        <v>1882</v>
      </c>
      <c r="B373" t="s">
        <v>1883</v>
      </c>
      <c r="C373" t="s">
        <v>1884</v>
      </c>
      <c r="D373" t="s">
        <v>1885</v>
      </c>
      <c r="E373" t="s">
        <v>1886</v>
      </c>
      <c r="F373" t="str">
        <f t="shared" si="31"/>
        <v>USA MINIMUM VOLATILITY FACTOR</v>
      </c>
      <c r="G373" t="b">
        <f>COUNTIF(selezionati!A:A,F373)&gt;0</f>
        <v>0</v>
      </c>
      <c r="H373" s="2">
        <v>42835</v>
      </c>
      <c r="I373">
        <v>2891</v>
      </c>
      <c r="J373">
        <v>7.9205479452054792</v>
      </c>
      <c r="K373" t="s">
        <v>22</v>
      </c>
      <c r="L373" t="s">
        <v>137</v>
      </c>
      <c r="M373" t="s">
        <v>24</v>
      </c>
      <c r="N373" t="b">
        <v>0</v>
      </c>
      <c r="O373" t="b">
        <v>0</v>
      </c>
      <c r="P373" t="s">
        <v>25</v>
      </c>
      <c r="Q373">
        <v>0.18</v>
      </c>
      <c r="R373" t="s">
        <v>96</v>
      </c>
      <c r="S373">
        <v>258</v>
      </c>
      <c r="T373" t="b">
        <v>0</v>
      </c>
      <c r="V373">
        <v>0.22</v>
      </c>
      <c r="W373">
        <v>-5.36</v>
      </c>
      <c r="X373">
        <v>-4.1100000000000003</v>
      </c>
      <c r="Y373">
        <v>-2.66</v>
      </c>
      <c r="Z373">
        <v>7.38</v>
      </c>
      <c r="AA373">
        <v>15.2</v>
      </c>
      <c r="AB373">
        <v>31.09</v>
      </c>
      <c r="AC373">
        <v>61.5</v>
      </c>
      <c r="AD373">
        <v>22.92</v>
      </c>
      <c r="AE373">
        <v>5.52</v>
      </c>
      <c r="AF373">
        <v>-4</v>
      </c>
      <c r="AG373">
        <v>30.5</v>
      </c>
      <c r="AJ373">
        <v>12.18</v>
      </c>
      <c r="AK373">
        <v>14.75</v>
      </c>
      <c r="AL373">
        <v>18.66</v>
      </c>
      <c r="AM373">
        <v>1.25</v>
      </c>
      <c r="AN373">
        <v>0.64</v>
      </c>
      <c r="AO373">
        <v>0.54</v>
      </c>
      <c r="AP373">
        <v>-33.03</v>
      </c>
      <c r="AQ373">
        <v>-5.66</v>
      </c>
      <c r="AR373">
        <v>-14.2</v>
      </c>
      <c r="AS373">
        <v>-23.66</v>
      </c>
    </row>
    <row r="374" spans="1:45" hidden="1" x14ac:dyDescent="0.35">
      <c r="A374" s="1" t="s">
        <v>1887</v>
      </c>
      <c r="B374" t="s">
        <v>1888</v>
      </c>
      <c r="C374" t="s">
        <v>1889</v>
      </c>
      <c r="D374" t="s">
        <v>1890</v>
      </c>
      <c r="E374" t="s">
        <v>1891</v>
      </c>
      <c r="F374" t="str">
        <f t="shared" si="31"/>
        <v>USA MINIMUM VOLATILITY ESG</v>
      </c>
      <c r="G374" t="b">
        <f>COUNTIF(selezionati!A:A,F374)&gt;0</f>
        <v>0</v>
      </c>
      <c r="H374" s="2">
        <v>43941</v>
      </c>
      <c r="I374">
        <v>1785</v>
      </c>
      <c r="J374">
        <v>4.8904109589041092</v>
      </c>
      <c r="K374" t="s">
        <v>22</v>
      </c>
      <c r="L374" t="s">
        <v>23</v>
      </c>
      <c r="M374" t="s">
        <v>24</v>
      </c>
      <c r="N374" t="b">
        <v>0</v>
      </c>
      <c r="O374" t="b">
        <v>0</v>
      </c>
      <c r="P374" t="s">
        <v>25</v>
      </c>
      <c r="Q374">
        <v>0.2</v>
      </c>
      <c r="R374" t="s">
        <v>26</v>
      </c>
      <c r="S374">
        <v>255</v>
      </c>
      <c r="T374" t="b">
        <v>1</v>
      </c>
      <c r="U374">
        <v>151</v>
      </c>
      <c r="V374">
        <v>3.32</v>
      </c>
      <c r="W374">
        <v>-0.74</v>
      </c>
      <c r="X374">
        <v>0.12</v>
      </c>
      <c r="Y374">
        <v>-0.49</v>
      </c>
      <c r="Z374">
        <v>11.43</v>
      </c>
      <c r="AA374">
        <v>16.91</v>
      </c>
      <c r="AB374">
        <v>35.06</v>
      </c>
      <c r="AD374">
        <v>20.09</v>
      </c>
      <c r="AE374">
        <v>8.85</v>
      </c>
      <c r="AF374">
        <v>-6.55</v>
      </c>
      <c r="AG374">
        <v>33.26</v>
      </c>
      <c r="AJ374">
        <v>11.75</v>
      </c>
      <c r="AK374">
        <v>15.07</v>
      </c>
      <c r="AM374">
        <v>1.44</v>
      </c>
      <c r="AN374">
        <v>0.7</v>
      </c>
      <c r="AP374">
        <v>-13.51</v>
      </c>
      <c r="AQ374">
        <v>-6.29</v>
      </c>
      <c r="AR374">
        <v>-13.51</v>
      </c>
    </row>
    <row r="375" spans="1:45" hidden="1" x14ac:dyDescent="0.35">
      <c r="A375" s="1" t="s">
        <v>1892</v>
      </c>
      <c r="B375" t="s">
        <v>1893</v>
      </c>
      <c r="C375" t="s">
        <v>1894</v>
      </c>
      <c r="D375" t="s">
        <v>1895</v>
      </c>
      <c r="E375" t="s">
        <v>1896</v>
      </c>
      <c r="F375" t="str">
        <f t="shared" si="31"/>
        <v>EM ASIA SCREENED SWAP</v>
      </c>
      <c r="G375" t="b">
        <f>COUNTIF(selezionati!A:A,F375)&gt;0</f>
        <v>0</v>
      </c>
      <c r="H375" s="2">
        <v>39254</v>
      </c>
      <c r="I375">
        <v>6472</v>
      </c>
      <c r="J375">
        <v>17.731506849315071</v>
      </c>
      <c r="K375" t="s">
        <v>22</v>
      </c>
      <c r="L375" t="s">
        <v>137</v>
      </c>
      <c r="M375" t="s">
        <v>24</v>
      </c>
      <c r="N375" t="b">
        <v>0</v>
      </c>
      <c r="O375" t="b">
        <v>0</v>
      </c>
      <c r="P375" t="s">
        <v>25</v>
      </c>
      <c r="Q375">
        <v>0.65</v>
      </c>
      <c r="R375" t="s">
        <v>96</v>
      </c>
      <c r="S375">
        <v>254</v>
      </c>
      <c r="T375" t="b">
        <v>1</v>
      </c>
      <c r="V375">
        <v>-0.02</v>
      </c>
      <c r="W375">
        <v>-1.98</v>
      </c>
      <c r="X375">
        <v>-2.84</v>
      </c>
      <c r="Y375">
        <v>-0.31</v>
      </c>
      <c r="Z375">
        <v>10.3</v>
      </c>
      <c r="AA375">
        <v>16.920000000000002</v>
      </c>
      <c r="AB375">
        <v>12.04</v>
      </c>
      <c r="AC375">
        <v>31.16</v>
      </c>
      <c r="AD375">
        <v>20.010000000000002</v>
      </c>
      <c r="AE375">
        <v>3.09</v>
      </c>
      <c r="AF375">
        <v>-16.899999999999999</v>
      </c>
      <c r="AG375">
        <v>2.21</v>
      </c>
      <c r="AJ375">
        <v>17.09</v>
      </c>
      <c r="AK375">
        <v>17.39</v>
      </c>
      <c r="AL375">
        <v>18.27</v>
      </c>
      <c r="AM375">
        <v>0.99</v>
      </c>
      <c r="AN375">
        <v>0.22</v>
      </c>
      <c r="AO375">
        <v>0.3</v>
      </c>
      <c r="AP375">
        <v>-61.42</v>
      </c>
      <c r="AQ375">
        <v>-11.95</v>
      </c>
      <c r="AR375">
        <v>-21.62</v>
      </c>
      <c r="AS375">
        <v>-33.979999999999997</v>
      </c>
    </row>
    <row r="376" spans="1:45" hidden="1" x14ac:dyDescent="0.35">
      <c r="A376" s="1" t="s">
        <v>1897</v>
      </c>
      <c r="B376" t="s">
        <v>1898</v>
      </c>
      <c r="C376" t="s">
        <v>1899</v>
      </c>
      <c r="D376" t="s">
        <v>1900</v>
      </c>
      <c r="E376" t="s">
        <v>1901</v>
      </c>
      <c r="F376" t="str">
        <f t="shared" si="31"/>
        <v>EMU PARIS-ALIGNED CLIMATE</v>
      </c>
      <c r="G376" t="b">
        <f>COUNTIF(selezionati!A:A,F376)&gt;0</f>
        <v>0</v>
      </c>
      <c r="H376" s="2">
        <v>44404</v>
      </c>
      <c r="I376">
        <v>1322</v>
      </c>
      <c r="J376">
        <v>3.6219178082191781</v>
      </c>
      <c r="K376" t="s">
        <v>22</v>
      </c>
      <c r="L376" t="s">
        <v>23</v>
      </c>
      <c r="M376" t="s">
        <v>69</v>
      </c>
      <c r="N376" t="b">
        <v>0</v>
      </c>
      <c r="O376" t="b">
        <v>0</v>
      </c>
      <c r="P376" t="s">
        <v>48</v>
      </c>
      <c r="Q376">
        <v>0.15</v>
      </c>
      <c r="R376" t="s">
        <v>32</v>
      </c>
      <c r="S376">
        <v>254</v>
      </c>
      <c r="T376" t="b">
        <v>1</v>
      </c>
      <c r="U376">
        <v>156</v>
      </c>
      <c r="V376">
        <v>8.7200000000000006</v>
      </c>
      <c r="W376">
        <v>0</v>
      </c>
      <c r="X376">
        <v>2.38</v>
      </c>
      <c r="Y376">
        <v>6.72</v>
      </c>
      <c r="Z376">
        <v>11.01</v>
      </c>
      <c r="AA376">
        <v>11.99</v>
      </c>
      <c r="AB376">
        <v>46.36</v>
      </c>
      <c r="AD376">
        <v>9.81</v>
      </c>
      <c r="AE376">
        <v>17.54</v>
      </c>
      <c r="AF376">
        <v>-14.95</v>
      </c>
      <c r="AH376">
        <v>2.46</v>
      </c>
      <c r="AI376">
        <v>2.69</v>
      </c>
      <c r="AJ376">
        <v>12.74</v>
      </c>
      <c r="AK376">
        <v>15.41</v>
      </c>
      <c r="AM376">
        <v>0.94</v>
      </c>
      <c r="AN376">
        <v>0.88</v>
      </c>
      <c r="AP376">
        <v>-26.02</v>
      </c>
      <c r="AQ376">
        <v>-8.6300000000000008</v>
      </c>
      <c r="AR376">
        <v>-18.12</v>
      </c>
    </row>
    <row r="377" spans="1:45" hidden="1" x14ac:dyDescent="0.35">
      <c r="A377" s="1" t="s">
        <v>1902</v>
      </c>
      <c r="B377" t="s">
        <v>1903</v>
      </c>
      <c r="C377" t="s">
        <v>1904</v>
      </c>
      <c r="D377" t="s">
        <v>1905</v>
      </c>
      <c r="E377" t="s">
        <v>1906</v>
      </c>
      <c r="F377" t="str">
        <f t="shared" si="31"/>
        <v>EMERGING MARKETS ISLAMIC</v>
      </c>
      <c r="G377" t="b">
        <f>COUNTIF(selezionati!A:A,F377)&gt;0</f>
        <v>0</v>
      </c>
      <c r="H377" s="2">
        <v>39423</v>
      </c>
      <c r="I377">
        <v>6303</v>
      </c>
      <c r="J377">
        <v>17.268493150684929</v>
      </c>
      <c r="K377" t="s">
        <v>22</v>
      </c>
      <c r="L377" t="s">
        <v>23</v>
      </c>
      <c r="M377" t="s">
        <v>24</v>
      </c>
      <c r="N377" t="b">
        <v>0</v>
      </c>
      <c r="O377" t="b">
        <v>0</v>
      </c>
      <c r="P377" t="s">
        <v>48</v>
      </c>
      <c r="Q377">
        <v>0.35</v>
      </c>
      <c r="R377" t="s">
        <v>32</v>
      </c>
      <c r="S377">
        <v>252</v>
      </c>
      <c r="T377" t="b">
        <v>0</v>
      </c>
      <c r="U377">
        <v>296</v>
      </c>
      <c r="V377">
        <v>6.37</v>
      </c>
      <c r="W377">
        <v>2.44</v>
      </c>
      <c r="X377">
        <v>-1.43</v>
      </c>
      <c r="Y377">
        <v>-0.46</v>
      </c>
      <c r="Z377">
        <v>-3.7</v>
      </c>
      <c r="AA377">
        <v>-1.7</v>
      </c>
      <c r="AB377">
        <v>-0.11</v>
      </c>
      <c r="AC377">
        <v>29.62</v>
      </c>
      <c r="AD377">
        <v>-2.1800000000000002</v>
      </c>
      <c r="AE377">
        <v>9.77</v>
      </c>
      <c r="AF377">
        <v>-17.91</v>
      </c>
      <c r="AG377">
        <v>12.08</v>
      </c>
      <c r="AH377">
        <v>2.41</v>
      </c>
      <c r="AI377">
        <v>2.2999999999999998</v>
      </c>
      <c r="AJ377">
        <v>18.53</v>
      </c>
      <c r="AK377">
        <v>15.4</v>
      </c>
      <c r="AL377">
        <v>16.95</v>
      </c>
      <c r="AM377">
        <v>-0.09</v>
      </c>
      <c r="AN377">
        <v>0</v>
      </c>
      <c r="AO377">
        <v>0.31</v>
      </c>
      <c r="AP377">
        <v>-59.01</v>
      </c>
      <c r="AQ377">
        <v>-18.95</v>
      </c>
      <c r="AR377">
        <v>-18.95</v>
      </c>
      <c r="AS377">
        <v>-21.86</v>
      </c>
    </row>
    <row r="378" spans="1:45" hidden="1" x14ac:dyDescent="0.35">
      <c r="A378" s="1" t="s">
        <v>1907</v>
      </c>
      <c r="B378" t="s">
        <v>1908</v>
      </c>
      <c r="C378" t="s">
        <v>1909</v>
      </c>
      <c r="D378" t="s">
        <v>1910</v>
      </c>
      <c r="E378" t="s">
        <v>1911</v>
      </c>
      <c r="F378" t="str">
        <f t="shared" si="31"/>
        <v>EM SRI</v>
      </c>
      <c r="G378" t="b">
        <f>COUNTIF(selezionati!A:A,F378)&gt;0</f>
        <v>0</v>
      </c>
      <c r="H378" s="2">
        <v>43440</v>
      </c>
      <c r="I378">
        <v>2286</v>
      </c>
      <c r="J378">
        <v>6.2630136986301368</v>
      </c>
      <c r="K378" t="s">
        <v>22</v>
      </c>
      <c r="L378" t="s">
        <v>23</v>
      </c>
      <c r="M378" t="s">
        <v>24</v>
      </c>
      <c r="N378" t="b">
        <v>0</v>
      </c>
      <c r="O378" t="b">
        <v>0</v>
      </c>
      <c r="P378" t="s">
        <v>48</v>
      </c>
      <c r="Q378">
        <v>0.25</v>
      </c>
      <c r="R378" t="s">
        <v>32</v>
      </c>
      <c r="S378">
        <v>250</v>
      </c>
      <c r="T378" t="b">
        <v>1</v>
      </c>
      <c r="U378">
        <v>227</v>
      </c>
      <c r="V378">
        <v>1.43</v>
      </c>
      <c r="W378">
        <v>1.63</v>
      </c>
      <c r="X378">
        <v>-1.39</v>
      </c>
      <c r="Y378">
        <v>-0.54</v>
      </c>
      <c r="Z378">
        <v>7.75</v>
      </c>
      <c r="AA378">
        <v>14.28</v>
      </c>
      <c r="AB378">
        <v>4.1500000000000004</v>
      </c>
      <c r="AC378">
        <v>27.69</v>
      </c>
      <c r="AD378">
        <v>12.17</v>
      </c>
      <c r="AE378">
        <v>-1.65</v>
      </c>
      <c r="AF378">
        <v>-12.55</v>
      </c>
      <c r="AG378">
        <v>7.11</v>
      </c>
      <c r="AH378">
        <v>2.27</v>
      </c>
      <c r="AI378">
        <v>2.5299999999999998</v>
      </c>
      <c r="AJ378">
        <v>13.75</v>
      </c>
      <c r="AK378">
        <v>14.86</v>
      </c>
      <c r="AL378">
        <v>17.82</v>
      </c>
      <c r="AM378">
        <v>1.04</v>
      </c>
      <c r="AN378">
        <v>0.09</v>
      </c>
      <c r="AO378">
        <v>0.28000000000000003</v>
      </c>
      <c r="AP378">
        <v>-36.25</v>
      </c>
      <c r="AQ378">
        <v>-9.1300000000000008</v>
      </c>
      <c r="AR378">
        <v>-21.53</v>
      </c>
      <c r="AS378">
        <v>-26.1</v>
      </c>
    </row>
    <row r="379" spans="1:45" hidden="1" x14ac:dyDescent="0.35">
      <c r="A379" s="1" t="s">
        <v>1912</v>
      </c>
      <c r="B379" t="s">
        <v>1913</v>
      </c>
      <c r="C379" t="s">
        <v>1914</v>
      </c>
      <c r="D379" t="s">
        <v>1915</v>
      </c>
      <c r="E379" t="s">
        <v>1916</v>
      </c>
      <c r="F379" t="str">
        <f t="shared" si="31"/>
        <v>WORLD II</v>
      </c>
      <c r="G379" t="b">
        <f>COUNTIF(selezionati!A:A,F379)&gt;0</f>
        <v>0</v>
      </c>
      <c r="H379" s="2">
        <v>44349</v>
      </c>
      <c r="I379">
        <v>1377</v>
      </c>
      <c r="J379">
        <v>3.772602739726028</v>
      </c>
      <c r="K379" t="s">
        <v>22</v>
      </c>
      <c r="L379" t="s">
        <v>95</v>
      </c>
      <c r="M379" t="s">
        <v>69</v>
      </c>
      <c r="N379" t="b">
        <v>0</v>
      </c>
      <c r="O379" t="b">
        <v>0</v>
      </c>
      <c r="P379" t="s">
        <v>25</v>
      </c>
      <c r="Q379">
        <v>0.3</v>
      </c>
      <c r="R379" t="s">
        <v>96</v>
      </c>
      <c r="S379">
        <v>249</v>
      </c>
      <c r="T379" t="b">
        <v>0</v>
      </c>
      <c r="V379">
        <v>-3.55</v>
      </c>
      <c r="W379">
        <v>-4.6500000000000004</v>
      </c>
      <c r="X379">
        <v>-7.31</v>
      </c>
      <c r="Y379">
        <v>-5.26</v>
      </c>
      <c r="Z379">
        <v>9.6</v>
      </c>
      <c r="AA379">
        <v>13.68</v>
      </c>
      <c r="AB379">
        <v>36.619999999999997</v>
      </c>
      <c r="AD379">
        <v>26.72</v>
      </c>
      <c r="AE379">
        <v>19.77</v>
      </c>
      <c r="AF379">
        <v>-12.72</v>
      </c>
      <c r="AJ379">
        <v>12.47</v>
      </c>
      <c r="AK379">
        <v>13.89</v>
      </c>
      <c r="AM379">
        <v>1.1000000000000001</v>
      </c>
      <c r="AN379">
        <v>0.79</v>
      </c>
      <c r="AP379">
        <v>-16.739999999999998</v>
      </c>
      <c r="AQ379">
        <v>-9.02</v>
      </c>
      <c r="AR379">
        <v>-15.09</v>
      </c>
    </row>
    <row r="380" spans="1:45" x14ac:dyDescent="0.35">
      <c r="A380" s="1" t="s">
        <v>1917</v>
      </c>
      <c r="B380" t="s">
        <v>1918</v>
      </c>
      <c r="C380" t="s">
        <v>1919</v>
      </c>
      <c r="D380" t="s">
        <v>1920</v>
      </c>
      <c r="E380" t="s">
        <v>1921</v>
      </c>
      <c r="F380" t="str">
        <f t="shared" si="31"/>
        <v>CHINA</v>
      </c>
      <c r="G380" t="b">
        <f>COUNTIF(selezionati!A:A,F380)&gt;0</f>
        <v>1</v>
      </c>
      <c r="H380" s="7">
        <v>43948</v>
      </c>
      <c r="I380">
        <v>1778</v>
      </c>
      <c r="J380" s="9">
        <v>4.8712328767123294</v>
      </c>
      <c r="K380" t="s">
        <v>22</v>
      </c>
      <c r="L380" t="s">
        <v>23</v>
      </c>
      <c r="M380" t="s">
        <v>24</v>
      </c>
      <c r="N380" t="b">
        <v>0</v>
      </c>
      <c r="O380" t="b">
        <v>1</v>
      </c>
      <c r="P380" t="s">
        <v>48</v>
      </c>
      <c r="Q380">
        <v>0.28000000000000003</v>
      </c>
      <c r="R380" t="s">
        <v>32</v>
      </c>
      <c r="S380">
        <v>246</v>
      </c>
      <c r="T380" t="b">
        <v>0</v>
      </c>
      <c r="U380">
        <v>581</v>
      </c>
      <c r="V380">
        <v>19.37</v>
      </c>
      <c r="W380">
        <v>6.58</v>
      </c>
      <c r="X380">
        <v>12.98</v>
      </c>
      <c r="Y380">
        <v>21.81</v>
      </c>
      <c r="Z380">
        <v>49.3</v>
      </c>
      <c r="AA380">
        <v>56.97</v>
      </c>
      <c r="AB380">
        <v>20.309999999999999</v>
      </c>
      <c r="AD380">
        <v>26.7</v>
      </c>
      <c r="AE380">
        <v>-14.23</v>
      </c>
      <c r="AF380">
        <v>-17.45</v>
      </c>
      <c r="AG380">
        <v>-15.54</v>
      </c>
      <c r="AH380">
        <v>1.94</v>
      </c>
      <c r="AI380">
        <v>2.96</v>
      </c>
      <c r="AJ380">
        <v>25.11</v>
      </c>
      <c r="AK380">
        <v>28.01</v>
      </c>
      <c r="AM380">
        <v>2.27</v>
      </c>
      <c r="AN380">
        <v>0.23</v>
      </c>
      <c r="AP380">
        <v>-56.31</v>
      </c>
      <c r="AQ380">
        <v>-15.09</v>
      </c>
      <c r="AR380">
        <v>-36.5</v>
      </c>
    </row>
    <row r="381" spans="1:45" hidden="1" x14ac:dyDescent="0.35">
      <c r="A381" s="1" t="s">
        <v>1922</v>
      </c>
      <c r="B381" t="s">
        <v>1923</v>
      </c>
      <c r="C381" t="s">
        <v>1924</v>
      </c>
      <c r="D381" t="s">
        <v>1925</v>
      </c>
      <c r="E381" t="s">
        <v>1926</v>
      </c>
      <c r="H381" s="2">
        <v>42062</v>
      </c>
      <c r="I381">
        <v>3664</v>
      </c>
      <c r="J381">
        <v>10.038356164383559</v>
      </c>
      <c r="K381" t="s">
        <v>22</v>
      </c>
      <c r="L381" t="s">
        <v>137</v>
      </c>
      <c r="M381" t="s">
        <v>24</v>
      </c>
      <c r="N381" t="b">
        <v>1</v>
      </c>
      <c r="O381" t="b">
        <v>1</v>
      </c>
      <c r="P381" t="s">
        <v>25</v>
      </c>
      <c r="Q381">
        <v>0.3</v>
      </c>
      <c r="R381" t="s">
        <v>32</v>
      </c>
      <c r="S381">
        <v>246</v>
      </c>
      <c r="T381" t="b">
        <v>0</v>
      </c>
      <c r="U381">
        <v>412</v>
      </c>
      <c r="V381">
        <v>6.19</v>
      </c>
      <c r="W381">
        <v>-3.29</v>
      </c>
      <c r="X381">
        <v>-1.31</v>
      </c>
      <c r="Y381">
        <v>5.67</v>
      </c>
      <c r="Z381">
        <v>14.24</v>
      </c>
      <c r="AA381">
        <v>15.3</v>
      </c>
      <c r="AB381">
        <v>55.57</v>
      </c>
      <c r="AC381">
        <v>91.07</v>
      </c>
      <c r="AD381">
        <v>16.739999999999998</v>
      </c>
      <c r="AE381">
        <v>12.92</v>
      </c>
      <c r="AF381">
        <v>-0.32</v>
      </c>
      <c r="AG381">
        <v>33.979999999999997</v>
      </c>
      <c r="AJ381">
        <v>12.51</v>
      </c>
      <c r="AK381">
        <v>13.3</v>
      </c>
      <c r="AL381">
        <v>16.899999999999999</v>
      </c>
      <c r="AM381">
        <v>1.22</v>
      </c>
      <c r="AN381">
        <v>1.19</v>
      </c>
      <c r="AO381">
        <v>0.82</v>
      </c>
      <c r="AP381">
        <v>-34.840000000000003</v>
      </c>
      <c r="AQ381">
        <v>-8.31</v>
      </c>
      <c r="AR381">
        <v>-8.31</v>
      </c>
      <c r="AS381">
        <v>-20.399999999999999</v>
      </c>
    </row>
    <row r="382" spans="1:45" x14ac:dyDescent="0.35">
      <c r="A382" s="1" t="s">
        <v>1927</v>
      </c>
      <c r="B382" t="s">
        <v>1928</v>
      </c>
      <c r="C382" t="s">
        <v>1929</v>
      </c>
      <c r="D382" t="s">
        <v>1930</v>
      </c>
      <c r="E382" t="s">
        <v>1931</v>
      </c>
      <c r="F382" t="str">
        <f t="shared" ref="F382:F391" si="32">_xlfn.TEXTBEFORE(_xlfn.TEXTAFTER(E382,"MSCI ")," UCITS")</f>
        <v>EMU SMALL CAP</v>
      </c>
      <c r="G382" t="b">
        <f>COUNTIF(selezionati!A:A,F382)&gt;0</f>
        <v>1</v>
      </c>
      <c r="H382" s="7">
        <v>40833</v>
      </c>
      <c r="I382">
        <v>4893</v>
      </c>
      <c r="J382" s="9">
        <v>13.4054794520548</v>
      </c>
      <c r="K382" t="s">
        <v>22</v>
      </c>
      <c r="L382" t="s">
        <v>137</v>
      </c>
      <c r="M382" t="s">
        <v>69</v>
      </c>
      <c r="N382" t="b">
        <v>0</v>
      </c>
      <c r="O382" t="b">
        <v>1</v>
      </c>
      <c r="P382" t="s">
        <v>48</v>
      </c>
      <c r="Q382">
        <v>0.33</v>
      </c>
      <c r="R382" t="s">
        <v>32</v>
      </c>
      <c r="S382">
        <v>239</v>
      </c>
      <c r="T382" t="b">
        <v>0</v>
      </c>
      <c r="U382">
        <v>387</v>
      </c>
      <c r="V382">
        <v>10.73</v>
      </c>
      <c r="W382">
        <v>2.96</v>
      </c>
      <c r="X382">
        <v>6.13</v>
      </c>
      <c r="Y382">
        <v>8.92</v>
      </c>
      <c r="Z382">
        <v>12.29</v>
      </c>
      <c r="AA382">
        <v>10.93</v>
      </c>
      <c r="AB382">
        <v>27.88</v>
      </c>
      <c r="AC382">
        <v>58.19</v>
      </c>
      <c r="AD382">
        <v>0.83</v>
      </c>
      <c r="AE382">
        <v>14.56</v>
      </c>
      <c r="AF382">
        <v>-16.579999999999998</v>
      </c>
      <c r="AG382">
        <v>23.65</v>
      </c>
      <c r="AH382">
        <v>2.52</v>
      </c>
      <c r="AI382">
        <v>2.73</v>
      </c>
      <c r="AJ382">
        <v>13.32</v>
      </c>
      <c r="AK382">
        <v>15.9</v>
      </c>
      <c r="AL382">
        <v>19.5</v>
      </c>
      <c r="AM382">
        <v>0.82</v>
      </c>
      <c r="AN382">
        <v>0.54</v>
      </c>
      <c r="AO382">
        <v>0.49</v>
      </c>
      <c r="AP382">
        <v>-39.21</v>
      </c>
      <c r="AQ382">
        <v>-10.96</v>
      </c>
      <c r="AR382">
        <v>-24.66</v>
      </c>
      <c r="AS382">
        <v>-29.32</v>
      </c>
    </row>
    <row r="383" spans="1:45" x14ac:dyDescent="0.35">
      <c r="A383" s="1" t="s">
        <v>1932</v>
      </c>
      <c r="B383" t="s">
        <v>1933</v>
      </c>
      <c r="C383" t="s">
        <v>1934</v>
      </c>
      <c r="E383" t="s">
        <v>1935</v>
      </c>
      <c r="F383" t="str">
        <f t="shared" si="32"/>
        <v>CHINA</v>
      </c>
      <c r="G383" t="b">
        <f>COUNTIF(selezionati!A:A,F383)&gt;0</f>
        <v>1</v>
      </c>
      <c r="H383" s="7">
        <v>44754</v>
      </c>
      <c r="I383">
        <v>972</v>
      </c>
      <c r="J383" s="9">
        <v>2.6630136986301371</v>
      </c>
      <c r="K383" t="s">
        <v>22</v>
      </c>
      <c r="L383" t="s">
        <v>23</v>
      </c>
      <c r="M383" t="s">
        <v>24</v>
      </c>
      <c r="N383" t="b">
        <v>0</v>
      </c>
      <c r="O383" t="b">
        <v>1</v>
      </c>
      <c r="P383" t="s">
        <v>25</v>
      </c>
      <c r="Q383">
        <v>0.28000000000000003</v>
      </c>
      <c r="R383" t="s">
        <v>32</v>
      </c>
      <c r="S383">
        <v>238</v>
      </c>
      <c r="T383" t="b">
        <v>0</v>
      </c>
      <c r="U383">
        <v>582</v>
      </c>
      <c r="V383">
        <v>14.73</v>
      </c>
      <c r="W383">
        <v>2.23</v>
      </c>
      <c r="X383">
        <v>8.34</v>
      </c>
      <c r="Y383">
        <v>16.79</v>
      </c>
      <c r="Z383">
        <v>43.46</v>
      </c>
      <c r="AA383">
        <v>50.39</v>
      </c>
      <c r="AD383">
        <v>26.44</v>
      </c>
      <c r="AE383">
        <v>-14.35</v>
      </c>
      <c r="AJ383">
        <v>25.52</v>
      </c>
      <c r="AM383">
        <v>1.97</v>
      </c>
      <c r="AP383">
        <v>-34.119999999999997</v>
      </c>
      <c r="AQ383">
        <v>-15.19</v>
      </c>
    </row>
    <row r="384" spans="1:45" x14ac:dyDescent="0.35">
      <c r="A384" s="1" t="s">
        <v>1936</v>
      </c>
      <c r="B384" t="s">
        <v>1937</v>
      </c>
      <c r="C384" t="s">
        <v>1938</v>
      </c>
      <c r="D384" t="s">
        <v>1939</v>
      </c>
      <c r="E384" t="s">
        <v>1940</v>
      </c>
      <c r="F384" t="str">
        <f t="shared" si="32"/>
        <v>EUROPE</v>
      </c>
      <c r="G384" t="b">
        <f>COUNTIF(selezionati!A:A,F384)&gt;0</f>
        <v>1</v>
      </c>
      <c r="H384" s="7">
        <v>40330</v>
      </c>
      <c r="I384">
        <v>5396</v>
      </c>
      <c r="J384" s="9">
        <v>14.78356164383562</v>
      </c>
      <c r="K384" t="s">
        <v>22</v>
      </c>
      <c r="L384" t="s">
        <v>23</v>
      </c>
      <c r="M384" t="s">
        <v>69</v>
      </c>
      <c r="N384" t="b">
        <v>0</v>
      </c>
      <c r="O384" t="b">
        <v>1</v>
      </c>
      <c r="P384" t="s">
        <v>48</v>
      </c>
      <c r="Q384">
        <v>0.1</v>
      </c>
      <c r="R384" t="s">
        <v>32</v>
      </c>
      <c r="S384">
        <v>238</v>
      </c>
      <c r="T384" t="b">
        <v>0</v>
      </c>
      <c r="U384">
        <v>414</v>
      </c>
      <c r="V384">
        <v>10.01</v>
      </c>
      <c r="W384">
        <v>-0.32</v>
      </c>
      <c r="X384">
        <v>2.6</v>
      </c>
      <c r="Y384">
        <v>7.29</v>
      </c>
      <c r="Z384">
        <v>10.52</v>
      </c>
      <c r="AA384">
        <v>13.5</v>
      </c>
      <c r="AB384">
        <v>45.8</v>
      </c>
      <c r="AC384">
        <v>73.56</v>
      </c>
      <c r="AD384">
        <v>8.82</v>
      </c>
      <c r="AE384">
        <v>16.14</v>
      </c>
      <c r="AF384">
        <v>-9.26</v>
      </c>
      <c r="AG384">
        <v>25.45</v>
      </c>
      <c r="AH384">
        <v>2.69</v>
      </c>
      <c r="AI384">
        <v>2.96</v>
      </c>
      <c r="AJ384">
        <v>10.6</v>
      </c>
      <c r="AK384">
        <v>12.87</v>
      </c>
      <c r="AL384">
        <v>16.88</v>
      </c>
      <c r="AM384">
        <v>1.27</v>
      </c>
      <c r="AN384">
        <v>1.04</v>
      </c>
      <c r="AO384">
        <v>0.69</v>
      </c>
      <c r="AP384">
        <v>-35.24</v>
      </c>
      <c r="AQ384">
        <v>-7.07</v>
      </c>
      <c r="AR384">
        <v>-14.92</v>
      </c>
      <c r="AS384">
        <v>-23.66</v>
      </c>
    </row>
    <row r="385" spans="1:45" x14ac:dyDescent="0.35">
      <c r="A385" s="1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tr">
        <f t="shared" si="32"/>
        <v>SWITZERLAND</v>
      </c>
      <c r="G385" t="b">
        <f>COUNTIF(selezionati!A:A,F385)&gt;0</f>
        <v>1</v>
      </c>
      <c r="H385" s="7">
        <v>40346</v>
      </c>
      <c r="I385">
        <v>5380</v>
      </c>
      <c r="J385" s="9">
        <v>14.739726027397261</v>
      </c>
      <c r="K385" t="s">
        <v>22</v>
      </c>
      <c r="L385" t="s">
        <v>137</v>
      </c>
      <c r="M385" t="s">
        <v>476</v>
      </c>
      <c r="N385" t="b">
        <v>0</v>
      </c>
      <c r="O385" t="b">
        <v>0</v>
      </c>
      <c r="P385" t="s">
        <v>25</v>
      </c>
      <c r="Q385">
        <v>0.25</v>
      </c>
      <c r="R385" t="s">
        <v>96</v>
      </c>
      <c r="S385">
        <v>236</v>
      </c>
      <c r="T385" t="b">
        <v>0</v>
      </c>
      <c r="V385">
        <v>10.55</v>
      </c>
      <c r="W385">
        <v>-0.73</v>
      </c>
      <c r="X385">
        <v>2.5299999999999998</v>
      </c>
      <c r="Y385">
        <v>7.61</v>
      </c>
      <c r="Z385">
        <v>7.8</v>
      </c>
      <c r="AA385">
        <v>14.93</v>
      </c>
      <c r="AB385">
        <v>25.88</v>
      </c>
      <c r="AC385">
        <v>54.51</v>
      </c>
      <c r="AD385">
        <v>4.3600000000000003</v>
      </c>
      <c r="AE385">
        <v>11.65</v>
      </c>
      <c r="AF385">
        <v>-13.16</v>
      </c>
      <c r="AG385">
        <v>28.18</v>
      </c>
      <c r="AJ385">
        <v>11.57</v>
      </c>
      <c r="AK385">
        <v>12.75</v>
      </c>
      <c r="AL385">
        <v>14.64</v>
      </c>
      <c r="AM385">
        <v>1.29</v>
      </c>
      <c r="AN385">
        <v>0.62</v>
      </c>
      <c r="AO385">
        <v>0.62</v>
      </c>
      <c r="AP385">
        <v>-26</v>
      </c>
      <c r="AQ385">
        <v>-8.6</v>
      </c>
      <c r="AR385">
        <v>-16.47</v>
      </c>
      <c r="AS385">
        <v>-17.38</v>
      </c>
    </row>
    <row r="386" spans="1:45" hidden="1" x14ac:dyDescent="0.35">
      <c r="A386" s="1" t="s">
        <v>1946</v>
      </c>
      <c r="B386" t="s">
        <v>1947</v>
      </c>
      <c r="C386" t="s">
        <v>1948</v>
      </c>
      <c r="D386" t="s">
        <v>1949</v>
      </c>
      <c r="E386" t="s">
        <v>1950</v>
      </c>
      <c r="F386" t="str">
        <f t="shared" si="32"/>
        <v>EMU HIGH DIVIDEND</v>
      </c>
      <c r="G386" t="b">
        <f>COUNTIF(selezionati!A:A,F386)&gt;0</f>
        <v>0</v>
      </c>
      <c r="H386" s="2">
        <v>39875</v>
      </c>
      <c r="I386">
        <v>5851</v>
      </c>
      <c r="J386">
        <v>16.030136986301368</v>
      </c>
      <c r="K386" t="s">
        <v>22</v>
      </c>
      <c r="L386" t="s">
        <v>95</v>
      </c>
      <c r="M386" t="s">
        <v>69</v>
      </c>
      <c r="N386" t="b">
        <v>0</v>
      </c>
      <c r="O386" t="b">
        <v>0</v>
      </c>
      <c r="P386" t="s">
        <v>25</v>
      </c>
      <c r="Q386">
        <v>0.3</v>
      </c>
      <c r="R386" t="s">
        <v>96</v>
      </c>
      <c r="S386">
        <v>236</v>
      </c>
      <c r="T386" t="b">
        <v>0</v>
      </c>
      <c r="V386">
        <v>11.22</v>
      </c>
      <c r="W386">
        <v>1.51</v>
      </c>
      <c r="X386">
        <v>5.28</v>
      </c>
      <c r="Y386">
        <v>9.82</v>
      </c>
      <c r="Z386">
        <v>8.4600000000000009</v>
      </c>
      <c r="AA386">
        <v>11.53</v>
      </c>
      <c r="AB386">
        <v>46.71</v>
      </c>
      <c r="AC386">
        <v>56.1</v>
      </c>
      <c r="AD386">
        <v>3.61</v>
      </c>
      <c r="AE386">
        <v>16.71</v>
      </c>
      <c r="AF386">
        <v>-6.69</v>
      </c>
      <c r="AG386">
        <v>16.399999999999999</v>
      </c>
      <c r="AJ386">
        <v>11.18</v>
      </c>
      <c r="AK386">
        <v>13.07</v>
      </c>
      <c r="AL386">
        <v>17.649999999999999</v>
      </c>
      <c r="AM386">
        <v>1.03</v>
      </c>
      <c r="AN386">
        <v>1.04</v>
      </c>
      <c r="AO386">
        <v>0.53</v>
      </c>
      <c r="AP386">
        <v>-37.28</v>
      </c>
      <c r="AQ386">
        <v>-8.9600000000000009</v>
      </c>
      <c r="AR386">
        <v>-16.329999999999998</v>
      </c>
      <c r="AS386">
        <v>-26.48</v>
      </c>
    </row>
    <row r="387" spans="1:45" hidden="1" x14ac:dyDescent="0.35">
      <c r="A387" s="1" t="s">
        <v>1951</v>
      </c>
      <c r="B387" t="s">
        <v>1952</v>
      </c>
      <c r="C387" t="s">
        <v>1953</v>
      </c>
      <c r="D387" t="s">
        <v>1954</v>
      </c>
      <c r="E387" t="s">
        <v>1955</v>
      </c>
      <c r="F387" t="str">
        <f t="shared" si="32"/>
        <v>WORLD VALUE FACTOR ESG</v>
      </c>
      <c r="G387" t="b">
        <f>COUNTIF(selezionati!A:A,F387)&gt;0</f>
        <v>0</v>
      </c>
      <c r="H387" s="2">
        <v>44498</v>
      </c>
      <c r="I387">
        <v>1228</v>
      </c>
      <c r="J387">
        <v>3.364383561643836</v>
      </c>
      <c r="K387" t="s">
        <v>22</v>
      </c>
      <c r="L387" t="s">
        <v>23</v>
      </c>
      <c r="M387" t="s">
        <v>24</v>
      </c>
      <c r="N387" t="b">
        <v>0</v>
      </c>
      <c r="O387" t="b">
        <v>0</v>
      </c>
      <c r="P387" t="s">
        <v>25</v>
      </c>
      <c r="Q387">
        <v>0.25</v>
      </c>
      <c r="R387" t="s">
        <v>32</v>
      </c>
      <c r="S387">
        <v>236</v>
      </c>
      <c r="T387" t="b">
        <v>1</v>
      </c>
      <c r="U387">
        <v>259</v>
      </c>
      <c r="V387">
        <v>6.51</v>
      </c>
      <c r="W387">
        <v>0.67</v>
      </c>
      <c r="X387">
        <v>2.2000000000000002</v>
      </c>
      <c r="Y387">
        <v>3.95</v>
      </c>
      <c r="Z387">
        <v>14.15</v>
      </c>
      <c r="AA387">
        <v>16.350000000000001</v>
      </c>
      <c r="AB387">
        <v>39.4</v>
      </c>
      <c r="AD387">
        <v>14.06</v>
      </c>
      <c r="AE387">
        <v>15.81</v>
      </c>
      <c r="AF387">
        <v>-5.7</v>
      </c>
      <c r="AJ387">
        <v>12.13</v>
      </c>
      <c r="AK387">
        <v>14.06</v>
      </c>
      <c r="AM387">
        <v>1.35</v>
      </c>
      <c r="AN387">
        <v>0.83</v>
      </c>
      <c r="AP387">
        <v>-12.92</v>
      </c>
      <c r="AQ387">
        <v>-8.83</v>
      </c>
      <c r="AR387">
        <v>-12.92</v>
      </c>
    </row>
    <row r="388" spans="1:45" hidden="1" x14ac:dyDescent="0.35">
      <c r="A388" s="1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tr">
        <f t="shared" si="32"/>
        <v>EMU SRI PAB</v>
      </c>
      <c r="G388" t="b">
        <f>COUNTIF(selezionati!A:A,F388)&gt;0</f>
        <v>0</v>
      </c>
      <c r="H388" s="2">
        <v>43900</v>
      </c>
      <c r="I388">
        <v>1826</v>
      </c>
      <c r="J388">
        <v>5.0027397260273974</v>
      </c>
      <c r="K388" t="s">
        <v>22</v>
      </c>
      <c r="L388" t="s">
        <v>137</v>
      </c>
      <c r="M388" t="s">
        <v>69</v>
      </c>
      <c r="N388" t="b">
        <v>0</v>
      </c>
      <c r="O388" t="b">
        <v>0</v>
      </c>
      <c r="P388" t="s">
        <v>25</v>
      </c>
      <c r="Q388">
        <v>0.18</v>
      </c>
      <c r="R388" t="s">
        <v>32</v>
      </c>
      <c r="S388">
        <v>233</v>
      </c>
      <c r="T388" t="b">
        <v>1</v>
      </c>
      <c r="U388">
        <v>69</v>
      </c>
      <c r="V388">
        <v>6.2</v>
      </c>
      <c r="W388">
        <v>-0.38</v>
      </c>
      <c r="X388">
        <v>-0.19</v>
      </c>
      <c r="Y388">
        <v>5.31</v>
      </c>
      <c r="Z388">
        <v>8.42</v>
      </c>
      <c r="AA388">
        <v>13.32</v>
      </c>
      <c r="AB388">
        <v>46.73</v>
      </c>
      <c r="AD388">
        <v>12.59</v>
      </c>
      <c r="AE388">
        <v>15.25</v>
      </c>
      <c r="AF388">
        <v>-13.66</v>
      </c>
      <c r="AG388">
        <v>22.43</v>
      </c>
      <c r="AJ388">
        <v>11.7</v>
      </c>
      <c r="AK388">
        <v>15.01</v>
      </c>
      <c r="AM388">
        <v>1.1399999999999999</v>
      </c>
      <c r="AN388">
        <v>0.91</v>
      </c>
      <c r="AP388">
        <v>-24.56</v>
      </c>
      <c r="AQ388">
        <v>-7.23</v>
      </c>
      <c r="AR388">
        <v>-16.82</v>
      </c>
    </row>
    <row r="389" spans="1:45" hidden="1" x14ac:dyDescent="0.35">
      <c r="A389" s="1" t="s">
        <v>1961</v>
      </c>
      <c r="B389" t="s">
        <v>1962</v>
      </c>
      <c r="C389" t="s">
        <v>1963</v>
      </c>
      <c r="D389" t="s">
        <v>1964</v>
      </c>
      <c r="E389" t="s">
        <v>1965</v>
      </c>
      <c r="F389" t="str">
        <f t="shared" si="32"/>
        <v>EUROPE CONSUMER DISCRETIONARY SECTOR</v>
      </c>
      <c r="G389" t="b">
        <f>COUNTIF(selezionati!A:A,F389)&gt;0</f>
        <v>0</v>
      </c>
      <c r="H389" s="2">
        <v>44152</v>
      </c>
      <c r="I389">
        <v>1574</v>
      </c>
      <c r="J389">
        <v>4.3123287671232866</v>
      </c>
      <c r="K389" t="s">
        <v>22</v>
      </c>
      <c r="L389" t="s">
        <v>23</v>
      </c>
      <c r="M389" t="s">
        <v>69</v>
      </c>
      <c r="N389" t="b">
        <v>0</v>
      </c>
      <c r="O389" t="b">
        <v>0</v>
      </c>
      <c r="P389" t="s">
        <v>25</v>
      </c>
      <c r="Q389">
        <v>0.18</v>
      </c>
      <c r="R389" t="s">
        <v>32</v>
      </c>
      <c r="S389">
        <v>231</v>
      </c>
      <c r="T389" t="b">
        <v>0</v>
      </c>
      <c r="U389">
        <v>45</v>
      </c>
      <c r="V389">
        <v>3.68</v>
      </c>
      <c r="W389">
        <v>-5.19</v>
      </c>
      <c r="X389">
        <v>-2.87</v>
      </c>
      <c r="Y389">
        <v>2.42</v>
      </c>
      <c r="Z389">
        <v>9.39</v>
      </c>
      <c r="AA389">
        <v>-1.89</v>
      </c>
      <c r="AB389">
        <v>37.4</v>
      </c>
      <c r="AD389">
        <v>3.66</v>
      </c>
      <c r="AE389">
        <v>16.05</v>
      </c>
      <c r="AF389">
        <v>-16.62</v>
      </c>
      <c r="AG389">
        <v>21.95</v>
      </c>
      <c r="AJ389">
        <v>15.97</v>
      </c>
      <c r="AK389">
        <v>20.52</v>
      </c>
      <c r="AM389">
        <v>-0.12</v>
      </c>
      <c r="AN389">
        <v>0.54</v>
      </c>
      <c r="AP389">
        <v>-30.04</v>
      </c>
      <c r="AQ389">
        <v>-14.97</v>
      </c>
      <c r="AR389">
        <v>-17.55</v>
      </c>
    </row>
    <row r="390" spans="1:45" x14ac:dyDescent="0.35">
      <c r="A390" s="1" t="s">
        <v>1966</v>
      </c>
      <c r="B390" t="s">
        <v>1967</v>
      </c>
      <c r="C390" t="s">
        <v>1968</v>
      </c>
      <c r="D390" t="s">
        <v>1969</v>
      </c>
      <c r="E390" t="s">
        <v>1970</v>
      </c>
      <c r="F390" t="str">
        <f t="shared" si="32"/>
        <v>AC ASIA EX JAPAN</v>
      </c>
      <c r="G390" t="b">
        <f>COUNTIF(selezionati!A:A,F390)&gt;0</f>
        <v>1</v>
      </c>
      <c r="H390" s="7">
        <v>39724</v>
      </c>
      <c r="I390">
        <v>6002</v>
      </c>
      <c r="J390" s="9">
        <v>16.44383561643836</v>
      </c>
      <c r="K390" t="s">
        <v>22</v>
      </c>
      <c r="L390" t="s">
        <v>137</v>
      </c>
      <c r="M390" t="s">
        <v>69</v>
      </c>
      <c r="N390" t="b">
        <v>0</v>
      </c>
      <c r="O390" t="b">
        <v>0</v>
      </c>
      <c r="P390" t="s">
        <v>25</v>
      </c>
      <c r="Q390">
        <v>0.5</v>
      </c>
      <c r="R390" t="s">
        <v>96</v>
      </c>
      <c r="S390">
        <v>228</v>
      </c>
      <c r="T390" t="b">
        <v>0</v>
      </c>
      <c r="V390">
        <v>-0.6</v>
      </c>
      <c r="W390">
        <v>-1.87</v>
      </c>
      <c r="X390">
        <v>-2.67</v>
      </c>
      <c r="Y390">
        <v>-0.94</v>
      </c>
      <c r="Z390">
        <v>9.35</v>
      </c>
      <c r="AA390">
        <v>16.03</v>
      </c>
      <c r="AB390">
        <v>10.9</v>
      </c>
      <c r="AC390">
        <v>27.76</v>
      </c>
      <c r="AD390">
        <v>18.940000000000001</v>
      </c>
      <c r="AE390">
        <v>1.92</v>
      </c>
      <c r="AF390">
        <v>-14.78</v>
      </c>
      <c r="AG390">
        <v>1.91</v>
      </c>
      <c r="AJ390">
        <v>15.43</v>
      </c>
      <c r="AK390">
        <v>17.13</v>
      </c>
      <c r="AL390">
        <v>17.829999999999998</v>
      </c>
      <c r="AM390">
        <v>1.04</v>
      </c>
      <c r="AN390">
        <v>0.2</v>
      </c>
      <c r="AO390">
        <v>0.28000000000000003</v>
      </c>
      <c r="AP390">
        <v>-33.64</v>
      </c>
      <c r="AQ390">
        <v>-10.66</v>
      </c>
      <c r="AR390">
        <v>-20.87</v>
      </c>
      <c r="AS390">
        <v>-32.24</v>
      </c>
    </row>
    <row r="391" spans="1:45" x14ac:dyDescent="0.35">
      <c r="A391" s="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tr">
        <f t="shared" si="32"/>
        <v>AC FAR EAST EX JAPAN</v>
      </c>
      <c r="G391" t="b">
        <f>COUNTIF(selezionati!A:A,F391)&gt;0</f>
        <v>0</v>
      </c>
      <c r="H391" s="7">
        <v>41544</v>
      </c>
      <c r="I391">
        <v>4182</v>
      </c>
      <c r="J391" s="9">
        <v>11.45753424657534</v>
      </c>
      <c r="K391" t="s">
        <v>22</v>
      </c>
      <c r="L391" t="s">
        <v>23</v>
      </c>
      <c r="M391" t="s">
        <v>24</v>
      </c>
      <c r="N391" t="b">
        <v>0</v>
      </c>
      <c r="O391" t="b">
        <v>1</v>
      </c>
      <c r="P391" t="s">
        <v>25</v>
      </c>
      <c r="Q391">
        <v>0.45</v>
      </c>
      <c r="R391" t="s">
        <v>32</v>
      </c>
      <c r="S391">
        <v>228</v>
      </c>
      <c r="T391" t="b">
        <v>0</v>
      </c>
      <c r="U391">
        <v>898</v>
      </c>
      <c r="V391">
        <v>3.78</v>
      </c>
      <c r="W391">
        <v>-1.07</v>
      </c>
      <c r="X391">
        <v>-0.1</v>
      </c>
      <c r="Y391">
        <v>4.16</v>
      </c>
      <c r="Z391">
        <v>17.22</v>
      </c>
      <c r="AA391">
        <v>22.77</v>
      </c>
      <c r="AB391">
        <v>10.130000000000001</v>
      </c>
      <c r="AC391">
        <v>23.29</v>
      </c>
      <c r="AD391">
        <v>19.100000000000001</v>
      </c>
      <c r="AE391">
        <v>-1.03</v>
      </c>
      <c r="AF391">
        <v>-17</v>
      </c>
      <c r="AG391">
        <v>-1.1000000000000001</v>
      </c>
      <c r="AJ391">
        <v>17.89</v>
      </c>
      <c r="AK391">
        <v>18.309999999999999</v>
      </c>
      <c r="AL391">
        <v>18.71</v>
      </c>
      <c r="AM391">
        <v>1.27</v>
      </c>
      <c r="AN391">
        <v>0.18</v>
      </c>
      <c r="AO391">
        <v>0.23</v>
      </c>
      <c r="AP391">
        <v>-38.51</v>
      </c>
      <c r="AQ391">
        <v>-12.88</v>
      </c>
      <c r="AR391">
        <v>-23.97</v>
      </c>
      <c r="AS391">
        <v>-38.51</v>
      </c>
    </row>
    <row r="392" spans="1:45" hidden="1" x14ac:dyDescent="0.35">
      <c r="A392" s="1" t="s">
        <v>1976</v>
      </c>
      <c r="B392" t="s">
        <v>1977</v>
      </c>
      <c r="C392" t="s">
        <v>1978</v>
      </c>
      <c r="D392" t="s">
        <v>1979</v>
      </c>
      <c r="E392" t="s">
        <v>1980</v>
      </c>
      <c r="H392" s="2">
        <v>43999</v>
      </c>
      <c r="I392">
        <v>1727</v>
      </c>
      <c r="J392">
        <v>4.7315068493150676</v>
      </c>
      <c r="K392" t="s">
        <v>22</v>
      </c>
      <c r="L392" t="s">
        <v>137</v>
      </c>
      <c r="M392" t="s">
        <v>476</v>
      </c>
      <c r="N392" t="b">
        <v>1</v>
      </c>
      <c r="O392" t="b">
        <v>1</v>
      </c>
      <c r="P392" t="s">
        <v>25</v>
      </c>
      <c r="Q392">
        <v>0.15</v>
      </c>
      <c r="R392" t="s">
        <v>32</v>
      </c>
      <c r="S392">
        <v>228</v>
      </c>
      <c r="T392" t="b">
        <v>0</v>
      </c>
      <c r="U392">
        <v>191</v>
      </c>
      <c r="V392">
        <v>-0.2</v>
      </c>
      <c r="W392">
        <v>0.54</v>
      </c>
      <c r="X392">
        <v>0.37</v>
      </c>
      <c r="Y392">
        <v>0.2</v>
      </c>
      <c r="Z392">
        <v>7.75</v>
      </c>
      <c r="AA392">
        <v>4.82</v>
      </c>
      <c r="AB392">
        <v>73.2</v>
      </c>
      <c r="AD392">
        <v>19.649999999999999</v>
      </c>
      <c r="AE392">
        <v>36.729999999999997</v>
      </c>
      <c r="AF392">
        <v>-0.77</v>
      </c>
      <c r="AG392">
        <v>17.72</v>
      </c>
      <c r="AJ392">
        <v>23.38</v>
      </c>
      <c r="AK392">
        <v>19.28</v>
      </c>
      <c r="AM392">
        <v>0.21</v>
      </c>
      <c r="AN392">
        <v>1.04</v>
      </c>
      <c r="AP392">
        <v>-21.48</v>
      </c>
      <c r="AQ392">
        <v>-21.48</v>
      </c>
      <c r="AR392">
        <v>-21.48</v>
      </c>
    </row>
    <row r="393" spans="1:45" x14ac:dyDescent="0.35">
      <c r="A393" s="1" t="s">
        <v>1981</v>
      </c>
      <c r="B393" t="s">
        <v>1982</v>
      </c>
      <c r="C393" t="s">
        <v>1983</v>
      </c>
      <c r="D393" t="s">
        <v>1984</v>
      </c>
      <c r="E393" t="s">
        <v>1985</v>
      </c>
      <c r="F393" t="str">
        <f t="shared" ref="F393:F407" si="33">_xlfn.TEXTBEFORE(_xlfn.TEXTAFTER(E393,"MSCI ")," UCITS")</f>
        <v>EASTERN EUROPE EX RUSSIA</v>
      </c>
      <c r="G393" t="b">
        <f>COUNTIF(selezionati!A:A,F393)&gt;0</f>
        <v>1</v>
      </c>
      <c r="H393" s="7">
        <v>38554</v>
      </c>
      <c r="I393">
        <v>7172</v>
      </c>
      <c r="J393" s="9">
        <v>19.649315068493149</v>
      </c>
      <c r="K393" t="s">
        <v>22</v>
      </c>
      <c r="L393" t="s">
        <v>137</v>
      </c>
      <c r="M393" t="s">
        <v>69</v>
      </c>
      <c r="N393" t="b">
        <v>0</v>
      </c>
      <c r="O393" t="b">
        <v>0</v>
      </c>
      <c r="P393" t="s">
        <v>25</v>
      </c>
      <c r="Q393">
        <v>0.5</v>
      </c>
      <c r="R393" t="s">
        <v>96</v>
      </c>
      <c r="S393">
        <v>228</v>
      </c>
      <c r="T393" t="b">
        <v>0</v>
      </c>
      <c r="V393">
        <v>20.99</v>
      </c>
      <c r="W393">
        <v>1.87</v>
      </c>
      <c r="X393">
        <v>5.58</v>
      </c>
      <c r="Y393">
        <v>16.739999999999998</v>
      </c>
      <c r="Z393">
        <v>20.73</v>
      </c>
      <c r="AA393">
        <v>24.37</v>
      </c>
      <c r="AB393">
        <v>83.51</v>
      </c>
      <c r="AC393">
        <v>65.37</v>
      </c>
      <c r="AD393">
        <v>4.2300000000000004</v>
      </c>
      <c r="AE393">
        <v>41.67</v>
      </c>
      <c r="AF393">
        <v>-21.78</v>
      </c>
      <c r="AG393">
        <v>21.68</v>
      </c>
      <c r="AJ393">
        <v>19.059999999999999</v>
      </c>
      <c r="AK393">
        <v>21.34</v>
      </c>
      <c r="AL393">
        <v>24.39</v>
      </c>
      <c r="AM393">
        <v>1.28</v>
      </c>
      <c r="AN393">
        <v>1.05</v>
      </c>
      <c r="AO393">
        <v>0.43</v>
      </c>
      <c r="AP393">
        <v>-71.17</v>
      </c>
      <c r="AQ393">
        <v>-11.9</v>
      </c>
      <c r="AR393">
        <v>-34.97</v>
      </c>
      <c r="AS393">
        <v>-44.11</v>
      </c>
    </row>
    <row r="394" spans="1:45" hidden="1" x14ac:dyDescent="0.35">
      <c r="A394" s="1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tr">
        <f t="shared" si="33"/>
        <v>WORLD QUALITY ESG</v>
      </c>
      <c r="G394" t="b">
        <f>COUNTIF(selezionati!A:A,F394)&gt;0</f>
        <v>0</v>
      </c>
      <c r="H394" s="2">
        <v>45112</v>
      </c>
      <c r="I394">
        <v>614</v>
      </c>
      <c r="J394">
        <v>1.682191780821918</v>
      </c>
      <c r="K394" t="s">
        <v>22</v>
      </c>
      <c r="L394" t="s">
        <v>23</v>
      </c>
      <c r="M394" t="s">
        <v>24</v>
      </c>
      <c r="N394" t="b">
        <v>0</v>
      </c>
      <c r="O394" t="b">
        <v>0</v>
      </c>
      <c r="P394" t="s">
        <v>25</v>
      </c>
      <c r="Q394">
        <v>0.25</v>
      </c>
      <c r="R394" t="s">
        <v>32</v>
      </c>
      <c r="S394">
        <v>227</v>
      </c>
      <c r="T394" t="b">
        <v>1</v>
      </c>
      <c r="U394">
        <v>150</v>
      </c>
      <c r="V394">
        <v>-5.47</v>
      </c>
      <c r="W394">
        <v>-6.07</v>
      </c>
      <c r="X394">
        <v>-7.48</v>
      </c>
      <c r="Y394">
        <v>-8.44</v>
      </c>
      <c r="Z394">
        <v>4.0999999999999996</v>
      </c>
      <c r="AA394">
        <v>6.5</v>
      </c>
      <c r="AD394">
        <v>26.31</v>
      </c>
      <c r="AJ394">
        <v>14.28</v>
      </c>
      <c r="AM394">
        <v>0.45</v>
      </c>
      <c r="AP394">
        <v>-9.27</v>
      </c>
      <c r="AQ394">
        <v>-9.27</v>
      </c>
    </row>
    <row r="395" spans="1:45" hidden="1" x14ac:dyDescent="0.35">
      <c r="A395" s="1" t="s">
        <v>1991</v>
      </c>
      <c r="B395" t="s">
        <v>1992</v>
      </c>
      <c r="C395" t="s">
        <v>1993</v>
      </c>
      <c r="D395" t="s">
        <v>1994</v>
      </c>
      <c r="E395" t="s">
        <v>1995</v>
      </c>
      <c r="F395" t="str">
        <f t="shared" si="33"/>
        <v>EUROPE HEALTH CARE SCREENED</v>
      </c>
      <c r="G395" t="b">
        <f>COUNTIF(selezionati!A:A,F395)&gt;0</f>
        <v>0</v>
      </c>
      <c r="H395" s="2">
        <v>39259</v>
      </c>
      <c r="I395">
        <v>6467</v>
      </c>
      <c r="J395">
        <v>17.717808219178082</v>
      </c>
      <c r="K395" t="s">
        <v>22</v>
      </c>
      <c r="L395" t="s">
        <v>137</v>
      </c>
      <c r="M395" t="s">
        <v>69</v>
      </c>
      <c r="N395" t="b">
        <v>0</v>
      </c>
      <c r="O395" t="b">
        <v>0</v>
      </c>
      <c r="P395" t="s">
        <v>25</v>
      </c>
      <c r="Q395">
        <v>0.17</v>
      </c>
      <c r="R395" t="s">
        <v>32</v>
      </c>
      <c r="S395">
        <v>227</v>
      </c>
      <c r="T395" t="b">
        <v>1</v>
      </c>
      <c r="U395">
        <v>31</v>
      </c>
      <c r="V395">
        <v>7.99</v>
      </c>
      <c r="W395">
        <v>-1.72</v>
      </c>
      <c r="X395">
        <v>0.33</v>
      </c>
      <c r="Y395">
        <v>2.25</v>
      </c>
      <c r="Z395">
        <v>-5.7</v>
      </c>
      <c r="AA395">
        <v>3.56</v>
      </c>
      <c r="AB395">
        <v>28.32</v>
      </c>
      <c r="AC395">
        <v>51.55</v>
      </c>
      <c r="AD395">
        <v>5.09</v>
      </c>
      <c r="AE395">
        <v>10.050000000000001</v>
      </c>
      <c r="AF395">
        <v>-5.71</v>
      </c>
      <c r="AG395">
        <v>25.25</v>
      </c>
      <c r="AJ395">
        <v>14.36</v>
      </c>
      <c r="AK395">
        <v>14.32</v>
      </c>
      <c r="AL395">
        <v>15.98</v>
      </c>
      <c r="AM395">
        <v>0.25</v>
      </c>
      <c r="AN395">
        <v>0.6</v>
      </c>
      <c r="AO395">
        <v>0.54</v>
      </c>
      <c r="AP395">
        <v>-34.619999999999997</v>
      </c>
      <c r="AQ395">
        <v>-17.8</v>
      </c>
      <c r="AR395">
        <v>-18.809999999999999</v>
      </c>
      <c r="AS395">
        <v>-18.809999999999999</v>
      </c>
    </row>
    <row r="396" spans="1:45" hidden="1" x14ac:dyDescent="0.35">
      <c r="A396" s="1" t="s">
        <v>1996</v>
      </c>
      <c r="B396" t="s">
        <v>1997</v>
      </c>
      <c r="C396" t="s">
        <v>1998</v>
      </c>
      <c r="D396" t="s">
        <v>1999</v>
      </c>
      <c r="E396" t="s">
        <v>2000</v>
      </c>
      <c r="F396" t="str">
        <f t="shared" si="33"/>
        <v>WORLD INFORMATION TECHNOLOGY</v>
      </c>
      <c r="G396" t="b">
        <f>COUNTIF(selezionati!A:A,F396)&gt;0</f>
        <v>0</v>
      </c>
      <c r="H396" s="2">
        <v>40406</v>
      </c>
      <c r="I396">
        <v>5320</v>
      </c>
      <c r="J396">
        <v>14.575342465753421</v>
      </c>
      <c r="K396" t="s">
        <v>22</v>
      </c>
      <c r="L396" t="s">
        <v>137</v>
      </c>
      <c r="M396" t="s">
        <v>24</v>
      </c>
      <c r="N396" t="b">
        <v>0</v>
      </c>
      <c r="O396" t="b">
        <v>0</v>
      </c>
      <c r="P396" t="s">
        <v>25</v>
      </c>
      <c r="Q396">
        <v>0.3</v>
      </c>
      <c r="R396" t="s">
        <v>96</v>
      </c>
      <c r="S396">
        <v>226</v>
      </c>
      <c r="T396" t="b">
        <v>0</v>
      </c>
      <c r="V396">
        <v>-11.62</v>
      </c>
      <c r="W396">
        <v>-8.0500000000000007</v>
      </c>
      <c r="X396">
        <v>-11.05</v>
      </c>
      <c r="Y396">
        <v>-12.47</v>
      </c>
      <c r="Z396">
        <v>8.59</v>
      </c>
      <c r="AA396">
        <v>8.1199999999999992</v>
      </c>
      <c r="AB396">
        <v>59.89</v>
      </c>
      <c r="AC396">
        <v>159.69</v>
      </c>
      <c r="AD396">
        <v>40.78</v>
      </c>
      <c r="AE396">
        <v>47.4</v>
      </c>
      <c r="AF396">
        <v>-26.78</v>
      </c>
      <c r="AG396">
        <v>40.24</v>
      </c>
      <c r="AJ396">
        <v>24.3</v>
      </c>
      <c r="AK396">
        <v>24.88</v>
      </c>
      <c r="AL396">
        <v>26.78</v>
      </c>
      <c r="AM396">
        <v>0.33</v>
      </c>
      <c r="AN396">
        <v>0.68</v>
      </c>
      <c r="AO396">
        <v>0.78</v>
      </c>
      <c r="AP396">
        <v>-31.93</v>
      </c>
      <c r="AQ396">
        <v>-17.18</v>
      </c>
      <c r="AR396">
        <v>-24.11</v>
      </c>
      <c r="AS396">
        <v>-29.52</v>
      </c>
    </row>
    <row r="397" spans="1:45" hidden="1" x14ac:dyDescent="0.35">
      <c r="A397" s="1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tr">
        <f t="shared" si="33"/>
        <v>EUROPE SMALL CAP VALUE WEIGHTED</v>
      </c>
      <c r="G397" t="b">
        <f>COUNTIF(selezionati!A:A,F397)&gt;0</f>
        <v>0</v>
      </c>
      <c r="H397" s="2">
        <v>42053</v>
      </c>
      <c r="I397">
        <v>3673</v>
      </c>
      <c r="J397">
        <v>10.06301369863014</v>
      </c>
      <c r="K397" t="s">
        <v>22</v>
      </c>
      <c r="L397" t="s">
        <v>23</v>
      </c>
      <c r="M397" t="s">
        <v>69</v>
      </c>
      <c r="N397" t="b">
        <v>0</v>
      </c>
      <c r="O397" t="b">
        <v>1</v>
      </c>
      <c r="P397" t="s">
        <v>25</v>
      </c>
      <c r="Q397">
        <v>0.3</v>
      </c>
      <c r="R397" t="s">
        <v>26</v>
      </c>
      <c r="S397">
        <v>224</v>
      </c>
      <c r="T397" t="b">
        <v>0</v>
      </c>
      <c r="U397">
        <v>839</v>
      </c>
      <c r="V397">
        <v>9.82</v>
      </c>
      <c r="W397">
        <v>2.16</v>
      </c>
      <c r="X397">
        <v>4.54</v>
      </c>
      <c r="Y397">
        <v>8.1</v>
      </c>
      <c r="Z397">
        <v>11.88</v>
      </c>
      <c r="AA397">
        <v>16.329999999999998</v>
      </c>
      <c r="AB397">
        <v>35.28</v>
      </c>
      <c r="AC397">
        <v>69.599999999999994</v>
      </c>
      <c r="AD397">
        <v>5.19</v>
      </c>
      <c r="AE397">
        <v>16.21</v>
      </c>
      <c r="AF397">
        <v>-14.27</v>
      </c>
      <c r="AG397">
        <v>28.28</v>
      </c>
      <c r="AJ397">
        <v>13.49</v>
      </c>
      <c r="AK397">
        <v>16.2</v>
      </c>
      <c r="AL397">
        <v>20.04</v>
      </c>
      <c r="AM397">
        <v>1.21</v>
      </c>
      <c r="AN397">
        <v>0.65</v>
      </c>
      <c r="AO397">
        <v>0.56000000000000005</v>
      </c>
      <c r="AP397">
        <v>-44.14</v>
      </c>
      <c r="AQ397">
        <v>-8.85</v>
      </c>
      <c r="AR397">
        <v>-24.54</v>
      </c>
      <c r="AS397">
        <v>-31.87</v>
      </c>
    </row>
    <row r="398" spans="1:45" hidden="1" x14ac:dyDescent="0.35">
      <c r="A398" s="1" t="s">
        <v>2006</v>
      </c>
      <c r="B398" t="s">
        <v>2007</v>
      </c>
      <c r="C398" t="s">
        <v>2008</v>
      </c>
      <c r="D398" t="s">
        <v>2009</v>
      </c>
      <c r="E398" t="s">
        <v>2010</v>
      </c>
      <c r="F398" t="str">
        <f t="shared" si="33"/>
        <v>EUROPE ESG UNIVERSAL SCREENED</v>
      </c>
      <c r="G398" t="b">
        <f>COUNTIF(selezionati!A:A,F398)&gt;0</f>
        <v>0</v>
      </c>
      <c r="H398" s="2">
        <v>43629</v>
      </c>
      <c r="I398">
        <v>2097</v>
      </c>
      <c r="J398">
        <v>5.7452054794520544</v>
      </c>
      <c r="K398" t="s">
        <v>22</v>
      </c>
      <c r="L398" t="s">
        <v>23</v>
      </c>
      <c r="M398" t="s">
        <v>69</v>
      </c>
      <c r="N398" t="b">
        <v>0</v>
      </c>
      <c r="O398" t="b">
        <v>0</v>
      </c>
      <c r="P398" t="s">
        <v>25</v>
      </c>
      <c r="Q398">
        <v>0.16</v>
      </c>
      <c r="R398" t="s">
        <v>26</v>
      </c>
      <c r="S398">
        <v>223</v>
      </c>
      <c r="T398" t="b">
        <v>1</v>
      </c>
      <c r="U398">
        <v>383</v>
      </c>
      <c r="V398">
        <v>8.35</v>
      </c>
      <c r="W398">
        <v>-0.88</v>
      </c>
      <c r="X398">
        <v>1.73</v>
      </c>
      <c r="Y398">
        <v>5.61</v>
      </c>
      <c r="Z398">
        <v>8.91</v>
      </c>
      <c r="AA398">
        <v>11.7</v>
      </c>
      <c r="AB398">
        <v>43.24</v>
      </c>
      <c r="AC398">
        <v>71.77</v>
      </c>
      <c r="AD398">
        <v>9.49</v>
      </c>
      <c r="AE398">
        <v>16.57</v>
      </c>
      <c r="AF398">
        <v>-12.3</v>
      </c>
      <c r="AG398">
        <v>25.7</v>
      </c>
      <c r="AJ398">
        <v>11</v>
      </c>
      <c r="AK398">
        <v>13.27</v>
      </c>
      <c r="AL398">
        <v>16.71</v>
      </c>
      <c r="AM398">
        <v>1.06</v>
      </c>
      <c r="AN398">
        <v>0.96</v>
      </c>
      <c r="AO398">
        <v>0.68</v>
      </c>
      <c r="AP398">
        <v>-33.71</v>
      </c>
      <c r="AQ398">
        <v>-7.53</v>
      </c>
      <c r="AR398">
        <v>-16.05</v>
      </c>
      <c r="AS398">
        <v>-22.41</v>
      </c>
    </row>
    <row r="399" spans="1:45" hidden="1" x14ac:dyDescent="0.35">
      <c r="A399" s="1" t="s">
        <v>2011</v>
      </c>
      <c r="B399" t="s">
        <v>2012</v>
      </c>
      <c r="C399" t="s">
        <v>2013</v>
      </c>
      <c r="D399" t="s">
        <v>2014</v>
      </c>
      <c r="E399" t="s">
        <v>2015</v>
      </c>
      <c r="F399" t="str">
        <f t="shared" si="33"/>
        <v>JAPAN CLIMATE PARIS ALIGNED</v>
      </c>
      <c r="G399" t="b">
        <f>COUNTIF(selezionati!A:A,F399)&gt;0</f>
        <v>0</v>
      </c>
      <c r="H399" s="2">
        <v>44266</v>
      </c>
      <c r="I399">
        <v>1460</v>
      </c>
      <c r="J399">
        <v>4</v>
      </c>
      <c r="K399" t="s">
        <v>22</v>
      </c>
      <c r="L399" t="s">
        <v>23</v>
      </c>
      <c r="M399" t="s">
        <v>213</v>
      </c>
      <c r="N399" t="b">
        <v>0</v>
      </c>
      <c r="O399" t="b">
        <v>0</v>
      </c>
      <c r="P399" t="s">
        <v>25</v>
      </c>
      <c r="Q399">
        <v>0.12</v>
      </c>
      <c r="R399" t="s">
        <v>32</v>
      </c>
      <c r="S399">
        <v>223</v>
      </c>
      <c r="T399" t="b">
        <v>1</v>
      </c>
      <c r="U399">
        <v>54</v>
      </c>
      <c r="V399">
        <v>-1.34</v>
      </c>
      <c r="W399">
        <v>-2.79</v>
      </c>
      <c r="X399">
        <v>-4.8899999999999997</v>
      </c>
      <c r="Y399">
        <v>-5.0199999999999996</v>
      </c>
      <c r="Z399">
        <v>-2</v>
      </c>
      <c r="AA399">
        <v>-6.5</v>
      </c>
      <c r="AB399">
        <v>5.41</v>
      </c>
      <c r="AD399">
        <v>2.91</v>
      </c>
      <c r="AE399">
        <v>11.45</v>
      </c>
      <c r="AF399">
        <v>-19.309999999999999</v>
      </c>
      <c r="AJ399">
        <v>20.22</v>
      </c>
      <c r="AK399">
        <v>18.07</v>
      </c>
      <c r="AM399">
        <v>-0.32</v>
      </c>
      <c r="AN399">
        <v>0.1</v>
      </c>
      <c r="AP399">
        <v>-27.55</v>
      </c>
      <c r="AQ399">
        <v>-15.03</v>
      </c>
      <c r="AR399">
        <v>-16.32</v>
      </c>
    </row>
    <row r="400" spans="1:45" hidden="1" x14ac:dyDescent="0.35">
      <c r="A400" s="1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tr">
        <f t="shared" si="33"/>
        <v>PACIFIC EX JAPAN ESG FILTERED MIN TE</v>
      </c>
      <c r="G400" t="b">
        <f>COUNTIF(selezionati!A:A,F400)&gt;0</f>
        <v>0</v>
      </c>
      <c r="H400" s="2">
        <v>42419</v>
      </c>
      <c r="I400">
        <v>3307</v>
      </c>
      <c r="J400">
        <v>9.0602739726027401</v>
      </c>
      <c r="K400" t="s">
        <v>22</v>
      </c>
      <c r="L400" t="s">
        <v>137</v>
      </c>
      <c r="M400" t="s">
        <v>69</v>
      </c>
      <c r="N400" t="b">
        <v>0</v>
      </c>
      <c r="O400" t="b">
        <v>0</v>
      </c>
      <c r="P400" t="s">
        <v>25</v>
      </c>
      <c r="Q400">
        <v>0.16</v>
      </c>
      <c r="R400" t="s">
        <v>32</v>
      </c>
      <c r="S400">
        <v>219</v>
      </c>
      <c r="T400" t="b">
        <v>1</v>
      </c>
      <c r="U400">
        <v>88</v>
      </c>
      <c r="V400">
        <v>-2.2999999999999998</v>
      </c>
      <c r="W400">
        <v>-4.3099999999999996</v>
      </c>
      <c r="X400">
        <v>-6.35</v>
      </c>
      <c r="Y400">
        <v>-5.08</v>
      </c>
      <c r="Z400">
        <v>2.64</v>
      </c>
      <c r="AA400">
        <v>8.5299999999999994</v>
      </c>
      <c r="AB400">
        <v>13.54</v>
      </c>
      <c r="AC400">
        <v>38.89</v>
      </c>
      <c r="AD400">
        <v>11.43</v>
      </c>
      <c r="AE400">
        <v>2.8</v>
      </c>
      <c r="AF400">
        <v>1.05</v>
      </c>
      <c r="AG400">
        <v>12.96</v>
      </c>
      <c r="AJ400">
        <v>12.64</v>
      </c>
      <c r="AK400">
        <v>13.61</v>
      </c>
      <c r="AL400">
        <v>16.62</v>
      </c>
      <c r="AM400">
        <v>0.67</v>
      </c>
      <c r="AN400">
        <v>0.32</v>
      </c>
      <c r="AO400">
        <v>0.41</v>
      </c>
      <c r="AP400">
        <v>-37.44</v>
      </c>
      <c r="AQ400">
        <v>-8.36</v>
      </c>
      <c r="AR400">
        <v>-14.43</v>
      </c>
      <c r="AS400">
        <v>-26.88</v>
      </c>
    </row>
    <row r="401" spans="1:45" hidden="1" x14ac:dyDescent="0.35">
      <c r="A401" s="1" t="s">
        <v>2021</v>
      </c>
      <c r="B401" t="s">
        <v>2022</v>
      </c>
      <c r="C401" t="s">
        <v>2023</v>
      </c>
      <c r="E401" t="s">
        <v>2024</v>
      </c>
      <c r="F401" t="str">
        <f t="shared" si="33"/>
        <v>WORLD VALUE ESG</v>
      </c>
      <c r="G401" t="b">
        <f>COUNTIF(selezionati!A:A,F401)&gt;0</f>
        <v>0</v>
      </c>
      <c r="H401" s="2">
        <v>44852</v>
      </c>
      <c r="I401">
        <v>874</v>
      </c>
      <c r="J401">
        <v>2.3945205479452061</v>
      </c>
      <c r="K401" t="s">
        <v>22</v>
      </c>
      <c r="L401" t="s">
        <v>23</v>
      </c>
      <c r="M401" t="s">
        <v>24</v>
      </c>
      <c r="N401" t="b">
        <v>0</v>
      </c>
      <c r="O401" t="b">
        <v>0</v>
      </c>
      <c r="P401" t="s">
        <v>25</v>
      </c>
      <c r="Q401">
        <v>0.25</v>
      </c>
      <c r="R401" t="s">
        <v>32</v>
      </c>
      <c r="S401">
        <v>218</v>
      </c>
      <c r="T401" t="b">
        <v>1</v>
      </c>
      <c r="U401">
        <v>246</v>
      </c>
      <c r="V401">
        <v>-0.36</v>
      </c>
      <c r="W401">
        <v>-5</v>
      </c>
      <c r="X401">
        <v>-3.73</v>
      </c>
      <c r="Y401">
        <v>-2.91</v>
      </c>
      <c r="Z401">
        <v>8.4</v>
      </c>
      <c r="AA401">
        <v>8.52</v>
      </c>
      <c r="AD401">
        <v>16.91</v>
      </c>
      <c r="AE401">
        <v>17.04</v>
      </c>
      <c r="AJ401">
        <v>13.31</v>
      </c>
      <c r="AM401">
        <v>0.64</v>
      </c>
      <c r="AP401">
        <v>-9.9600000000000009</v>
      </c>
      <c r="AQ401">
        <v>-9.9600000000000009</v>
      </c>
    </row>
    <row r="402" spans="1:45" hidden="1" x14ac:dyDescent="0.35">
      <c r="A402" s="1" t="s">
        <v>2025</v>
      </c>
      <c r="B402" t="s">
        <v>2026</v>
      </c>
      <c r="C402" t="s">
        <v>2027</v>
      </c>
      <c r="D402" t="s">
        <v>2028</v>
      </c>
      <c r="E402" t="s">
        <v>2029</v>
      </c>
      <c r="F402" t="str">
        <f t="shared" si="33"/>
        <v>EUROPE EX EMU ESG LEADERS</v>
      </c>
      <c r="G402" t="b">
        <f>COUNTIF(selezionati!A:A,F402)&gt;0</f>
        <v>0</v>
      </c>
      <c r="H402" s="2">
        <v>40162</v>
      </c>
      <c r="I402">
        <v>5564</v>
      </c>
      <c r="J402">
        <v>15.243835616438361</v>
      </c>
      <c r="K402" t="s">
        <v>22</v>
      </c>
      <c r="L402" t="s">
        <v>95</v>
      </c>
      <c r="M402" t="s">
        <v>69</v>
      </c>
      <c r="N402" t="b">
        <v>0</v>
      </c>
      <c r="O402" t="b">
        <v>0</v>
      </c>
      <c r="P402" t="s">
        <v>25</v>
      </c>
      <c r="Q402">
        <v>0.3</v>
      </c>
      <c r="R402" t="s">
        <v>32</v>
      </c>
      <c r="S402">
        <v>215</v>
      </c>
      <c r="T402" t="b">
        <v>1</v>
      </c>
      <c r="U402">
        <v>110</v>
      </c>
      <c r="V402">
        <v>5.3</v>
      </c>
      <c r="W402">
        <v>-2.1</v>
      </c>
      <c r="X402">
        <v>7.0000000000000007E-2</v>
      </c>
      <c r="Y402">
        <v>1.55</v>
      </c>
      <c r="Z402">
        <v>3.36</v>
      </c>
      <c r="AA402">
        <v>9.75</v>
      </c>
      <c r="AB402">
        <v>29.98</v>
      </c>
      <c r="AC402">
        <v>60.55</v>
      </c>
      <c r="AD402">
        <v>7.7</v>
      </c>
      <c r="AE402">
        <v>12.57</v>
      </c>
      <c r="AF402">
        <v>-6.74</v>
      </c>
      <c r="AG402">
        <v>27.82</v>
      </c>
      <c r="AJ402">
        <v>10.17</v>
      </c>
      <c r="AK402">
        <v>11.86</v>
      </c>
      <c r="AL402">
        <v>15.71</v>
      </c>
      <c r="AM402">
        <v>0.96</v>
      </c>
      <c r="AN402">
        <v>0.77</v>
      </c>
      <c r="AO402">
        <v>0.63</v>
      </c>
      <c r="AP402">
        <v>-34.200000000000003</v>
      </c>
      <c r="AQ402">
        <v>-6.43</v>
      </c>
      <c r="AR402">
        <v>-15.07</v>
      </c>
      <c r="AS402">
        <v>-23.08</v>
      </c>
    </row>
    <row r="403" spans="1:45" hidden="1" x14ac:dyDescent="0.35">
      <c r="A403" s="1" t="s">
        <v>2030</v>
      </c>
      <c r="B403" t="s">
        <v>2031</v>
      </c>
      <c r="C403" t="s">
        <v>2032</v>
      </c>
      <c r="D403" t="s">
        <v>2033</v>
      </c>
      <c r="E403" t="s">
        <v>2034</v>
      </c>
      <c r="F403" t="str">
        <f t="shared" si="33"/>
        <v>CHINA ESG UNIVERSAL LOW CARBON SELECT</v>
      </c>
      <c r="G403" t="b">
        <f>COUNTIF(selezionati!A:A,F403)&gt;0</f>
        <v>0</v>
      </c>
      <c r="H403" s="2">
        <v>43672</v>
      </c>
      <c r="I403">
        <v>2054</v>
      </c>
      <c r="J403">
        <v>5.6273972602739724</v>
      </c>
      <c r="K403" t="s">
        <v>22</v>
      </c>
      <c r="L403" t="s">
        <v>137</v>
      </c>
      <c r="M403" t="s">
        <v>24</v>
      </c>
      <c r="N403" t="b">
        <v>0</v>
      </c>
      <c r="O403" t="b">
        <v>0</v>
      </c>
      <c r="P403" t="s">
        <v>48</v>
      </c>
      <c r="Q403">
        <v>0.3</v>
      </c>
      <c r="R403" t="s">
        <v>32</v>
      </c>
      <c r="S403">
        <v>214</v>
      </c>
      <c r="T403" t="b">
        <v>1</v>
      </c>
      <c r="U403">
        <v>426</v>
      </c>
      <c r="V403">
        <v>12.1</v>
      </c>
      <c r="W403">
        <v>1.1299999999999999</v>
      </c>
      <c r="X403">
        <v>5.71</v>
      </c>
      <c r="Y403">
        <v>14.56</v>
      </c>
      <c r="Z403">
        <v>44.95</v>
      </c>
      <c r="AA403">
        <v>48.2</v>
      </c>
      <c r="AB403">
        <v>11.11</v>
      </c>
      <c r="AC403">
        <v>8.24</v>
      </c>
      <c r="AD403">
        <v>26.24</v>
      </c>
      <c r="AE403">
        <v>-16.43</v>
      </c>
      <c r="AF403">
        <v>-16.71</v>
      </c>
      <c r="AG403">
        <v>-11.3</v>
      </c>
      <c r="AH403">
        <v>2.0099999999999998</v>
      </c>
      <c r="AI403">
        <v>2.9</v>
      </c>
      <c r="AJ403">
        <v>26.73</v>
      </c>
      <c r="AK403">
        <v>28.34</v>
      </c>
      <c r="AL403">
        <v>26.47</v>
      </c>
      <c r="AM403">
        <v>1.8</v>
      </c>
      <c r="AN403">
        <v>0.13</v>
      </c>
      <c r="AO403">
        <v>0.06</v>
      </c>
      <c r="AP403">
        <v>-54.73</v>
      </c>
      <c r="AQ403">
        <v>-15.5</v>
      </c>
      <c r="AR403">
        <v>-38.67</v>
      </c>
      <c r="AS403">
        <v>-54.73</v>
      </c>
    </row>
    <row r="404" spans="1:45" hidden="1" x14ac:dyDescent="0.35">
      <c r="A404" s="1" t="s">
        <v>2035</v>
      </c>
      <c r="B404" t="s">
        <v>2036</v>
      </c>
      <c r="C404" t="s">
        <v>2037</v>
      </c>
      <c r="E404" t="s">
        <v>2038</v>
      </c>
      <c r="F404" t="str">
        <f t="shared" si="33"/>
        <v>GERMANY CLIMATE CHANGE ESG</v>
      </c>
      <c r="G404" t="b">
        <f>COUNTIF(selezionati!A:A,F404)&gt;0</f>
        <v>0</v>
      </c>
      <c r="H404" s="2">
        <v>44008</v>
      </c>
      <c r="I404">
        <v>1718</v>
      </c>
      <c r="J404">
        <v>4.7068493150684931</v>
      </c>
      <c r="K404" t="s">
        <v>22</v>
      </c>
      <c r="L404" t="s">
        <v>294</v>
      </c>
      <c r="M404" t="s">
        <v>69</v>
      </c>
      <c r="N404" t="b">
        <v>0</v>
      </c>
      <c r="O404" t="b">
        <v>0</v>
      </c>
      <c r="P404" t="s">
        <v>48</v>
      </c>
      <c r="Q404">
        <v>0.2</v>
      </c>
      <c r="R404" t="s">
        <v>32</v>
      </c>
      <c r="S404">
        <v>214</v>
      </c>
      <c r="T404" t="b">
        <v>1</v>
      </c>
      <c r="U404">
        <v>46</v>
      </c>
      <c r="V404">
        <v>12.5</v>
      </c>
      <c r="W404">
        <v>1.44</v>
      </c>
      <c r="X404">
        <v>4.25</v>
      </c>
      <c r="Y404">
        <v>9.09</v>
      </c>
      <c r="Z404">
        <v>17.73</v>
      </c>
      <c r="AA404">
        <v>24.4</v>
      </c>
      <c r="AB404">
        <v>55.73</v>
      </c>
      <c r="AD404">
        <v>15.19</v>
      </c>
      <c r="AE404">
        <v>21.61</v>
      </c>
      <c r="AF404">
        <v>-23.71</v>
      </c>
      <c r="AG404">
        <v>9.6199999999999992</v>
      </c>
      <c r="AH404">
        <v>1.42</v>
      </c>
      <c r="AI404">
        <v>1.74</v>
      </c>
      <c r="AJ404">
        <v>12.88</v>
      </c>
      <c r="AK404">
        <v>16.989999999999998</v>
      </c>
      <c r="AM404">
        <v>1.9</v>
      </c>
      <c r="AN404">
        <v>0.94</v>
      </c>
      <c r="AP404">
        <v>-37.64</v>
      </c>
      <c r="AQ404">
        <v>-7.77</v>
      </c>
      <c r="AR404">
        <v>-25.77</v>
      </c>
    </row>
    <row r="405" spans="1:45" x14ac:dyDescent="0.35">
      <c r="A405" s="1" t="s">
        <v>2039</v>
      </c>
      <c r="B405" t="s">
        <v>2040</v>
      </c>
      <c r="C405" t="s">
        <v>2041</v>
      </c>
      <c r="D405" t="s">
        <v>2042</v>
      </c>
      <c r="E405" t="s">
        <v>2043</v>
      </c>
      <c r="F405" t="str">
        <f t="shared" si="33"/>
        <v>EMERGING MARKETS</v>
      </c>
      <c r="G405" t="b">
        <f>COUNTIF(selezionati!A:A,F405)&gt;0</f>
        <v>1</v>
      </c>
      <c r="H405" s="7">
        <v>44503</v>
      </c>
      <c r="I405">
        <v>1223</v>
      </c>
      <c r="J405" s="9">
        <v>3.3506849315068492</v>
      </c>
      <c r="K405" t="s">
        <v>22</v>
      </c>
      <c r="L405" t="s">
        <v>23</v>
      </c>
      <c r="M405" t="s">
        <v>24</v>
      </c>
      <c r="N405" t="b">
        <v>0</v>
      </c>
      <c r="O405" t="b">
        <v>1</v>
      </c>
      <c r="P405" t="s">
        <v>48</v>
      </c>
      <c r="Q405">
        <v>0.18</v>
      </c>
      <c r="R405" t="s">
        <v>32</v>
      </c>
      <c r="S405">
        <v>213</v>
      </c>
      <c r="T405" t="b">
        <v>0</v>
      </c>
      <c r="U405">
        <v>1271</v>
      </c>
      <c r="V405">
        <v>0.11</v>
      </c>
      <c r="W405">
        <v>-1.63</v>
      </c>
      <c r="X405">
        <v>-3.1</v>
      </c>
      <c r="Y405">
        <v>-0.57999999999999996</v>
      </c>
      <c r="Z405">
        <v>7.44</v>
      </c>
      <c r="AA405">
        <v>11.87</v>
      </c>
      <c r="AB405">
        <v>10.93</v>
      </c>
      <c r="AD405">
        <v>14.53</v>
      </c>
      <c r="AE405">
        <v>5.51</v>
      </c>
      <c r="AF405">
        <v>-14.45</v>
      </c>
      <c r="AH405">
        <v>2.2400000000000002</v>
      </c>
      <c r="AI405">
        <v>2.44</v>
      </c>
      <c r="AJ405">
        <v>14.66</v>
      </c>
      <c r="AK405">
        <v>14.8</v>
      </c>
      <c r="AM405">
        <v>0.81</v>
      </c>
      <c r="AN405">
        <v>0.24</v>
      </c>
      <c r="AP405">
        <v>-23.32</v>
      </c>
      <c r="AQ405">
        <v>-10.38</v>
      </c>
      <c r="AR405">
        <v>-17.88</v>
      </c>
    </row>
    <row r="406" spans="1:45" x14ac:dyDescent="0.35">
      <c r="A406" s="1" t="s">
        <v>2044</v>
      </c>
      <c r="B406" t="s">
        <v>2045</v>
      </c>
      <c r="C406" t="s">
        <v>2046</v>
      </c>
      <c r="D406" t="s">
        <v>2047</v>
      </c>
      <c r="E406" t="s">
        <v>2048</v>
      </c>
      <c r="F406" t="str">
        <f t="shared" si="33"/>
        <v>KOREA</v>
      </c>
      <c r="G406" t="b">
        <f>COUNTIF(selezionati!A:A,F406)&gt;0</f>
        <v>1</v>
      </c>
      <c r="H406" s="7">
        <v>38674</v>
      </c>
      <c r="I406">
        <v>7052</v>
      </c>
      <c r="J406" s="9">
        <v>19.32054794520548</v>
      </c>
      <c r="K406" t="s">
        <v>22</v>
      </c>
      <c r="L406" t="s">
        <v>23</v>
      </c>
      <c r="M406" t="s">
        <v>24</v>
      </c>
      <c r="N406" t="b">
        <v>0</v>
      </c>
      <c r="O406" t="b">
        <v>1</v>
      </c>
      <c r="P406" t="s">
        <v>48</v>
      </c>
      <c r="Q406">
        <v>0.74</v>
      </c>
      <c r="R406" t="s">
        <v>32</v>
      </c>
      <c r="S406">
        <v>212</v>
      </c>
      <c r="T406" t="b">
        <v>0</v>
      </c>
      <c r="U406">
        <v>92</v>
      </c>
      <c r="V406">
        <v>7.44</v>
      </c>
      <c r="W406">
        <v>1.97</v>
      </c>
      <c r="X406">
        <v>0.49</v>
      </c>
      <c r="Y406">
        <v>4.28</v>
      </c>
      <c r="Z406">
        <v>-4.8</v>
      </c>
      <c r="AA406">
        <v>-10.69</v>
      </c>
      <c r="AB406">
        <v>-13.38</v>
      </c>
      <c r="AC406">
        <v>11.92</v>
      </c>
      <c r="AD406">
        <v>-17.48</v>
      </c>
      <c r="AE406">
        <v>15.59</v>
      </c>
      <c r="AF406">
        <v>-24.03</v>
      </c>
      <c r="AG406">
        <v>-0.94</v>
      </c>
      <c r="AH406">
        <v>1.19</v>
      </c>
      <c r="AI406">
        <v>1.03</v>
      </c>
      <c r="AJ406">
        <v>24.51</v>
      </c>
      <c r="AK406">
        <v>23.08</v>
      </c>
      <c r="AL406">
        <v>25.29</v>
      </c>
      <c r="AM406">
        <v>-0.44</v>
      </c>
      <c r="AN406">
        <v>-0.2</v>
      </c>
      <c r="AO406">
        <v>0.09</v>
      </c>
      <c r="AP406">
        <v>-67.91</v>
      </c>
      <c r="AQ406">
        <v>-23.63</v>
      </c>
      <c r="AR406">
        <v>-26.04</v>
      </c>
      <c r="AS406">
        <v>-38.869999999999997</v>
      </c>
    </row>
    <row r="407" spans="1:45" hidden="1" x14ac:dyDescent="0.35">
      <c r="A407" s="1" t="s">
        <v>2049</v>
      </c>
      <c r="B407" t="s">
        <v>2050</v>
      </c>
      <c r="C407" t="s">
        <v>2051</v>
      </c>
      <c r="D407" t="s">
        <v>2052</v>
      </c>
      <c r="E407" t="s">
        <v>2053</v>
      </c>
      <c r="F407" t="str">
        <f t="shared" si="33"/>
        <v>EM ASIA SCREENED SWAP</v>
      </c>
      <c r="G407" t="b">
        <f>COUNTIF(selezionati!A:A,F407)&gt;0</f>
        <v>0</v>
      </c>
      <c r="H407" s="2">
        <v>44258</v>
      </c>
      <c r="I407">
        <v>1468</v>
      </c>
      <c r="J407">
        <v>4.021917808219178</v>
      </c>
      <c r="K407" t="s">
        <v>22</v>
      </c>
      <c r="L407" t="s">
        <v>137</v>
      </c>
      <c r="M407" t="s">
        <v>24</v>
      </c>
      <c r="N407" t="b">
        <v>0</v>
      </c>
      <c r="O407" t="b">
        <v>0</v>
      </c>
      <c r="P407" t="s">
        <v>48</v>
      </c>
      <c r="Q407">
        <v>0.35</v>
      </c>
      <c r="R407" t="s">
        <v>96</v>
      </c>
      <c r="S407">
        <v>210</v>
      </c>
      <c r="T407" t="b">
        <v>1</v>
      </c>
      <c r="V407">
        <v>0.06</v>
      </c>
      <c r="W407">
        <v>-1.92</v>
      </c>
      <c r="X407">
        <v>-2.8</v>
      </c>
      <c r="Y407">
        <v>-0.16</v>
      </c>
      <c r="Z407">
        <v>10.55</v>
      </c>
      <c r="AA407">
        <v>17.36</v>
      </c>
      <c r="AB407">
        <v>13.1</v>
      </c>
      <c r="AD407">
        <v>20.420000000000002</v>
      </c>
      <c r="AE407">
        <v>3.41</v>
      </c>
      <c r="AF407">
        <v>-16.66</v>
      </c>
      <c r="AH407">
        <v>1.66</v>
      </c>
      <c r="AI407">
        <v>1.9</v>
      </c>
      <c r="AJ407">
        <v>17.100000000000001</v>
      </c>
      <c r="AK407">
        <v>17.43</v>
      </c>
      <c r="AM407">
        <v>1.01</v>
      </c>
      <c r="AN407">
        <v>0.24</v>
      </c>
      <c r="AP407">
        <v>-29.55</v>
      </c>
      <c r="AQ407">
        <v>-11.97</v>
      </c>
      <c r="AR407">
        <v>-21.49</v>
      </c>
    </row>
    <row r="408" spans="1:45" hidden="1" x14ac:dyDescent="0.35">
      <c r="A408" s="1" t="s">
        <v>2054</v>
      </c>
      <c r="B408" t="s">
        <v>2055</v>
      </c>
      <c r="C408" t="s">
        <v>2056</v>
      </c>
      <c r="D408" t="s">
        <v>2057</v>
      </c>
      <c r="E408" t="s">
        <v>2058</v>
      </c>
      <c r="H408" s="2">
        <v>43216</v>
      </c>
      <c r="I408">
        <v>2510</v>
      </c>
      <c r="J408">
        <v>6.8767123287671232</v>
      </c>
      <c r="K408" t="s">
        <v>22</v>
      </c>
      <c r="L408" t="s">
        <v>23</v>
      </c>
      <c r="M408" t="s">
        <v>476</v>
      </c>
      <c r="N408" t="b">
        <v>1</v>
      </c>
      <c r="O408" t="b">
        <v>1</v>
      </c>
      <c r="P408" t="s">
        <v>25</v>
      </c>
      <c r="Q408">
        <v>0.12</v>
      </c>
      <c r="R408" t="s">
        <v>32</v>
      </c>
      <c r="S408">
        <v>209</v>
      </c>
      <c r="T408" t="b">
        <v>0</v>
      </c>
      <c r="U408">
        <v>589</v>
      </c>
      <c r="V408">
        <v>-1.31</v>
      </c>
      <c r="W408">
        <v>-0.75</v>
      </c>
      <c r="X408">
        <v>-4.88</v>
      </c>
      <c r="Y408">
        <v>-6.64</v>
      </c>
      <c r="Z408">
        <v>5.91</v>
      </c>
      <c r="AA408">
        <v>12.87</v>
      </c>
      <c r="AB408">
        <v>30.76</v>
      </c>
      <c r="AC408">
        <v>100.93</v>
      </c>
      <c r="AD408">
        <v>18.22</v>
      </c>
      <c r="AE408">
        <v>28.44</v>
      </c>
      <c r="AF408">
        <v>-19.07</v>
      </c>
      <c r="AG408">
        <v>30.79</v>
      </c>
      <c r="AJ408">
        <v>14.37</v>
      </c>
      <c r="AK408">
        <v>19.36</v>
      </c>
      <c r="AL408">
        <v>21.84</v>
      </c>
      <c r="AM408">
        <v>0.9</v>
      </c>
      <c r="AN408">
        <v>0.48</v>
      </c>
      <c r="AO408">
        <v>0.69</v>
      </c>
      <c r="AP408">
        <v>-34.06</v>
      </c>
      <c r="AQ408">
        <v>-6.72</v>
      </c>
      <c r="AR408">
        <v>-22.02</v>
      </c>
      <c r="AS408">
        <v>-24.94</v>
      </c>
    </row>
    <row r="409" spans="1:45" hidden="1" x14ac:dyDescent="0.35">
      <c r="A409" s="1" t="s">
        <v>2059</v>
      </c>
      <c r="B409" t="s">
        <v>2060</v>
      </c>
      <c r="C409" t="s">
        <v>2061</v>
      </c>
      <c r="D409" t="s">
        <v>2062</v>
      </c>
      <c r="E409" t="s">
        <v>2063</v>
      </c>
      <c r="F409" t="str">
        <f t="shared" ref="F409:F411" si="34">_xlfn.TEXTBEFORE(_xlfn.TEXTAFTER(E409,"MSCI ")," UCITS")</f>
        <v>SWITZERLAND IMI SOCIALLY RESPONSIBLE</v>
      </c>
      <c r="G409" t="b">
        <f>COUNTIF(selezionati!A:A,F409)&gt;0</f>
        <v>0</v>
      </c>
      <c r="H409" s="2">
        <v>44253</v>
      </c>
      <c r="I409">
        <v>1473</v>
      </c>
      <c r="J409">
        <v>4.0356164383561648</v>
      </c>
      <c r="K409" t="s">
        <v>22</v>
      </c>
      <c r="L409" t="s">
        <v>137</v>
      </c>
      <c r="M409" t="s">
        <v>476</v>
      </c>
      <c r="N409" t="b">
        <v>0</v>
      </c>
      <c r="O409" t="b">
        <v>0</v>
      </c>
      <c r="P409" t="s">
        <v>25</v>
      </c>
      <c r="Q409">
        <v>0.28000000000000003</v>
      </c>
      <c r="R409" t="s">
        <v>32</v>
      </c>
      <c r="S409">
        <v>208</v>
      </c>
      <c r="T409" t="b">
        <v>1</v>
      </c>
      <c r="U409">
        <v>62</v>
      </c>
      <c r="V409">
        <v>6.77</v>
      </c>
      <c r="W409">
        <v>-0.78</v>
      </c>
      <c r="X409">
        <v>0.53</v>
      </c>
      <c r="Y409">
        <v>3.31</v>
      </c>
      <c r="Z409">
        <v>4.08</v>
      </c>
      <c r="AA409">
        <v>12.33</v>
      </c>
      <c r="AB409">
        <v>24.59</v>
      </c>
      <c r="AD409">
        <v>5.68</v>
      </c>
      <c r="AE409">
        <v>16.489999999999998</v>
      </c>
      <c r="AF409">
        <v>-17.329999999999998</v>
      </c>
      <c r="AJ409">
        <v>10.27</v>
      </c>
      <c r="AK409">
        <v>13.19</v>
      </c>
      <c r="AM409">
        <v>1.2</v>
      </c>
      <c r="AN409">
        <v>0.57999999999999996</v>
      </c>
      <c r="AP409">
        <v>-21.58</v>
      </c>
      <c r="AQ409">
        <v>-5.72</v>
      </c>
      <c r="AR409">
        <v>-17.899999999999999</v>
      </c>
    </row>
    <row r="410" spans="1:45" hidden="1" x14ac:dyDescent="0.35">
      <c r="A410" s="1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tr">
        <f t="shared" si="34"/>
        <v>EM ASIA ESG CTB NET ZERO AMBITION</v>
      </c>
      <c r="G410" t="b">
        <f>COUNTIF(selezionati!A:A,F410)&gt;0</f>
        <v>0</v>
      </c>
      <c r="H410" s="2">
        <v>45614</v>
      </c>
      <c r="I410">
        <v>112</v>
      </c>
      <c r="J410">
        <v>0.30684931506849322</v>
      </c>
      <c r="K410" t="s">
        <v>22</v>
      </c>
      <c r="L410" t="s">
        <v>137</v>
      </c>
      <c r="M410" t="s">
        <v>24</v>
      </c>
      <c r="N410" t="b">
        <v>0</v>
      </c>
      <c r="O410" t="b">
        <v>0</v>
      </c>
      <c r="P410" t="s">
        <v>25</v>
      </c>
      <c r="Q410">
        <v>0.25</v>
      </c>
      <c r="R410" t="s">
        <v>32</v>
      </c>
      <c r="S410">
        <v>208</v>
      </c>
      <c r="T410" t="b">
        <v>1</v>
      </c>
      <c r="U410">
        <v>663</v>
      </c>
      <c r="V410">
        <v>-0.54</v>
      </c>
      <c r="W410">
        <v>-1.86</v>
      </c>
      <c r="X410">
        <v>-3.24</v>
      </c>
      <c r="Y410">
        <v>-1.07</v>
      </c>
      <c r="Z410">
        <v>8.11</v>
      </c>
      <c r="AA410">
        <v>14.49</v>
      </c>
      <c r="AB410">
        <v>11.83</v>
      </c>
      <c r="AC410">
        <v>32.93</v>
      </c>
      <c r="AD410">
        <v>18.55</v>
      </c>
      <c r="AE410">
        <v>3.99</v>
      </c>
      <c r="AF410">
        <v>-16.09</v>
      </c>
      <c r="AG410">
        <v>2.77</v>
      </c>
      <c r="AJ410">
        <v>16.32</v>
      </c>
      <c r="AK410">
        <v>16.739999999999998</v>
      </c>
      <c r="AL410">
        <v>17.829999999999998</v>
      </c>
      <c r="AM410">
        <v>0.89</v>
      </c>
      <c r="AN410">
        <v>0.23</v>
      </c>
      <c r="AO410">
        <v>0.33</v>
      </c>
      <c r="AP410">
        <v>-32.43</v>
      </c>
      <c r="AQ410">
        <v>-11.26</v>
      </c>
      <c r="AR410">
        <v>-20.45</v>
      </c>
      <c r="AS410">
        <v>-32.43</v>
      </c>
    </row>
    <row r="411" spans="1:45" hidden="1" x14ac:dyDescent="0.35">
      <c r="A411" s="1" t="s">
        <v>2069</v>
      </c>
      <c r="B411" t="s">
        <v>2070</v>
      </c>
      <c r="C411" t="s">
        <v>2071</v>
      </c>
      <c r="D411" t="s">
        <v>2072</v>
      </c>
      <c r="E411" t="s">
        <v>2073</v>
      </c>
      <c r="F411" t="str">
        <f t="shared" si="34"/>
        <v>USA ISLAMIC</v>
      </c>
      <c r="G411" t="b">
        <f>COUNTIF(selezionati!A:A,F411)&gt;0</f>
        <v>0</v>
      </c>
      <c r="H411" s="2">
        <v>39423</v>
      </c>
      <c r="I411">
        <v>6303</v>
      </c>
      <c r="J411">
        <v>17.268493150684929</v>
      </c>
      <c r="K411" t="s">
        <v>22</v>
      </c>
      <c r="L411" t="s">
        <v>23</v>
      </c>
      <c r="M411" t="s">
        <v>24</v>
      </c>
      <c r="N411" t="b">
        <v>0</v>
      </c>
      <c r="O411" t="b">
        <v>0</v>
      </c>
      <c r="P411" t="s">
        <v>48</v>
      </c>
      <c r="Q411">
        <v>0.3</v>
      </c>
      <c r="R411" t="s">
        <v>26</v>
      </c>
      <c r="S411">
        <v>207</v>
      </c>
      <c r="T411" t="b">
        <v>0</v>
      </c>
      <c r="U411">
        <v>127</v>
      </c>
      <c r="V411">
        <v>-5.51</v>
      </c>
      <c r="W411">
        <v>-2.5299999999999998</v>
      </c>
      <c r="X411">
        <v>-5.56</v>
      </c>
      <c r="Y411">
        <v>-8.7200000000000006</v>
      </c>
      <c r="Z411">
        <v>7.68</v>
      </c>
      <c r="AA411">
        <v>3.37</v>
      </c>
      <c r="AB411">
        <v>28.6</v>
      </c>
      <c r="AC411">
        <v>90.59</v>
      </c>
      <c r="AD411">
        <v>15.82</v>
      </c>
      <c r="AE411">
        <v>20.58</v>
      </c>
      <c r="AF411">
        <v>-6.18</v>
      </c>
      <c r="AG411">
        <v>39.61</v>
      </c>
      <c r="AH411">
        <v>0.94</v>
      </c>
      <c r="AI411">
        <v>0.97</v>
      </c>
      <c r="AJ411">
        <v>15.85</v>
      </c>
      <c r="AK411">
        <v>17.53</v>
      </c>
      <c r="AL411">
        <v>20.9</v>
      </c>
      <c r="AM411">
        <v>0.21</v>
      </c>
      <c r="AN411">
        <v>0.5</v>
      </c>
      <c r="AO411">
        <v>0.66</v>
      </c>
      <c r="AP411">
        <v>-36.270000000000003</v>
      </c>
      <c r="AQ411">
        <v>-10.43</v>
      </c>
      <c r="AR411">
        <v>-12.82</v>
      </c>
      <c r="AS411">
        <v>-20.63</v>
      </c>
    </row>
    <row r="412" spans="1:45" hidden="1" x14ac:dyDescent="0.35">
      <c r="A412" s="1" t="s">
        <v>2074</v>
      </c>
      <c r="B412" t="s">
        <v>2075</v>
      </c>
      <c r="C412" t="s">
        <v>2076</v>
      </c>
      <c r="D412" t="s">
        <v>2077</v>
      </c>
      <c r="E412" t="s">
        <v>2078</v>
      </c>
      <c r="H412" s="2">
        <v>45530</v>
      </c>
      <c r="I412">
        <v>196</v>
      </c>
      <c r="J412">
        <v>0.53698630136986303</v>
      </c>
      <c r="K412" t="s">
        <v>22</v>
      </c>
      <c r="L412" t="s">
        <v>23</v>
      </c>
      <c r="M412" t="s">
        <v>476</v>
      </c>
      <c r="N412" t="b">
        <v>1</v>
      </c>
      <c r="O412" t="b">
        <v>0</v>
      </c>
      <c r="P412" t="s">
        <v>25</v>
      </c>
      <c r="Q412">
        <v>0.18</v>
      </c>
      <c r="R412" t="s">
        <v>32</v>
      </c>
      <c r="S412">
        <v>206</v>
      </c>
      <c r="T412" t="b">
        <v>1</v>
      </c>
      <c r="U412">
        <v>690</v>
      </c>
      <c r="V412">
        <v>-0.91</v>
      </c>
      <c r="W412">
        <v>-0.12</v>
      </c>
      <c r="X412">
        <v>-3.38</v>
      </c>
      <c r="Y412">
        <v>-6.18</v>
      </c>
      <c r="Z412">
        <v>4.03</v>
      </c>
      <c r="AP412">
        <v>-6.61</v>
      </c>
    </row>
    <row r="413" spans="1:45" hidden="1" x14ac:dyDescent="0.35">
      <c r="A413" s="1" t="s">
        <v>2079</v>
      </c>
      <c r="B413" t="s">
        <v>2080</v>
      </c>
      <c r="C413" t="s">
        <v>2081</v>
      </c>
      <c r="D413" t="s">
        <v>2082</v>
      </c>
      <c r="E413" t="s">
        <v>2083</v>
      </c>
      <c r="H413" s="2">
        <v>42185</v>
      </c>
      <c r="I413">
        <v>3541</v>
      </c>
      <c r="J413">
        <v>9.7013698630136993</v>
      </c>
      <c r="K413" t="s">
        <v>22</v>
      </c>
      <c r="L413" t="s">
        <v>23</v>
      </c>
      <c r="M413" t="s">
        <v>24</v>
      </c>
      <c r="N413" t="b">
        <v>1</v>
      </c>
      <c r="O413" t="b">
        <v>1</v>
      </c>
      <c r="P413" t="s">
        <v>25</v>
      </c>
      <c r="Q413">
        <v>0.38</v>
      </c>
      <c r="R413" t="s">
        <v>32</v>
      </c>
      <c r="S413">
        <v>206</v>
      </c>
      <c r="T413" t="b">
        <v>0</v>
      </c>
      <c r="U413">
        <v>222</v>
      </c>
      <c r="V413">
        <v>11.28</v>
      </c>
      <c r="W413">
        <v>0.63</v>
      </c>
      <c r="X413">
        <v>2.95</v>
      </c>
      <c r="Y413">
        <v>11.61</v>
      </c>
      <c r="Z413">
        <v>23.07</v>
      </c>
      <c r="AA413">
        <v>20.93</v>
      </c>
      <c r="AB413">
        <v>75.040000000000006</v>
      </c>
      <c r="AC413">
        <v>111.17</v>
      </c>
      <c r="AD413">
        <v>18.72</v>
      </c>
      <c r="AE413">
        <v>17.88</v>
      </c>
      <c r="AF413">
        <v>-4.1500000000000004</v>
      </c>
      <c r="AG413">
        <v>33.159999999999997</v>
      </c>
      <c r="AJ413">
        <v>13.44</v>
      </c>
      <c r="AK413">
        <v>15.03</v>
      </c>
      <c r="AL413">
        <v>19.11</v>
      </c>
      <c r="AM413">
        <v>1.56</v>
      </c>
      <c r="AN413">
        <v>1.36</v>
      </c>
      <c r="AO413">
        <v>0.84</v>
      </c>
      <c r="AP413">
        <v>-38.72</v>
      </c>
      <c r="AQ413">
        <v>-10.41</v>
      </c>
      <c r="AR413">
        <v>-10.41</v>
      </c>
      <c r="AS413">
        <v>-23.86</v>
      </c>
    </row>
    <row r="414" spans="1:45" hidden="1" x14ac:dyDescent="0.35">
      <c r="A414" s="1" t="s">
        <v>2084</v>
      </c>
      <c r="B414" t="s">
        <v>2085</v>
      </c>
      <c r="C414" t="s">
        <v>2086</v>
      </c>
      <c r="D414" t="s">
        <v>2087</v>
      </c>
      <c r="E414" t="s">
        <v>2088</v>
      </c>
      <c r="F414" t="str">
        <f>_xlfn.TEXTBEFORE(_xlfn.TEXTAFTER(E414,"MSCI ")," UCITS")</f>
        <v>MILLENNIALS ESG SCREENED</v>
      </c>
      <c r="G414" t="b">
        <f>COUNTIF(selezionati!A:A,F414)&gt;0</f>
        <v>0</v>
      </c>
      <c r="H414" s="2">
        <v>43900</v>
      </c>
      <c r="I414">
        <v>1826</v>
      </c>
      <c r="J414">
        <v>5.0027397260273974</v>
      </c>
      <c r="K414" t="s">
        <v>22</v>
      </c>
      <c r="L414" t="s">
        <v>137</v>
      </c>
      <c r="M414" t="s">
        <v>24</v>
      </c>
      <c r="N414" t="b">
        <v>0</v>
      </c>
      <c r="O414" t="b">
        <v>1</v>
      </c>
      <c r="P414" t="s">
        <v>25</v>
      </c>
      <c r="Q414">
        <v>0.45</v>
      </c>
      <c r="R414" t="s">
        <v>32</v>
      </c>
      <c r="S414">
        <v>206</v>
      </c>
      <c r="T414" t="b">
        <v>1</v>
      </c>
      <c r="U414">
        <v>225</v>
      </c>
      <c r="V414">
        <v>-0.44</v>
      </c>
      <c r="W414">
        <v>-4.9800000000000004</v>
      </c>
      <c r="X414">
        <v>-4.18</v>
      </c>
      <c r="Y414">
        <v>-3</v>
      </c>
      <c r="Z414">
        <v>11.25</v>
      </c>
      <c r="AA414">
        <v>15.56</v>
      </c>
      <c r="AB414">
        <v>25.16</v>
      </c>
      <c r="AD414">
        <v>21.3</v>
      </c>
      <c r="AE414">
        <v>15.52</v>
      </c>
      <c r="AF414">
        <v>-25.54</v>
      </c>
      <c r="AG414">
        <v>18.89</v>
      </c>
      <c r="AJ414">
        <v>12.21</v>
      </c>
      <c r="AK414">
        <v>16.809999999999999</v>
      </c>
      <c r="AM414">
        <v>1.27</v>
      </c>
      <c r="AN414">
        <v>0.46</v>
      </c>
      <c r="AP414">
        <v>-33.21</v>
      </c>
      <c r="AQ414">
        <v>-6.94</v>
      </c>
      <c r="AR414">
        <v>-19.13</v>
      </c>
    </row>
    <row r="415" spans="1:45" hidden="1" x14ac:dyDescent="0.35">
      <c r="A415" s="1" t="s">
        <v>2089</v>
      </c>
      <c r="B415" t="s">
        <v>2090</v>
      </c>
      <c r="C415" t="s">
        <v>2091</v>
      </c>
      <c r="D415" t="s">
        <v>2092</v>
      </c>
      <c r="E415" t="s">
        <v>2093</v>
      </c>
      <c r="H415" s="2">
        <v>44000</v>
      </c>
      <c r="I415">
        <v>1726</v>
      </c>
      <c r="J415">
        <v>4.7287671232876711</v>
      </c>
      <c r="K415" t="s">
        <v>22</v>
      </c>
      <c r="L415" t="s">
        <v>137</v>
      </c>
      <c r="M415" t="s">
        <v>69</v>
      </c>
      <c r="N415" t="b">
        <v>1</v>
      </c>
      <c r="O415" t="b">
        <v>1</v>
      </c>
      <c r="P415" t="s">
        <v>25</v>
      </c>
      <c r="Q415">
        <v>0.23</v>
      </c>
      <c r="R415" t="s">
        <v>32</v>
      </c>
      <c r="S415">
        <v>206</v>
      </c>
      <c r="T415" t="b">
        <v>0</v>
      </c>
      <c r="U415">
        <v>45</v>
      </c>
      <c r="V415">
        <v>11.99</v>
      </c>
      <c r="W415">
        <v>0.52</v>
      </c>
      <c r="X415">
        <v>3.09</v>
      </c>
      <c r="Y415">
        <v>10.64</v>
      </c>
      <c r="Z415">
        <v>10.29</v>
      </c>
      <c r="AA415">
        <v>17.05</v>
      </c>
      <c r="AB415">
        <v>23.81</v>
      </c>
      <c r="AD415">
        <v>8.16</v>
      </c>
      <c r="AE415">
        <v>7.26</v>
      </c>
      <c r="AF415">
        <v>-17.010000000000002</v>
      </c>
      <c r="AG415">
        <v>22.98</v>
      </c>
      <c r="AJ415">
        <v>11.27</v>
      </c>
      <c r="AK415">
        <v>12.41</v>
      </c>
      <c r="AM415">
        <v>1.51</v>
      </c>
      <c r="AN415">
        <v>0.59</v>
      </c>
      <c r="AP415">
        <v>-22.24</v>
      </c>
      <c r="AQ415">
        <v>-7.36</v>
      </c>
      <c r="AR415">
        <v>-19.62</v>
      </c>
    </row>
    <row r="416" spans="1:45" hidden="1" x14ac:dyDescent="0.35">
      <c r="A416" s="1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tr">
        <f t="shared" ref="F416:F421" si="35">_xlfn.TEXTBEFORE(_xlfn.TEXTAFTER(E416,"MSCI ")," UCITS")</f>
        <v>PACIFIC EX-JAPAN</v>
      </c>
      <c r="G416" t="b">
        <f>COUNTIF(selezionati!A:A,F416)&gt;0</f>
        <v>0</v>
      </c>
      <c r="H416" s="2">
        <v>39920</v>
      </c>
      <c r="I416">
        <v>5806</v>
      </c>
      <c r="J416">
        <v>15.90684931506849</v>
      </c>
      <c r="K416" t="s">
        <v>22</v>
      </c>
      <c r="L416" t="s">
        <v>23</v>
      </c>
      <c r="M416" t="s">
        <v>24</v>
      </c>
      <c r="N416" t="b">
        <v>0</v>
      </c>
      <c r="O416" t="b">
        <v>1</v>
      </c>
      <c r="P416" t="s">
        <v>48</v>
      </c>
      <c r="Q416">
        <v>0.6</v>
      </c>
      <c r="R416" t="s">
        <v>32</v>
      </c>
      <c r="S416">
        <v>201</v>
      </c>
      <c r="T416" t="b">
        <v>0</v>
      </c>
      <c r="U416">
        <v>103</v>
      </c>
      <c r="V416">
        <v>2.2200000000000002</v>
      </c>
      <c r="W416">
        <v>0.67</v>
      </c>
      <c r="X416">
        <v>-1.64</v>
      </c>
      <c r="Y416">
        <v>-0.79</v>
      </c>
      <c r="Z416">
        <v>7.59</v>
      </c>
      <c r="AA416">
        <v>12.98</v>
      </c>
      <c r="AB416">
        <v>15.75</v>
      </c>
      <c r="AC416">
        <v>40.340000000000003</v>
      </c>
      <c r="AD416">
        <v>10.6</v>
      </c>
      <c r="AE416">
        <v>2.21</v>
      </c>
      <c r="AF416">
        <v>-0.61</v>
      </c>
      <c r="AG416">
        <v>12.83</v>
      </c>
      <c r="AH416">
        <v>3.25</v>
      </c>
      <c r="AI416">
        <v>3.52</v>
      </c>
      <c r="AJ416">
        <v>12.98</v>
      </c>
      <c r="AK416">
        <v>14.25</v>
      </c>
      <c r="AL416">
        <v>17.25</v>
      </c>
      <c r="AM416">
        <v>1</v>
      </c>
      <c r="AN416">
        <v>0.35</v>
      </c>
      <c r="AO416">
        <v>0.41</v>
      </c>
      <c r="AP416">
        <v>-37.590000000000003</v>
      </c>
      <c r="AQ416">
        <v>-8.3000000000000007</v>
      </c>
      <c r="AR416">
        <v>-16.5</v>
      </c>
      <c r="AS416">
        <v>-26.99</v>
      </c>
    </row>
    <row r="417" spans="1:45" x14ac:dyDescent="0.35">
      <c r="A417" s="1" t="s">
        <v>2099</v>
      </c>
      <c r="B417" t="s">
        <v>2100</v>
      </c>
      <c r="C417" t="s">
        <v>2101</v>
      </c>
      <c r="D417" t="s">
        <v>2102</v>
      </c>
      <c r="E417" t="s">
        <v>2103</v>
      </c>
      <c r="F417" t="str">
        <f t="shared" si="35"/>
        <v>JAPAN IMI</v>
      </c>
      <c r="G417" t="b">
        <f>COUNTIF(selezionati!A:A,F417)&gt;0</f>
        <v>1</v>
      </c>
      <c r="H417" s="7">
        <v>43440</v>
      </c>
      <c r="I417">
        <v>2286</v>
      </c>
      <c r="J417" s="9">
        <v>6.2630136986301368</v>
      </c>
      <c r="K417" t="s">
        <v>22</v>
      </c>
      <c r="L417" t="s">
        <v>23</v>
      </c>
      <c r="M417" t="s">
        <v>24</v>
      </c>
      <c r="N417" t="b">
        <v>0</v>
      </c>
      <c r="O417" t="b">
        <v>1</v>
      </c>
      <c r="P417" t="s">
        <v>48</v>
      </c>
      <c r="Q417">
        <v>0.12</v>
      </c>
      <c r="R417" t="s">
        <v>26</v>
      </c>
      <c r="S417">
        <v>200</v>
      </c>
      <c r="T417" t="b">
        <v>0</v>
      </c>
      <c r="U417">
        <v>1018</v>
      </c>
      <c r="V417">
        <v>3.43</v>
      </c>
      <c r="W417">
        <v>2.9</v>
      </c>
      <c r="X417">
        <v>0.67</v>
      </c>
      <c r="Y417">
        <v>2.2200000000000002</v>
      </c>
      <c r="Z417">
        <v>7.64</v>
      </c>
      <c r="AA417">
        <v>6.22</v>
      </c>
      <c r="AB417">
        <v>29.48</v>
      </c>
      <c r="AC417">
        <v>54.65</v>
      </c>
      <c r="AD417">
        <v>13.57</v>
      </c>
      <c r="AE417">
        <v>14.82</v>
      </c>
      <c r="AF417">
        <v>-10.61</v>
      </c>
      <c r="AG417">
        <v>9.39</v>
      </c>
      <c r="AH417">
        <v>1.9</v>
      </c>
      <c r="AI417">
        <v>1.96</v>
      </c>
      <c r="AJ417">
        <v>23.52</v>
      </c>
      <c r="AK417">
        <v>19.3</v>
      </c>
      <c r="AL417">
        <v>19.03</v>
      </c>
      <c r="AM417">
        <v>0.26</v>
      </c>
      <c r="AN417">
        <v>0.47</v>
      </c>
      <c r="AO417">
        <v>0.48</v>
      </c>
      <c r="AP417">
        <v>-26.96</v>
      </c>
      <c r="AQ417">
        <v>-16.64</v>
      </c>
      <c r="AR417">
        <v>-16.64</v>
      </c>
      <c r="AS417">
        <v>-20.58</v>
      </c>
    </row>
    <row r="418" spans="1:45" hidden="1" x14ac:dyDescent="0.35">
      <c r="A418" s="1" t="s">
        <v>2104</v>
      </c>
      <c r="B418" t="s">
        <v>2105</v>
      </c>
      <c r="C418" t="s">
        <v>2106</v>
      </c>
      <c r="D418" t="s">
        <v>2107</v>
      </c>
      <c r="E418" t="s">
        <v>2108</v>
      </c>
      <c r="F418" t="str">
        <f t="shared" si="35"/>
        <v>FUTURE MOBILITY ESG SCREENED</v>
      </c>
      <c r="G418" t="b">
        <f>COUNTIF(selezionati!A:A,F418)&gt;0</f>
        <v>0</v>
      </c>
      <c r="H418" s="2">
        <v>43900</v>
      </c>
      <c r="I418">
        <v>1826</v>
      </c>
      <c r="J418">
        <v>5.0027397260273974</v>
      </c>
      <c r="K418" t="s">
        <v>22</v>
      </c>
      <c r="L418" t="s">
        <v>137</v>
      </c>
      <c r="M418" t="s">
        <v>24</v>
      </c>
      <c r="N418" t="b">
        <v>0</v>
      </c>
      <c r="O418" t="b">
        <v>1</v>
      </c>
      <c r="P418" t="s">
        <v>25</v>
      </c>
      <c r="Q418">
        <v>0.45</v>
      </c>
      <c r="R418" t="s">
        <v>32</v>
      </c>
      <c r="S418">
        <v>200</v>
      </c>
      <c r="T418" t="b">
        <v>1</v>
      </c>
      <c r="U418">
        <v>83</v>
      </c>
      <c r="V418">
        <v>-11.04</v>
      </c>
      <c r="W418">
        <v>-7.27</v>
      </c>
      <c r="X418">
        <v>-11.82</v>
      </c>
      <c r="Y418">
        <v>-12.81</v>
      </c>
      <c r="Z418">
        <v>8.51</v>
      </c>
      <c r="AA418">
        <v>4.08</v>
      </c>
      <c r="AB418">
        <v>-1.5</v>
      </c>
      <c r="AD418">
        <v>20.83</v>
      </c>
      <c r="AE418">
        <v>9.2799999999999994</v>
      </c>
      <c r="AF418">
        <v>-31.83</v>
      </c>
      <c r="AG418">
        <v>41.82</v>
      </c>
      <c r="AJ418">
        <v>25.06</v>
      </c>
      <c r="AK418">
        <v>27.22</v>
      </c>
      <c r="AM418">
        <v>0.16</v>
      </c>
      <c r="AN418">
        <v>-0.02</v>
      </c>
      <c r="AP418">
        <v>-38.590000000000003</v>
      </c>
      <c r="AQ418">
        <v>-18.920000000000002</v>
      </c>
      <c r="AR418">
        <v>-31.58</v>
      </c>
    </row>
    <row r="419" spans="1:45" hidden="1" x14ac:dyDescent="0.35">
      <c r="A419" s="1" t="s">
        <v>2109</v>
      </c>
      <c r="B419" t="s">
        <v>2110</v>
      </c>
      <c r="C419" t="s">
        <v>2111</v>
      </c>
      <c r="D419" t="s">
        <v>2112</v>
      </c>
      <c r="E419" t="s">
        <v>2113</v>
      </c>
      <c r="F419" t="str">
        <f t="shared" si="35"/>
        <v>WORLD FINANCIALS</v>
      </c>
      <c r="G419" t="b">
        <f>COUNTIF(selezionati!A:A,F419)&gt;0</f>
        <v>0</v>
      </c>
      <c r="H419" s="2">
        <v>40413</v>
      </c>
      <c r="I419">
        <v>5313</v>
      </c>
      <c r="J419">
        <v>14.55616438356164</v>
      </c>
      <c r="K419" t="s">
        <v>22</v>
      </c>
      <c r="L419" t="s">
        <v>137</v>
      </c>
      <c r="M419" t="s">
        <v>69</v>
      </c>
      <c r="N419" t="b">
        <v>0</v>
      </c>
      <c r="O419" t="b">
        <v>0</v>
      </c>
      <c r="P419" t="s">
        <v>25</v>
      </c>
      <c r="Q419">
        <v>0.3</v>
      </c>
      <c r="R419" t="s">
        <v>96</v>
      </c>
      <c r="S419">
        <v>199</v>
      </c>
      <c r="T419" t="b">
        <v>0</v>
      </c>
      <c r="V419">
        <v>-0.16</v>
      </c>
      <c r="W419">
        <v>-7.75</v>
      </c>
      <c r="X419">
        <v>-6.99</v>
      </c>
      <c r="Y419">
        <v>-2.14</v>
      </c>
      <c r="Z419">
        <v>15.56</v>
      </c>
      <c r="AA419">
        <v>24.66</v>
      </c>
      <c r="AB419">
        <v>53.9</v>
      </c>
      <c r="AC419">
        <v>112.43</v>
      </c>
      <c r="AD419">
        <v>34.880000000000003</v>
      </c>
      <c r="AE419">
        <v>12.07</v>
      </c>
      <c r="AF419">
        <v>-4.18</v>
      </c>
      <c r="AG419">
        <v>37.869999999999997</v>
      </c>
      <c r="AJ419">
        <v>13.84</v>
      </c>
      <c r="AK419">
        <v>14.32</v>
      </c>
      <c r="AL419">
        <v>20.78</v>
      </c>
      <c r="AM419">
        <v>1.78</v>
      </c>
      <c r="AN419">
        <v>1.08</v>
      </c>
      <c r="AO419">
        <v>0.78</v>
      </c>
      <c r="AP419">
        <v>-42.61</v>
      </c>
      <c r="AQ419">
        <v>-9.07</v>
      </c>
      <c r="AR419">
        <v>-14.85</v>
      </c>
      <c r="AS419">
        <v>-28.04</v>
      </c>
    </row>
    <row r="420" spans="1:45" hidden="1" x14ac:dyDescent="0.35">
      <c r="A420" s="1" t="s">
        <v>2114</v>
      </c>
      <c r="B420" t="s">
        <v>2115</v>
      </c>
      <c r="C420" t="s">
        <v>2116</v>
      </c>
      <c r="D420" t="s">
        <v>2117</v>
      </c>
      <c r="E420" t="s">
        <v>2118</v>
      </c>
      <c r="F420" t="str">
        <f t="shared" si="35"/>
        <v>JAPAN ESG CLIMATE NET ZERO AMBITION CTB</v>
      </c>
      <c r="G420" t="b">
        <f>COUNTIF(selezionati!A:A,F420)&gt;0</f>
        <v>0</v>
      </c>
      <c r="H420" s="2">
        <v>39786</v>
      </c>
      <c r="I420">
        <v>5940</v>
      </c>
      <c r="J420">
        <v>16.273972602739729</v>
      </c>
      <c r="K420" t="s">
        <v>22</v>
      </c>
      <c r="L420" t="s">
        <v>137</v>
      </c>
      <c r="M420" t="s">
        <v>69</v>
      </c>
      <c r="N420" t="b">
        <v>0</v>
      </c>
      <c r="O420" t="b">
        <v>0</v>
      </c>
      <c r="P420" t="s">
        <v>25</v>
      </c>
      <c r="Q420">
        <v>0.15</v>
      </c>
      <c r="R420" t="s">
        <v>32</v>
      </c>
      <c r="S420">
        <v>197</v>
      </c>
      <c r="T420" t="b">
        <v>1</v>
      </c>
      <c r="U420">
        <v>177</v>
      </c>
      <c r="V420">
        <v>-1.47</v>
      </c>
      <c r="W420">
        <v>-2.5499999999999998</v>
      </c>
      <c r="X420">
        <v>-3.49</v>
      </c>
      <c r="Y420">
        <v>-2.21</v>
      </c>
      <c r="Z420">
        <v>3.54</v>
      </c>
      <c r="AA420">
        <v>-0.04</v>
      </c>
      <c r="AB420">
        <v>20.92</v>
      </c>
      <c r="AC420">
        <v>44.28</v>
      </c>
      <c r="AD420">
        <v>12.97</v>
      </c>
      <c r="AE420">
        <v>14.07</v>
      </c>
      <c r="AF420">
        <v>-11.84</v>
      </c>
      <c r="AG420">
        <v>9.43</v>
      </c>
      <c r="AJ420">
        <v>22.88</v>
      </c>
      <c r="AK420">
        <v>18.8</v>
      </c>
      <c r="AL420">
        <v>18.46</v>
      </c>
      <c r="AM420">
        <v>0</v>
      </c>
      <c r="AN420">
        <v>0.35</v>
      </c>
      <c r="AO420">
        <v>0.41</v>
      </c>
      <c r="AP420">
        <v>-26.48</v>
      </c>
      <c r="AQ420">
        <v>-16.28</v>
      </c>
      <c r="AR420">
        <v>-16.28</v>
      </c>
      <c r="AS420">
        <v>-20.65</v>
      </c>
    </row>
    <row r="421" spans="1:45" hidden="1" x14ac:dyDescent="0.35">
      <c r="A421" s="1" t="s">
        <v>2119</v>
      </c>
      <c r="B421" t="s">
        <v>2120</v>
      </c>
      <c r="C421" t="s">
        <v>2121</v>
      </c>
      <c r="D421" t="s">
        <v>2122</v>
      </c>
      <c r="E421" t="s">
        <v>2123</v>
      </c>
      <c r="F421" t="str">
        <f t="shared" si="35"/>
        <v>EMERGING MARKETS SRI PAB</v>
      </c>
      <c r="G421" t="b">
        <f>COUNTIF(selezionati!A:A,F421)&gt;0</f>
        <v>0</v>
      </c>
      <c r="H421" s="2">
        <v>43761</v>
      </c>
      <c r="I421">
        <v>1965</v>
      </c>
      <c r="J421">
        <v>5.3835616438356162</v>
      </c>
      <c r="K421" t="s">
        <v>22</v>
      </c>
      <c r="L421" t="s">
        <v>137</v>
      </c>
      <c r="M421" t="s">
        <v>24</v>
      </c>
      <c r="N421" t="b">
        <v>0</v>
      </c>
      <c r="O421" t="b">
        <v>0</v>
      </c>
      <c r="P421" t="s">
        <v>48</v>
      </c>
      <c r="Q421">
        <v>0.25</v>
      </c>
      <c r="R421" t="s">
        <v>32</v>
      </c>
      <c r="S421">
        <v>197</v>
      </c>
      <c r="T421" t="b">
        <v>1</v>
      </c>
      <c r="U421">
        <v>172</v>
      </c>
      <c r="V421">
        <v>-2.23</v>
      </c>
      <c r="W421">
        <v>-2.46</v>
      </c>
      <c r="X421">
        <v>-5.5</v>
      </c>
      <c r="Y421">
        <v>-3.75</v>
      </c>
      <c r="Z421">
        <v>5.1100000000000003</v>
      </c>
      <c r="AA421">
        <v>9.19</v>
      </c>
      <c r="AB421">
        <v>-0.76</v>
      </c>
      <c r="AC421">
        <v>21.15</v>
      </c>
      <c r="AD421">
        <v>10.86</v>
      </c>
      <c r="AE421">
        <v>-1.67</v>
      </c>
      <c r="AF421">
        <v>-13.37</v>
      </c>
      <c r="AG421">
        <v>6.57</v>
      </c>
      <c r="AH421">
        <v>2.14</v>
      </c>
      <c r="AI421">
        <v>2.2799999999999998</v>
      </c>
      <c r="AJ421">
        <v>14.87</v>
      </c>
      <c r="AK421">
        <v>15.01</v>
      </c>
      <c r="AL421">
        <v>17.829999999999998</v>
      </c>
      <c r="AM421">
        <v>0.62</v>
      </c>
      <c r="AN421">
        <v>-0.02</v>
      </c>
      <c r="AO421">
        <v>0.22</v>
      </c>
      <c r="AP421">
        <v>-36.9</v>
      </c>
      <c r="AQ421">
        <v>-9.18</v>
      </c>
      <c r="AR421">
        <v>-21.34</v>
      </c>
      <c r="AS421">
        <v>-26.08</v>
      </c>
    </row>
    <row r="422" spans="1:45" hidden="1" x14ac:dyDescent="0.35">
      <c r="A422" s="1" t="s">
        <v>2124</v>
      </c>
      <c r="B422" t="s">
        <v>2125</v>
      </c>
      <c r="C422" t="s">
        <v>2126</v>
      </c>
      <c r="D422" t="s">
        <v>2127</v>
      </c>
      <c r="E422" t="s">
        <v>2128</v>
      </c>
      <c r="H422" s="2">
        <v>42277</v>
      </c>
      <c r="I422">
        <v>3449</v>
      </c>
      <c r="J422">
        <v>9.4493150684931511</v>
      </c>
      <c r="K422" t="s">
        <v>22</v>
      </c>
      <c r="L422" t="s">
        <v>137</v>
      </c>
      <c r="M422" t="s">
        <v>69</v>
      </c>
      <c r="N422" t="b">
        <v>1</v>
      </c>
      <c r="O422" t="b">
        <v>0</v>
      </c>
      <c r="P422" t="s">
        <v>25</v>
      </c>
      <c r="Q422">
        <v>0.16</v>
      </c>
      <c r="R422" t="s">
        <v>812</v>
      </c>
      <c r="S422">
        <v>195</v>
      </c>
      <c r="T422" t="b">
        <v>1</v>
      </c>
      <c r="U422">
        <v>454</v>
      </c>
      <c r="V422">
        <v>2.5499999999999998</v>
      </c>
      <c r="W422">
        <v>0.2</v>
      </c>
      <c r="X422">
        <v>1.71</v>
      </c>
      <c r="Y422">
        <v>-0.34</v>
      </c>
      <c r="Z422">
        <v>-1.2</v>
      </c>
      <c r="AA422">
        <v>2.5499999999999998</v>
      </c>
      <c r="AB422">
        <v>-6.83</v>
      </c>
      <c r="AC422">
        <v>-14.29</v>
      </c>
      <c r="AD422">
        <v>-0.68</v>
      </c>
      <c r="AE422">
        <v>5.8</v>
      </c>
      <c r="AF422">
        <v>-20.14</v>
      </c>
      <c r="AG422">
        <v>-3.03</v>
      </c>
      <c r="AJ422">
        <v>8.9700000000000006</v>
      </c>
      <c r="AK422">
        <v>12.05</v>
      </c>
      <c r="AL422">
        <v>11.35</v>
      </c>
      <c r="AM422">
        <v>0.28000000000000003</v>
      </c>
      <c r="AN422">
        <v>-0.19</v>
      </c>
      <c r="AO422">
        <v>-0.27</v>
      </c>
      <c r="AP422">
        <v>-27.35</v>
      </c>
      <c r="AQ422">
        <v>-5.86</v>
      </c>
      <c r="AR422">
        <v>-18.11</v>
      </c>
      <c r="AS422">
        <v>-27.35</v>
      </c>
    </row>
    <row r="423" spans="1:45" hidden="1" x14ac:dyDescent="0.35">
      <c r="A423" s="1" t="s">
        <v>2129</v>
      </c>
      <c r="B423" t="s">
        <v>2130</v>
      </c>
      <c r="C423" t="s">
        <v>2131</v>
      </c>
      <c r="D423" t="s">
        <v>2132</v>
      </c>
      <c r="E423" t="s">
        <v>2133</v>
      </c>
      <c r="H423" s="2">
        <v>43942</v>
      </c>
      <c r="I423">
        <v>1784</v>
      </c>
      <c r="J423">
        <v>4.8876712328767127</v>
      </c>
      <c r="K423" t="s">
        <v>22</v>
      </c>
      <c r="L423" t="s">
        <v>23</v>
      </c>
      <c r="M423" t="s">
        <v>69</v>
      </c>
      <c r="N423" t="b">
        <v>1</v>
      </c>
      <c r="O423" t="b">
        <v>0</v>
      </c>
      <c r="P423" t="s">
        <v>25</v>
      </c>
      <c r="Q423">
        <v>0.2</v>
      </c>
      <c r="R423" t="s">
        <v>32</v>
      </c>
      <c r="S423">
        <v>193</v>
      </c>
      <c r="T423" t="b">
        <v>1</v>
      </c>
      <c r="U423">
        <v>113</v>
      </c>
      <c r="V423">
        <v>2.4500000000000002</v>
      </c>
      <c r="W423">
        <v>2.73</v>
      </c>
      <c r="X423">
        <v>-0.06</v>
      </c>
      <c r="Y423">
        <v>-4.1100000000000003</v>
      </c>
      <c r="Z423">
        <v>2.92</v>
      </c>
      <c r="AA423">
        <v>3.22</v>
      </c>
      <c r="AB423">
        <v>11.06</v>
      </c>
      <c r="AD423">
        <v>3.91</v>
      </c>
      <c r="AE423">
        <v>22.05</v>
      </c>
      <c r="AF423">
        <v>-23.8</v>
      </c>
      <c r="AG423">
        <v>30.94</v>
      </c>
      <c r="AJ423">
        <v>15.03</v>
      </c>
      <c r="AK423">
        <v>19.64</v>
      </c>
      <c r="AM423">
        <v>0.21</v>
      </c>
      <c r="AN423">
        <v>0.18</v>
      </c>
      <c r="AP423">
        <v>-29.33</v>
      </c>
      <c r="AQ423">
        <v>-8.89</v>
      </c>
      <c r="AR423">
        <v>-24.84</v>
      </c>
    </row>
    <row r="424" spans="1:45" x14ac:dyDescent="0.35">
      <c r="A424" s="1" t="s">
        <v>2134</v>
      </c>
      <c r="B424" t="s">
        <v>2135</v>
      </c>
      <c r="C424" t="s">
        <v>2136</v>
      </c>
      <c r="D424" t="s">
        <v>2137</v>
      </c>
      <c r="E424" t="s">
        <v>2138</v>
      </c>
      <c r="F424" t="str">
        <f t="shared" ref="F424:F430" si="36">_xlfn.TEXTBEFORE(_xlfn.TEXTAFTER(E424,"MSCI ")," UCITS")</f>
        <v>EUROPE SMALL CAP</v>
      </c>
      <c r="G424" t="b">
        <f>COUNTIF(selezionati!A:A,F424)&gt;0</f>
        <v>1</v>
      </c>
      <c r="H424" s="7">
        <v>41978</v>
      </c>
      <c r="I424">
        <v>3748</v>
      </c>
      <c r="J424" s="9">
        <v>10.268493150684931</v>
      </c>
      <c r="K424" t="s">
        <v>22</v>
      </c>
      <c r="L424" t="s">
        <v>23</v>
      </c>
      <c r="M424" t="s">
        <v>69</v>
      </c>
      <c r="N424" t="b">
        <v>0</v>
      </c>
      <c r="O424" t="b">
        <v>1</v>
      </c>
      <c r="P424" t="s">
        <v>25</v>
      </c>
      <c r="Q424">
        <v>0.3</v>
      </c>
      <c r="R424" t="s">
        <v>26</v>
      </c>
      <c r="S424">
        <v>193</v>
      </c>
      <c r="T424" t="b">
        <v>0</v>
      </c>
      <c r="U424">
        <v>858</v>
      </c>
      <c r="V424">
        <v>4.7</v>
      </c>
      <c r="W424">
        <v>-0.5</v>
      </c>
      <c r="X424">
        <v>0.09</v>
      </c>
      <c r="Y424">
        <v>2.57</v>
      </c>
      <c r="Z424">
        <v>4.9000000000000004</v>
      </c>
      <c r="AA424">
        <v>10.49</v>
      </c>
      <c r="AB424">
        <v>17.59</v>
      </c>
      <c r="AC424">
        <v>43.87</v>
      </c>
      <c r="AD424">
        <v>5.7</v>
      </c>
      <c r="AE424">
        <v>12.86</v>
      </c>
      <c r="AF424">
        <v>-22.11</v>
      </c>
      <c r="AG424">
        <v>23.72</v>
      </c>
      <c r="AJ424">
        <v>12.21</v>
      </c>
      <c r="AK424">
        <v>15.86</v>
      </c>
      <c r="AL424">
        <v>18.72</v>
      </c>
      <c r="AM424">
        <v>0.86</v>
      </c>
      <c r="AN424">
        <v>0.35</v>
      </c>
      <c r="AO424">
        <v>0.4</v>
      </c>
      <c r="AP424">
        <v>-41.39</v>
      </c>
      <c r="AQ424">
        <v>-7.2</v>
      </c>
      <c r="AR424">
        <v>-25.58</v>
      </c>
      <c r="AS424">
        <v>-32.49</v>
      </c>
    </row>
    <row r="425" spans="1:45" hidden="1" x14ac:dyDescent="0.35">
      <c r="A425" s="1" t="s">
        <v>2139</v>
      </c>
      <c r="B425" t="s">
        <v>2140</v>
      </c>
      <c r="C425" t="s">
        <v>2141</v>
      </c>
      <c r="D425" t="s">
        <v>2142</v>
      </c>
      <c r="E425" t="s">
        <v>2143</v>
      </c>
      <c r="F425" t="str">
        <f t="shared" si="36"/>
        <v>EMU MID CAP</v>
      </c>
      <c r="G425" t="b">
        <f>COUNTIF(selezionati!A:A,F425)&gt;0</f>
        <v>0</v>
      </c>
      <c r="H425" s="7">
        <v>41530</v>
      </c>
      <c r="I425">
        <v>4196</v>
      </c>
      <c r="J425" s="9">
        <v>11.4958904109589</v>
      </c>
      <c r="K425" t="s">
        <v>22</v>
      </c>
      <c r="L425" t="s">
        <v>23</v>
      </c>
      <c r="M425" t="s">
        <v>69</v>
      </c>
      <c r="N425" t="b">
        <v>0</v>
      </c>
      <c r="O425" t="b">
        <v>1</v>
      </c>
      <c r="P425" t="s">
        <v>25</v>
      </c>
      <c r="Q425">
        <v>0.49</v>
      </c>
      <c r="R425" t="s">
        <v>32</v>
      </c>
      <c r="S425">
        <v>192</v>
      </c>
      <c r="T425" t="b">
        <v>0</v>
      </c>
      <c r="U425">
        <v>120</v>
      </c>
      <c r="V425">
        <v>11.56</v>
      </c>
      <c r="W425">
        <v>1.92</v>
      </c>
      <c r="X425">
        <v>5.58</v>
      </c>
      <c r="Y425">
        <v>10.07</v>
      </c>
      <c r="Z425">
        <v>16.57</v>
      </c>
      <c r="AA425">
        <v>21.74</v>
      </c>
      <c r="AB425">
        <v>41.92</v>
      </c>
      <c r="AC425">
        <v>56.55</v>
      </c>
      <c r="AD425">
        <v>12.25</v>
      </c>
      <c r="AE425">
        <v>9.01</v>
      </c>
      <c r="AF425">
        <v>-15.18</v>
      </c>
      <c r="AG425">
        <v>15.43</v>
      </c>
      <c r="AJ425">
        <v>11.61</v>
      </c>
      <c r="AK425">
        <v>14.8</v>
      </c>
      <c r="AL425">
        <v>17.89</v>
      </c>
      <c r="AM425">
        <v>1.87</v>
      </c>
      <c r="AN425">
        <v>0.84</v>
      </c>
      <c r="AO425">
        <v>0.52</v>
      </c>
      <c r="AP425">
        <v>-37.11</v>
      </c>
      <c r="AQ425">
        <v>-9.52</v>
      </c>
      <c r="AR425">
        <v>-19.86</v>
      </c>
      <c r="AS425">
        <v>-26.67</v>
      </c>
    </row>
    <row r="426" spans="1:45" hidden="1" x14ac:dyDescent="0.35">
      <c r="A426" s="1" t="s">
        <v>2144</v>
      </c>
      <c r="B426" t="s">
        <v>2145</v>
      </c>
      <c r="C426" t="s">
        <v>2146</v>
      </c>
      <c r="D426" t="s">
        <v>2147</v>
      </c>
      <c r="E426" t="s">
        <v>2148</v>
      </c>
      <c r="F426" t="str">
        <f t="shared" si="36"/>
        <v>EUROPE SRI S-SERIES PAB 5% CAPPED</v>
      </c>
      <c r="G426" t="b">
        <f>COUNTIF(selezionati!A:A,F426)&gt;0</f>
        <v>0</v>
      </c>
      <c r="H426" s="2">
        <v>43172</v>
      </c>
      <c r="I426">
        <v>2554</v>
      </c>
      <c r="J426">
        <v>6.9972602739726026</v>
      </c>
      <c r="K426" t="s">
        <v>22</v>
      </c>
      <c r="L426" t="s">
        <v>137</v>
      </c>
      <c r="M426" t="s">
        <v>69</v>
      </c>
      <c r="N426" t="b">
        <v>0</v>
      </c>
      <c r="O426" t="b">
        <v>0</v>
      </c>
      <c r="P426" t="s">
        <v>48</v>
      </c>
      <c r="Q426">
        <v>0.25</v>
      </c>
      <c r="R426" t="s">
        <v>32</v>
      </c>
      <c r="S426">
        <v>192</v>
      </c>
      <c r="T426" t="b">
        <v>1</v>
      </c>
      <c r="U426">
        <v>116</v>
      </c>
      <c r="V426">
        <v>4.82</v>
      </c>
      <c r="W426">
        <v>-0.9</v>
      </c>
      <c r="X426">
        <v>0.2</v>
      </c>
      <c r="Y426">
        <v>2.69</v>
      </c>
      <c r="Z426">
        <v>4.45</v>
      </c>
      <c r="AA426">
        <v>8.6199999999999992</v>
      </c>
      <c r="AB426">
        <v>27.43</v>
      </c>
      <c r="AC426">
        <v>58.17</v>
      </c>
      <c r="AD426">
        <v>7.69</v>
      </c>
      <c r="AE426">
        <v>14.65</v>
      </c>
      <c r="AF426">
        <v>-17.05</v>
      </c>
      <c r="AG426">
        <v>28.18</v>
      </c>
      <c r="AH426">
        <v>2.85</v>
      </c>
      <c r="AI426">
        <v>3</v>
      </c>
      <c r="AJ426">
        <v>10.14</v>
      </c>
      <c r="AK426">
        <v>13.34</v>
      </c>
      <c r="AL426">
        <v>16.47</v>
      </c>
      <c r="AM426">
        <v>0.85</v>
      </c>
      <c r="AN426">
        <v>0.63</v>
      </c>
      <c r="AO426">
        <v>0.57999999999999996</v>
      </c>
      <c r="AP426">
        <v>-33.619999999999997</v>
      </c>
      <c r="AQ426">
        <v>-6.53</v>
      </c>
      <c r="AR426">
        <v>-19.600000000000001</v>
      </c>
      <c r="AS426">
        <v>-25.91</v>
      </c>
    </row>
    <row r="427" spans="1:45" x14ac:dyDescent="0.35">
      <c r="A427" s="1" t="s">
        <v>2149</v>
      </c>
      <c r="B427" t="s">
        <v>2150</v>
      </c>
      <c r="C427" t="s">
        <v>2151</v>
      </c>
      <c r="D427" t="s">
        <v>2152</v>
      </c>
      <c r="E427" t="s">
        <v>2153</v>
      </c>
      <c r="F427" t="str">
        <f t="shared" si="36"/>
        <v>AUSTRALIA</v>
      </c>
      <c r="G427" t="b">
        <f>COUNTIF(selezionati!A:A,F427)&gt;0</f>
        <v>1</v>
      </c>
      <c r="H427" s="7">
        <v>41547</v>
      </c>
      <c r="I427">
        <v>4179</v>
      </c>
      <c r="J427" s="9">
        <v>11.449315068493149</v>
      </c>
      <c r="K427" t="s">
        <v>22</v>
      </c>
      <c r="L427" t="s">
        <v>23</v>
      </c>
      <c r="M427" t="s">
        <v>1695</v>
      </c>
      <c r="N427" t="b">
        <v>0</v>
      </c>
      <c r="O427" t="b">
        <v>1</v>
      </c>
      <c r="P427" t="s">
        <v>25</v>
      </c>
      <c r="Q427">
        <v>0.4</v>
      </c>
      <c r="R427" t="s">
        <v>32</v>
      </c>
      <c r="S427">
        <v>190</v>
      </c>
      <c r="T427" t="b">
        <v>0</v>
      </c>
      <c r="U427">
        <v>54</v>
      </c>
      <c r="V427">
        <v>-4.28</v>
      </c>
      <c r="W427">
        <v>-6.63</v>
      </c>
      <c r="X427">
        <v>-9.4</v>
      </c>
      <c r="Y427">
        <v>-8.58</v>
      </c>
      <c r="Z427">
        <v>-3.55</v>
      </c>
      <c r="AA427">
        <v>0.88</v>
      </c>
      <c r="AB427">
        <v>10.67</v>
      </c>
      <c r="AC427">
        <v>51.99</v>
      </c>
      <c r="AD427">
        <v>7.81</v>
      </c>
      <c r="AE427">
        <v>9.68</v>
      </c>
      <c r="AF427">
        <v>0.66</v>
      </c>
      <c r="AG427">
        <v>17.89</v>
      </c>
      <c r="AJ427">
        <v>15.96</v>
      </c>
      <c r="AK427">
        <v>17.03</v>
      </c>
      <c r="AL427">
        <v>21.16</v>
      </c>
      <c r="AM427">
        <v>0.06</v>
      </c>
      <c r="AN427">
        <v>0.2</v>
      </c>
      <c r="AO427">
        <v>0.41</v>
      </c>
      <c r="AP427">
        <v>-44.24</v>
      </c>
      <c r="AQ427">
        <v>-11.15</v>
      </c>
      <c r="AR427">
        <v>-17.22</v>
      </c>
      <c r="AS427">
        <v>-32.520000000000003</v>
      </c>
    </row>
    <row r="428" spans="1:45" hidden="1" x14ac:dyDescent="0.35">
      <c r="A428" s="1" t="s">
        <v>2154</v>
      </c>
      <c r="B428" t="s">
        <v>2155</v>
      </c>
      <c r="C428" t="s">
        <v>2156</v>
      </c>
      <c r="D428" t="s">
        <v>2157</v>
      </c>
      <c r="E428" t="s">
        <v>2158</v>
      </c>
      <c r="F428" t="str">
        <f t="shared" si="36"/>
        <v>USA SRI S-SERIES PAB 5% CAPPED</v>
      </c>
      <c r="G428" t="b">
        <f>COUNTIF(selezionati!A:A,F428)&gt;0</f>
        <v>0</v>
      </c>
      <c r="H428" s="2">
        <v>43027</v>
      </c>
      <c r="I428">
        <v>2699</v>
      </c>
      <c r="J428">
        <v>7.3945205479452056</v>
      </c>
      <c r="K428" t="s">
        <v>22</v>
      </c>
      <c r="L428" t="s">
        <v>137</v>
      </c>
      <c r="M428" t="s">
        <v>69</v>
      </c>
      <c r="N428" t="b">
        <v>0</v>
      </c>
      <c r="O428" t="b">
        <v>0</v>
      </c>
      <c r="P428" t="s">
        <v>48</v>
      </c>
      <c r="Q428">
        <v>0.26</v>
      </c>
      <c r="R428" t="s">
        <v>32</v>
      </c>
      <c r="S428">
        <v>189</v>
      </c>
      <c r="T428" t="b">
        <v>1</v>
      </c>
      <c r="U428">
        <v>113</v>
      </c>
      <c r="V428">
        <v>-6.55</v>
      </c>
      <c r="W428">
        <v>-7.15</v>
      </c>
      <c r="X428">
        <v>-8.4499999999999993</v>
      </c>
      <c r="Y428">
        <v>-9.67</v>
      </c>
      <c r="Z428">
        <v>3.1</v>
      </c>
      <c r="AA428">
        <v>3.71</v>
      </c>
      <c r="AB428">
        <v>21.89</v>
      </c>
      <c r="AC428">
        <v>95.05</v>
      </c>
      <c r="AD428">
        <v>17.66</v>
      </c>
      <c r="AE428">
        <v>18.670000000000002</v>
      </c>
      <c r="AF428">
        <v>-16.170000000000002</v>
      </c>
      <c r="AG428">
        <v>42.77</v>
      </c>
      <c r="AH428">
        <v>1.53</v>
      </c>
      <c r="AI428">
        <v>1.57</v>
      </c>
      <c r="AJ428">
        <v>15.52</v>
      </c>
      <c r="AK428">
        <v>18.79</v>
      </c>
      <c r="AL428">
        <v>21.76</v>
      </c>
      <c r="AM428">
        <v>0.24</v>
      </c>
      <c r="AN428">
        <v>0.36</v>
      </c>
      <c r="AO428">
        <v>0.66</v>
      </c>
      <c r="AP428">
        <v>-32.18</v>
      </c>
      <c r="AQ428">
        <v>-10.98</v>
      </c>
      <c r="AR428">
        <v>-17.38</v>
      </c>
      <c r="AS428">
        <v>-21.04</v>
      </c>
    </row>
    <row r="429" spans="1:45" hidden="1" x14ac:dyDescent="0.35">
      <c r="A429" s="1" t="s">
        <v>2159</v>
      </c>
      <c r="B429" t="s">
        <v>2160</v>
      </c>
      <c r="C429" t="s">
        <v>2161</v>
      </c>
      <c r="D429" t="s">
        <v>2162</v>
      </c>
      <c r="E429" t="s">
        <v>2163</v>
      </c>
      <c r="F429" t="str">
        <f t="shared" si="36"/>
        <v>WORLD QUALITY DIVIDEND ESG</v>
      </c>
      <c r="G429" t="b">
        <f>COUNTIF(selezionati!A:A,F429)&gt;0</f>
        <v>0</v>
      </c>
      <c r="H429" s="2">
        <v>43965</v>
      </c>
      <c r="I429">
        <v>1761</v>
      </c>
      <c r="J429">
        <v>4.8246575342465752</v>
      </c>
      <c r="K429" t="s">
        <v>22</v>
      </c>
      <c r="L429" t="s">
        <v>23</v>
      </c>
      <c r="M429" t="s">
        <v>24</v>
      </c>
      <c r="N429" t="b">
        <v>0</v>
      </c>
      <c r="O429" t="b">
        <v>1</v>
      </c>
      <c r="P429" t="s">
        <v>25</v>
      </c>
      <c r="Q429">
        <v>0.38</v>
      </c>
      <c r="R429" t="s">
        <v>32</v>
      </c>
      <c r="S429">
        <v>187</v>
      </c>
      <c r="T429" t="b">
        <v>1</v>
      </c>
      <c r="U429">
        <v>199</v>
      </c>
      <c r="V429">
        <v>6</v>
      </c>
      <c r="W429">
        <v>1.41</v>
      </c>
      <c r="X429">
        <v>2.25</v>
      </c>
      <c r="Y429">
        <v>3.84</v>
      </c>
      <c r="Z429">
        <v>11.04</v>
      </c>
      <c r="AA429">
        <v>16.260000000000002</v>
      </c>
      <c r="AB429">
        <v>39.520000000000003</v>
      </c>
      <c r="AD429">
        <v>16.57</v>
      </c>
      <c r="AE429">
        <v>13.09</v>
      </c>
      <c r="AF429">
        <v>-1.43</v>
      </c>
      <c r="AG429">
        <v>25.6</v>
      </c>
      <c r="AJ429">
        <v>10.39</v>
      </c>
      <c r="AK429">
        <v>12.09</v>
      </c>
      <c r="AM429">
        <v>1.56</v>
      </c>
      <c r="AN429">
        <v>0.97</v>
      </c>
      <c r="AP429">
        <v>-11.94</v>
      </c>
      <c r="AQ429">
        <v>-6.28</v>
      </c>
      <c r="AR429">
        <v>-11.94</v>
      </c>
    </row>
    <row r="430" spans="1:45" hidden="1" x14ac:dyDescent="0.35">
      <c r="A430" s="1" t="s">
        <v>2164</v>
      </c>
      <c r="B430" t="s">
        <v>2165</v>
      </c>
      <c r="C430" t="s">
        <v>2166</v>
      </c>
      <c r="D430" t="s">
        <v>2167</v>
      </c>
      <c r="E430" t="s">
        <v>2168</v>
      </c>
      <c r="F430" t="str">
        <f t="shared" si="36"/>
        <v>EMU VALUE FACTOR</v>
      </c>
      <c r="G430" t="b">
        <f>COUNTIF(selezionati!A:A,F430)&gt;0</f>
        <v>0</v>
      </c>
      <c r="H430" s="2">
        <v>38443</v>
      </c>
      <c r="I430">
        <v>7283</v>
      </c>
      <c r="J430">
        <v>19.953424657534249</v>
      </c>
      <c r="K430" t="s">
        <v>22</v>
      </c>
      <c r="L430" t="s">
        <v>137</v>
      </c>
      <c r="M430" t="s">
        <v>69</v>
      </c>
      <c r="N430" t="b">
        <v>0</v>
      </c>
      <c r="O430" t="b">
        <v>1</v>
      </c>
      <c r="P430" t="s">
        <v>48</v>
      </c>
      <c r="Q430">
        <v>0.4</v>
      </c>
      <c r="R430" t="s">
        <v>32</v>
      </c>
      <c r="S430">
        <v>186</v>
      </c>
      <c r="T430" t="b">
        <v>0</v>
      </c>
      <c r="U430">
        <v>140</v>
      </c>
      <c r="V430">
        <v>16.21</v>
      </c>
      <c r="W430">
        <v>2.31</v>
      </c>
      <c r="X430">
        <v>6.86</v>
      </c>
      <c r="Y430">
        <v>14.3</v>
      </c>
      <c r="Z430">
        <v>16.54</v>
      </c>
      <c r="AA430">
        <v>24.4</v>
      </c>
      <c r="AB430">
        <v>68.23</v>
      </c>
      <c r="AC430">
        <v>85.63</v>
      </c>
      <c r="AD430">
        <v>9.5</v>
      </c>
      <c r="AE430">
        <v>18.87</v>
      </c>
      <c r="AF430">
        <v>-5.31</v>
      </c>
      <c r="AG430">
        <v>20.64</v>
      </c>
      <c r="AH430">
        <v>3.64</v>
      </c>
      <c r="AI430">
        <v>4.34</v>
      </c>
      <c r="AJ430">
        <v>12.05</v>
      </c>
      <c r="AK430">
        <v>14.99</v>
      </c>
      <c r="AL430">
        <v>20.260000000000002</v>
      </c>
      <c r="AM430">
        <v>2.02</v>
      </c>
      <c r="AN430">
        <v>1.26</v>
      </c>
      <c r="AO430">
        <v>0.65</v>
      </c>
      <c r="AP430">
        <v>-64.83</v>
      </c>
      <c r="AQ430">
        <v>-9.1199999999999992</v>
      </c>
      <c r="AR430">
        <v>-18.239999999999998</v>
      </c>
      <c r="AS430">
        <v>-29</v>
      </c>
    </row>
    <row r="431" spans="1:45" hidden="1" x14ac:dyDescent="0.35">
      <c r="A431" s="1" t="s">
        <v>2169</v>
      </c>
      <c r="B431" t="s">
        <v>2170</v>
      </c>
      <c r="C431" t="s">
        <v>2171</v>
      </c>
      <c r="D431" t="s">
        <v>2172</v>
      </c>
      <c r="E431" t="s">
        <v>2173</v>
      </c>
      <c r="H431" s="2">
        <v>43958</v>
      </c>
      <c r="I431">
        <v>1768</v>
      </c>
      <c r="J431">
        <v>4.8438356164383558</v>
      </c>
      <c r="K431" t="s">
        <v>22</v>
      </c>
      <c r="L431" t="s">
        <v>23</v>
      </c>
      <c r="M431" t="s">
        <v>512</v>
      </c>
      <c r="N431" t="b">
        <v>1</v>
      </c>
      <c r="O431" t="b">
        <v>0</v>
      </c>
      <c r="P431" t="s">
        <v>48</v>
      </c>
      <c r="Q431">
        <v>0.22</v>
      </c>
      <c r="R431" t="s">
        <v>32</v>
      </c>
      <c r="S431">
        <v>186</v>
      </c>
      <c r="T431" t="b">
        <v>1</v>
      </c>
      <c r="U431">
        <v>190</v>
      </c>
      <c r="V431">
        <v>-5.95</v>
      </c>
      <c r="W431">
        <v>-5.09</v>
      </c>
      <c r="X431">
        <v>-6.19</v>
      </c>
      <c r="Y431">
        <v>-11</v>
      </c>
      <c r="Z431">
        <v>2.98</v>
      </c>
      <c r="AA431">
        <v>6.43</v>
      </c>
      <c r="AB431">
        <v>24.96</v>
      </c>
      <c r="AD431">
        <v>23.64</v>
      </c>
      <c r="AE431">
        <v>32.4</v>
      </c>
      <c r="AF431">
        <v>-31.22</v>
      </c>
      <c r="AG431">
        <v>39.58</v>
      </c>
      <c r="AH431">
        <v>1.1000000000000001</v>
      </c>
      <c r="AI431">
        <v>1.1599999999999999</v>
      </c>
      <c r="AJ431">
        <v>17.420000000000002</v>
      </c>
      <c r="AK431">
        <v>22.45</v>
      </c>
      <c r="AM431">
        <v>0.37</v>
      </c>
      <c r="AN431">
        <v>0.34</v>
      </c>
      <c r="AP431">
        <v>-35.630000000000003</v>
      </c>
      <c r="AQ431">
        <v>-11.65</v>
      </c>
      <c r="AR431">
        <v>-29.87</v>
      </c>
    </row>
    <row r="432" spans="1:45" hidden="1" x14ac:dyDescent="0.35">
      <c r="A432" s="1" t="s">
        <v>2174</v>
      </c>
      <c r="B432" t="s">
        <v>2175</v>
      </c>
      <c r="C432" t="s">
        <v>2176</v>
      </c>
      <c r="D432" t="s">
        <v>2177</v>
      </c>
      <c r="E432" t="s">
        <v>2178</v>
      </c>
      <c r="F432" t="str">
        <f t="shared" ref="F432:F436" si="37">_xlfn.TEXTBEFORE(_xlfn.TEXTAFTER(E432,"MSCI ")," UCITS")</f>
        <v>EMU PRIME VALUE ESG</v>
      </c>
      <c r="G432" t="b">
        <f>COUNTIF(selezionati!A:A,F432)&gt;0</f>
        <v>0</v>
      </c>
      <c r="H432" s="2">
        <v>42234</v>
      </c>
      <c r="I432">
        <v>3492</v>
      </c>
      <c r="J432">
        <v>9.5671232876712331</v>
      </c>
      <c r="K432" t="s">
        <v>22</v>
      </c>
      <c r="L432" t="s">
        <v>137</v>
      </c>
      <c r="M432" t="s">
        <v>69</v>
      </c>
      <c r="N432" t="b">
        <v>0</v>
      </c>
      <c r="O432" t="b">
        <v>0</v>
      </c>
      <c r="P432" t="s">
        <v>48</v>
      </c>
      <c r="Q432">
        <v>0.25</v>
      </c>
      <c r="R432" t="s">
        <v>32</v>
      </c>
      <c r="S432">
        <v>185</v>
      </c>
      <c r="T432" t="b">
        <v>1</v>
      </c>
      <c r="U432">
        <v>60</v>
      </c>
      <c r="V432">
        <v>8.9700000000000006</v>
      </c>
      <c r="W432">
        <v>0.96</v>
      </c>
      <c r="X432">
        <v>4.09</v>
      </c>
      <c r="Y432">
        <v>7.37</v>
      </c>
      <c r="Z432">
        <v>10.039999999999999</v>
      </c>
      <c r="AA432">
        <v>13.33</v>
      </c>
      <c r="AB432">
        <v>49.25</v>
      </c>
      <c r="AC432">
        <v>75.52</v>
      </c>
      <c r="AD432">
        <v>6.21</v>
      </c>
      <c r="AE432">
        <v>17.79</v>
      </c>
      <c r="AF432">
        <v>-7.79</v>
      </c>
      <c r="AG432">
        <v>19.62</v>
      </c>
      <c r="AH432">
        <v>2.91</v>
      </c>
      <c r="AI432">
        <v>3.19</v>
      </c>
      <c r="AJ432">
        <v>11.24</v>
      </c>
      <c r="AK432">
        <v>13.94</v>
      </c>
      <c r="AL432">
        <v>18.940000000000001</v>
      </c>
      <c r="AM432">
        <v>1.19</v>
      </c>
      <c r="AN432">
        <v>1.02</v>
      </c>
      <c r="AO432">
        <v>0.63</v>
      </c>
      <c r="AP432">
        <v>-39.72</v>
      </c>
      <c r="AQ432">
        <v>-9.6199999999999992</v>
      </c>
      <c r="AR432">
        <v>-16.11</v>
      </c>
      <c r="AS432">
        <v>-28.53</v>
      </c>
    </row>
    <row r="433" spans="1:45" x14ac:dyDescent="0.35">
      <c r="A433" s="1" t="s">
        <v>2179</v>
      </c>
      <c r="B433" t="s">
        <v>2180</v>
      </c>
      <c r="C433" t="s">
        <v>2181</v>
      </c>
      <c r="D433" t="s">
        <v>2182</v>
      </c>
      <c r="E433" t="s">
        <v>2183</v>
      </c>
      <c r="F433" t="str">
        <f t="shared" si="37"/>
        <v>UK SMALL CAP</v>
      </c>
      <c r="G433" t="b">
        <f>COUNTIF(selezionati!A:A,F433)&gt;0</f>
        <v>1</v>
      </c>
      <c r="H433" s="7">
        <v>39995</v>
      </c>
      <c r="I433">
        <v>5731</v>
      </c>
      <c r="J433" s="9">
        <v>15.701369863013699</v>
      </c>
      <c r="K433" t="s">
        <v>22</v>
      </c>
      <c r="L433" t="s">
        <v>23</v>
      </c>
      <c r="M433" t="s">
        <v>512</v>
      </c>
      <c r="N433" t="b">
        <v>0</v>
      </c>
      <c r="O433" t="b">
        <v>1</v>
      </c>
      <c r="P433" t="s">
        <v>25</v>
      </c>
      <c r="Q433">
        <v>0.57999999999999996</v>
      </c>
      <c r="R433" t="s">
        <v>26</v>
      </c>
      <c r="S433">
        <v>185</v>
      </c>
      <c r="T433" t="b">
        <v>0</v>
      </c>
      <c r="U433">
        <v>221</v>
      </c>
      <c r="V433">
        <v>-0.8</v>
      </c>
      <c r="W433">
        <v>-0.86</v>
      </c>
      <c r="X433">
        <v>-2.2400000000000002</v>
      </c>
      <c r="Y433">
        <v>-3.82</v>
      </c>
      <c r="Z433">
        <v>-0.02</v>
      </c>
      <c r="AA433">
        <v>8.91</v>
      </c>
      <c r="AB433">
        <v>10.34</v>
      </c>
      <c r="AC433">
        <v>17.93</v>
      </c>
      <c r="AD433">
        <v>11.21</v>
      </c>
      <c r="AE433">
        <v>11.4</v>
      </c>
      <c r="AF433">
        <v>-26.88</v>
      </c>
      <c r="AG433">
        <v>21.88</v>
      </c>
      <c r="AJ433">
        <v>13.95</v>
      </c>
      <c r="AK433">
        <v>17.34</v>
      </c>
      <c r="AL433">
        <v>21.29</v>
      </c>
      <c r="AM433">
        <v>0.64</v>
      </c>
      <c r="AN433">
        <v>0.19</v>
      </c>
      <c r="AO433">
        <v>0.16</v>
      </c>
      <c r="AP433">
        <v>-47.83</v>
      </c>
      <c r="AQ433">
        <v>-10.02</v>
      </c>
      <c r="AR433">
        <v>-28.27</v>
      </c>
      <c r="AS433">
        <v>-37.5</v>
      </c>
    </row>
    <row r="434" spans="1:45" hidden="1" x14ac:dyDescent="0.35">
      <c r="A434" s="1" t="s">
        <v>2184</v>
      </c>
      <c r="B434" t="s">
        <v>2185</v>
      </c>
      <c r="C434" t="s">
        <v>2186</v>
      </c>
      <c r="D434" t="s">
        <v>2187</v>
      </c>
      <c r="E434" t="s">
        <v>2188</v>
      </c>
      <c r="F434" t="str">
        <f t="shared" si="37"/>
        <v>EUROPE SRI PAB</v>
      </c>
      <c r="G434" t="b">
        <f>COUNTIF(selezionati!A:A,F434)&gt;0</f>
        <v>0</v>
      </c>
      <c r="H434" s="2">
        <v>43761</v>
      </c>
      <c r="I434">
        <v>1965</v>
      </c>
      <c r="J434">
        <v>5.3835616438356162</v>
      </c>
      <c r="K434" t="s">
        <v>22</v>
      </c>
      <c r="L434" t="s">
        <v>137</v>
      </c>
      <c r="M434" t="s">
        <v>69</v>
      </c>
      <c r="N434" t="b">
        <v>0</v>
      </c>
      <c r="O434" t="b">
        <v>0</v>
      </c>
      <c r="P434" t="s">
        <v>48</v>
      </c>
      <c r="Q434">
        <v>0.18</v>
      </c>
      <c r="R434" t="s">
        <v>32</v>
      </c>
      <c r="S434">
        <v>184</v>
      </c>
      <c r="T434" t="b">
        <v>1</v>
      </c>
      <c r="U434">
        <v>110</v>
      </c>
      <c r="V434">
        <v>4.25</v>
      </c>
      <c r="W434">
        <v>-1.2</v>
      </c>
      <c r="X434">
        <v>-0.55000000000000004</v>
      </c>
      <c r="Y434">
        <v>1.28</v>
      </c>
      <c r="Z434">
        <v>3.34</v>
      </c>
      <c r="AA434">
        <v>5.42</v>
      </c>
      <c r="AB434">
        <v>32.450000000000003</v>
      </c>
      <c r="AC434">
        <v>59.74</v>
      </c>
      <c r="AD434">
        <v>7.96</v>
      </c>
      <c r="AE434">
        <v>17.36</v>
      </c>
      <c r="AF434">
        <v>-15.62</v>
      </c>
      <c r="AG434">
        <v>26.86</v>
      </c>
      <c r="AH434">
        <v>2.13</v>
      </c>
      <c r="AI434">
        <v>2.19</v>
      </c>
      <c r="AJ434">
        <v>12.07</v>
      </c>
      <c r="AK434">
        <v>13.88</v>
      </c>
      <c r="AL434">
        <v>16.920000000000002</v>
      </c>
      <c r="AM434">
        <v>0.45</v>
      </c>
      <c r="AN434">
        <v>0.71</v>
      </c>
      <c r="AO434">
        <v>0.57999999999999996</v>
      </c>
      <c r="AP434">
        <v>-33.770000000000003</v>
      </c>
      <c r="AQ434">
        <v>-7.51</v>
      </c>
      <c r="AR434">
        <v>-17.77</v>
      </c>
      <c r="AS434">
        <v>-23.89</v>
      </c>
    </row>
    <row r="435" spans="1:45" x14ac:dyDescent="0.35">
      <c r="A435" s="1" t="s">
        <v>2189</v>
      </c>
      <c r="B435" t="s">
        <v>2190</v>
      </c>
      <c r="C435" t="s">
        <v>2191</v>
      </c>
      <c r="D435" t="s">
        <v>2192</v>
      </c>
      <c r="E435" t="s">
        <v>2193</v>
      </c>
      <c r="F435" t="str">
        <f t="shared" si="37"/>
        <v>SINGAPORE</v>
      </c>
      <c r="G435" t="b">
        <f>COUNTIF(selezionati!A:A,F435)&gt;0</f>
        <v>1</v>
      </c>
      <c r="H435" s="7">
        <v>40805</v>
      </c>
      <c r="I435">
        <v>4921</v>
      </c>
      <c r="J435" s="9">
        <v>13.482191780821919</v>
      </c>
      <c r="K435" t="s">
        <v>22</v>
      </c>
      <c r="L435" t="s">
        <v>137</v>
      </c>
      <c r="M435" t="s">
        <v>24</v>
      </c>
      <c r="N435" t="b">
        <v>0</v>
      </c>
      <c r="O435" t="b">
        <v>1</v>
      </c>
      <c r="P435" t="s">
        <v>25</v>
      </c>
      <c r="Q435">
        <v>0.5</v>
      </c>
      <c r="R435" t="s">
        <v>32</v>
      </c>
      <c r="S435">
        <v>180</v>
      </c>
      <c r="T435" t="b">
        <v>0</v>
      </c>
      <c r="U435">
        <v>66</v>
      </c>
      <c r="V435">
        <v>2.34</v>
      </c>
      <c r="W435">
        <v>-2.78</v>
      </c>
      <c r="X435">
        <v>-1.69</v>
      </c>
      <c r="Y435">
        <v>1.74</v>
      </c>
      <c r="Z435">
        <v>17.45</v>
      </c>
      <c r="AA435">
        <v>36.72</v>
      </c>
      <c r="AB435">
        <v>41.13</v>
      </c>
      <c r="AC435">
        <v>42.28</v>
      </c>
      <c r="AD435">
        <v>32.56</v>
      </c>
      <c r="AE435">
        <v>1.57</v>
      </c>
      <c r="AF435">
        <v>-4.51</v>
      </c>
      <c r="AG435">
        <v>13.68</v>
      </c>
      <c r="AJ435">
        <v>13.44</v>
      </c>
      <c r="AK435">
        <v>14.39</v>
      </c>
      <c r="AL435">
        <v>17.3</v>
      </c>
      <c r="AM435">
        <v>2.73</v>
      </c>
      <c r="AN435">
        <v>0.84</v>
      </c>
      <c r="AO435">
        <v>0.42</v>
      </c>
      <c r="AP435">
        <v>-36.880000000000003</v>
      </c>
      <c r="AQ435">
        <v>-8.2200000000000006</v>
      </c>
      <c r="AR435">
        <v>-15.11</v>
      </c>
      <c r="AS435">
        <v>-27.64</v>
      </c>
    </row>
    <row r="436" spans="1:45" hidden="1" x14ac:dyDescent="0.35">
      <c r="A436" s="1" t="s">
        <v>2194</v>
      </c>
      <c r="B436" t="s">
        <v>2195</v>
      </c>
      <c r="C436" t="s">
        <v>2196</v>
      </c>
      <c r="D436" t="s">
        <v>2197</v>
      </c>
      <c r="E436" t="s">
        <v>2198</v>
      </c>
      <c r="F436" t="str">
        <f t="shared" si="37"/>
        <v>EMU VALUE</v>
      </c>
      <c r="G436" t="b">
        <f>COUNTIF(selezionati!A:A,F436)&gt;0</f>
        <v>0</v>
      </c>
      <c r="H436" s="2">
        <v>40088</v>
      </c>
      <c r="I436">
        <v>5638</v>
      </c>
      <c r="J436">
        <v>15.446575342465749</v>
      </c>
      <c r="K436" t="s">
        <v>22</v>
      </c>
      <c r="L436" t="s">
        <v>137</v>
      </c>
      <c r="M436" t="s">
        <v>69</v>
      </c>
      <c r="N436" t="b">
        <v>0</v>
      </c>
      <c r="O436" t="b">
        <v>1</v>
      </c>
      <c r="P436" t="s">
        <v>48</v>
      </c>
      <c r="Q436">
        <v>0.25</v>
      </c>
      <c r="R436" t="s">
        <v>32</v>
      </c>
      <c r="S436">
        <v>178</v>
      </c>
      <c r="T436" t="b">
        <v>0</v>
      </c>
      <c r="U436">
        <v>142</v>
      </c>
      <c r="V436">
        <v>16.18</v>
      </c>
      <c r="W436">
        <v>2.33</v>
      </c>
      <c r="X436">
        <v>6.9</v>
      </c>
      <c r="Y436">
        <v>14.3</v>
      </c>
      <c r="Z436">
        <v>16.61</v>
      </c>
      <c r="AA436">
        <v>24.69</v>
      </c>
      <c r="AB436">
        <v>69.36</v>
      </c>
      <c r="AC436">
        <v>87.26</v>
      </c>
      <c r="AD436">
        <v>9.77</v>
      </c>
      <c r="AE436">
        <v>19.100000000000001</v>
      </c>
      <c r="AF436">
        <v>-5.05</v>
      </c>
      <c r="AG436">
        <v>20.75</v>
      </c>
      <c r="AH436">
        <v>3.76</v>
      </c>
      <c r="AI436">
        <v>4.4800000000000004</v>
      </c>
      <c r="AJ436">
        <v>11.68</v>
      </c>
      <c r="AK436">
        <v>14.44</v>
      </c>
      <c r="AL436">
        <v>20.07</v>
      </c>
      <c r="AM436">
        <v>2.11</v>
      </c>
      <c r="AN436">
        <v>1.33</v>
      </c>
      <c r="AO436">
        <v>0.67</v>
      </c>
      <c r="AP436">
        <v>-41.52</v>
      </c>
      <c r="AQ436">
        <v>-9.0500000000000007</v>
      </c>
      <c r="AR436">
        <v>-18.170000000000002</v>
      </c>
      <c r="AS436">
        <v>-29.03</v>
      </c>
    </row>
    <row r="437" spans="1:45" hidden="1" x14ac:dyDescent="0.35">
      <c r="A437" s="1" t="s">
        <v>2199</v>
      </c>
      <c r="B437" t="s">
        <v>2200</v>
      </c>
      <c r="C437" t="s">
        <v>2201</v>
      </c>
      <c r="D437" t="s">
        <v>2202</v>
      </c>
      <c r="E437" t="s">
        <v>2203</v>
      </c>
      <c r="H437" s="2">
        <v>44208</v>
      </c>
      <c r="I437">
        <v>1518</v>
      </c>
      <c r="J437">
        <v>4.1589041095890407</v>
      </c>
      <c r="K437" t="s">
        <v>22</v>
      </c>
      <c r="L437" t="s">
        <v>137</v>
      </c>
      <c r="M437" t="s">
        <v>69</v>
      </c>
      <c r="N437" t="b">
        <v>1</v>
      </c>
      <c r="O437" t="b">
        <v>0</v>
      </c>
      <c r="P437" t="s">
        <v>25</v>
      </c>
      <c r="Q437">
        <v>0.2</v>
      </c>
      <c r="R437" t="s">
        <v>32</v>
      </c>
      <c r="S437">
        <v>177</v>
      </c>
      <c r="T437" t="b">
        <v>1</v>
      </c>
      <c r="U437">
        <v>37</v>
      </c>
      <c r="V437">
        <v>-1.8</v>
      </c>
      <c r="W437">
        <v>-0.09</v>
      </c>
      <c r="X437">
        <v>-0.2</v>
      </c>
      <c r="Y437">
        <v>-0.15</v>
      </c>
      <c r="Z437">
        <v>1.74</v>
      </c>
      <c r="AA437">
        <v>-0.67</v>
      </c>
      <c r="AB437">
        <v>36.57</v>
      </c>
      <c r="AD437">
        <v>11.46</v>
      </c>
      <c r="AE437">
        <v>21.55</v>
      </c>
      <c r="AF437">
        <v>-9.2899999999999991</v>
      </c>
      <c r="AJ437">
        <v>22.23</v>
      </c>
      <c r="AK437">
        <v>18.62</v>
      </c>
      <c r="AM437">
        <v>-0.03</v>
      </c>
      <c r="AN437">
        <v>0.59</v>
      </c>
      <c r="AP437">
        <v>-20.67</v>
      </c>
      <c r="AQ437">
        <v>-20.67</v>
      </c>
      <c r="AR437">
        <v>-20.67</v>
      </c>
    </row>
    <row r="438" spans="1:45" hidden="1" x14ac:dyDescent="0.35">
      <c r="A438" s="1" t="s">
        <v>2204</v>
      </c>
      <c r="B438" t="s">
        <v>2205</v>
      </c>
      <c r="C438" t="s">
        <v>2206</v>
      </c>
      <c r="D438" t="s">
        <v>2207</v>
      </c>
      <c r="E438" t="s">
        <v>2208</v>
      </c>
      <c r="F438" t="str">
        <f t="shared" ref="F438:F442" si="38">_xlfn.TEXTBEFORE(_xlfn.TEXTAFTER(E438,"MSCI ")," UCITS")</f>
        <v>USA VALUE FACTOR ESG</v>
      </c>
      <c r="G438" t="b">
        <f>COUNTIF(selezionati!A:A,F438)&gt;0</f>
        <v>0</v>
      </c>
      <c r="H438" s="2">
        <v>44376</v>
      </c>
      <c r="I438">
        <v>1350</v>
      </c>
      <c r="J438">
        <v>3.6986301369863011</v>
      </c>
      <c r="K438" t="s">
        <v>22</v>
      </c>
      <c r="L438" t="s">
        <v>23</v>
      </c>
      <c r="M438" t="s">
        <v>24</v>
      </c>
      <c r="N438" t="b">
        <v>0</v>
      </c>
      <c r="O438" t="b">
        <v>0</v>
      </c>
      <c r="P438" t="s">
        <v>25</v>
      </c>
      <c r="Q438">
        <v>0.2</v>
      </c>
      <c r="R438" t="s">
        <v>32</v>
      </c>
      <c r="S438">
        <v>175</v>
      </c>
      <c r="T438" t="b">
        <v>1</v>
      </c>
      <c r="U438">
        <v>134</v>
      </c>
      <c r="V438">
        <v>1.92</v>
      </c>
      <c r="W438">
        <v>-1.85</v>
      </c>
      <c r="X438">
        <v>-1.69</v>
      </c>
      <c r="Y438">
        <v>-1.69</v>
      </c>
      <c r="Z438">
        <v>12.77</v>
      </c>
      <c r="AA438">
        <v>12.98</v>
      </c>
      <c r="AB438">
        <v>31.6</v>
      </c>
      <c r="AD438">
        <v>17.940000000000001</v>
      </c>
      <c r="AE438">
        <v>13.58</v>
      </c>
      <c r="AF438">
        <v>-9.15</v>
      </c>
      <c r="AJ438">
        <v>14.94</v>
      </c>
      <c r="AK438">
        <v>17.62</v>
      </c>
      <c r="AM438">
        <v>0.87</v>
      </c>
      <c r="AN438">
        <v>0.54</v>
      </c>
      <c r="AP438">
        <v>-16.260000000000002</v>
      </c>
      <c r="AQ438">
        <v>-9.19</v>
      </c>
      <c r="AR438">
        <v>-16.260000000000002</v>
      </c>
    </row>
    <row r="439" spans="1:45" hidden="1" x14ac:dyDescent="0.35">
      <c r="A439" s="1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tr">
        <f t="shared" si="38"/>
        <v>WORLD SWAP</v>
      </c>
      <c r="G439" t="b">
        <f>COUNTIF(selezionati!A:A,F439)&gt;0</f>
        <v>0</v>
      </c>
      <c r="H439" s="2">
        <v>45364</v>
      </c>
      <c r="I439">
        <v>362</v>
      </c>
      <c r="J439">
        <v>0.99178082191780825</v>
      </c>
      <c r="K439" t="s">
        <v>22</v>
      </c>
      <c r="L439" t="s">
        <v>23</v>
      </c>
      <c r="M439" t="s">
        <v>24</v>
      </c>
      <c r="N439" t="b">
        <v>0</v>
      </c>
      <c r="O439" t="b">
        <v>0</v>
      </c>
      <c r="P439" t="s">
        <v>25</v>
      </c>
      <c r="Q439">
        <v>0.2</v>
      </c>
      <c r="R439" t="s">
        <v>96</v>
      </c>
      <c r="S439">
        <v>173</v>
      </c>
      <c r="T439" t="b">
        <v>0</v>
      </c>
      <c r="V439">
        <v>0.56000000000000005</v>
      </c>
      <c r="W439">
        <v>-1.64</v>
      </c>
      <c r="X439">
        <v>-2.88</v>
      </c>
      <c r="Y439">
        <v>-1.28</v>
      </c>
      <c r="Z439">
        <v>13.68</v>
      </c>
      <c r="AP439">
        <v>-8.8000000000000007</v>
      </c>
    </row>
    <row r="440" spans="1:45" x14ac:dyDescent="0.35">
      <c r="A440" s="1" t="s">
        <v>2214</v>
      </c>
      <c r="B440" t="s">
        <v>2215</v>
      </c>
      <c r="C440" t="s">
        <v>2216</v>
      </c>
      <c r="D440" t="s">
        <v>2217</v>
      </c>
      <c r="E440" t="s">
        <v>2218</v>
      </c>
      <c r="F440" t="str">
        <f t="shared" si="38"/>
        <v>SOUTH AFRICA</v>
      </c>
      <c r="G440" t="b">
        <f>COUNTIF(selezionati!A:A,F440)&gt;0</f>
        <v>1</v>
      </c>
      <c r="H440" s="7">
        <v>40200</v>
      </c>
      <c r="I440">
        <v>5526</v>
      </c>
      <c r="J440" s="9">
        <v>15.139726027397259</v>
      </c>
      <c r="K440" t="s">
        <v>22</v>
      </c>
      <c r="L440" t="s">
        <v>23</v>
      </c>
      <c r="M440" t="s">
        <v>24</v>
      </c>
      <c r="N440" t="b">
        <v>0</v>
      </c>
      <c r="O440" t="b">
        <v>1</v>
      </c>
      <c r="P440" t="s">
        <v>25</v>
      </c>
      <c r="Q440">
        <v>0.65</v>
      </c>
      <c r="R440" t="s">
        <v>32</v>
      </c>
      <c r="S440">
        <v>173</v>
      </c>
      <c r="T440" t="b">
        <v>0</v>
      </c>
      <c r="U440">
        <v>31</v>
      </c>
      <c r="V440">
        <v>11.57</v>
      </c>
      <c r="W440">
        <v>6.03</v>
      </c>
      <c r="X440">
        <v>2.12</v>
      </c>
      <c r="Y440">
        <v>3.57</v>
      </c>
      <c r="Z440">
        <v>15.11</v>
      </c>
      <c r="AA440">
        <v>34.51</v>
      </c>
      <c r="AB440">
        <v>10.92</v>
      </c>
      <c r="AC440">
        <v>53.68</v>
      </c>
      <c r="AD440">
        <v>13.12</v>
      </c>
      <c r="AE440">
        <v>-1.86</v>
      </c>
      <c r="AF440">
        <v>1.83</v>
      </c>
      <c r="AG440">
        <v>12.63</v>
      </c>
      <c r="AJ440">
        <v>21.66</v>
      </c>
      <c r="AK440">
        <v>25.17</v>
      </c>
      <c r="AL440">
        <v>28.11</v>
      </c>
      <c r="AM440">
        <v>1.59</v>
      </c>
      <c r="AN440">
        <v>0.14000000000000001</v>
      </c>
      <c r="AO440">
        <v>0.32</v>
      </c>
      <c r="AP440">
        <v>-55.15</v>
      </c>
      <c r="AQ440">
        <v>-10.74</v>
      </c>
      <c r="AR440">
        <v>-29.94</v>
      </c>
      <c r="AS440">
        <v>-34.26</v>
      </c>
    </row>
    <row r="441" spans="1:45" hidden="1" x14ac:dyDescent="0.35">
      <c r="A441" s="1" t="s">
        <v>2219</v>
      </c>
      <c r="B441" t="s">
        <v>2220</v>
      </c>
      <c r="C441" t="s">
        <v>2221</v>
      </c>
      <c r="D441" t="s">
        <v>2222</v>
      </c>
      <c r="E441" t="s">
        <v>2223</v>
      </c>
      <c r="F441" t="str">
        <f t="shared" si="38"/>
        <v>AUSTRALIA ESG UNIVERSAL LOW CARBON SELECT</v>
      </c>
      <c r="G441" t="b">
        <f>COUNTIF(selezionati!A:A,F441)&gt;0</f>
        <v>0</v>
      </c>
      <c r="H441" s="2">
        <v>45036</v>
      </c>
      <c r="I441">
        <v>690</v>
      </c>
      <c r="J441">
        <v>1.89041095890411</v>
      </c>
      <c r="K441" t="s">
        <v>22</v>
      </c>
      <c r="L441" t="s">
        <v>23</v>
      </c>
      <c r="M441" t="s">
        <v>1695</v>
      </c>
      <c r="N441" t="b">
        <v>0</v>
      </c>
      <c r="O441" t="b">
        <v>0</v>
      </c>
      <c r="P441" t="s">
        <v>25</v>
      </c>
      <c r="Q441">
        <v>0.43</v>
      </c>
      <c r="R441" t="s">
        <v>32</v>
      </c>
      <c r="S441">
        <v>173</v>
      </c>
      <c r="T441" t="b">
        <v>1</v>
      </c>
      <c r="U441">
        <v>46</v>
      </c>
      <c r="V441">
        <v>2.3199999999999998</v>
      </c>
      <c r="W441">
        <v>-1.64</v>
      </c>
      <c r="X441">
        <v>-3.67</v>
      </c>
      <c r="Y441">
        <v>-2.66</v>
      </c>
      <c r="Z441">
        <v>3.24</v>
      </c>
      <c r="AA441">
        <v>10.31</v>
      </c>
      <c r="AD441">
        <v>11.08</v>
      </c>
      <c r="AJ441">
        <v>14.87</v>
      </c>
      <c r="AM441">
        <v>0.69</v>
      </c>
      <c r="AP441">
        <v>-10.06</v>
      </c>
      <c r="AQ441">
        <v>-9.52</v>
      </c>
    </row>
    <row r="442" spans="1:45" hidden="1" x14ac:dyDescent="0.35">
      <c r="A442" s="1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tr">
        <f t="shared" si="38"/>
        <v>JAPAN ESG CLIMATE NET ZERO AMBITION CTB</v>
      </c>
      <c r="G442" t="b">
        <f>COUNTIF(selezionati!A:A,F442)&gt;0</f>
        <v>0</v>
      </c>
      <c r="H442" s="2">
        <v>44285</v>
      </c>
      <c r="I442">
        <v>1441</v>
      </c>
      <c r="J442">
        <v>3.9479452054794519</v>
      </c>
      <c r="K442" t="s">
        <v>22</v>
      </c>
      <c r="L442" t="s">
        <v>137</v>
      </c>
      <c r="M442" t="s">
        <v>213</v>
      </c>
      <c r="N442" t="b">
        <v>0</v>
      </c>
      <c r="O442" t="b">
        <v>0</v>
      </c>
      <c r="P442" t="s">
        <v>48</v>
      </c>
      <c r="Q442">
        <v>0.15</v>
      </c>
      <c r="R442" t="s">
        <v>32</v>
      </c>
      <c r="S442">
        <v>170</v>
      </c>
      <c r="T442" t="b">
        <v>1</v>
      </c>
      <c r="U442">
        <v>177</v>
      </c>
      <c r="V442">
        <v>-1.45</v>
      </c>
      <c r="W442">
        <v>-2.54</v>
      </c>
      <c r="X442">
        <v>-3.48</v>
      </c>
      <c r="Y442">
        <v>-2.19</v>
      </c>
      <c r="Z442">
        <v>3.55</v>
      </c>
      <c r="AA442">
        <v>0.06</v>
      </c>
      <c r="AB442">
        <v>20.85</v>
      </c>
      <c r="AD442">
        <v>13.12</v>
      </c>
      <c r="AE442">
        <v>14.5</v>
      </c>
      <c r="AF442">
        <v>-12.94</v>
      </c>
      <c r="AH442">
        <v>1.64</v>
      </c>
      <c r="AI442">
        <v>1.61</v>
      </c>
      <c r="AJ442">
        <v>23</v>
      </c>
      <c r="AK442">
        <v>18.7</v>
      </c>
      <c r="AM442">
        <v>0</v>
      </c>
      <c r="AN442">
        <v>0.35</v>
      </c>
      <c r="AP442">
        <v>-21.23</v>
      </c>
      <c r="AQ442">
        <v>-16.21</v>
      </c>
      <c r="AR442">
        <v>-16.21</v>
      </c>
    </row>
    <row r="443" spans="1:45" hidden="1" x14ac:dyDescent="0.35">
      <c r="A443" s="1" t="s">
        <v>2229</v>
      </c>
      <c r="B443" t="s">
        <v>2230</v>
      </c>
      <c r="C443" t="s">
        <v>2231</v>
      </c>
      <c r="D443" t="s">
        <v>2232</v>
      </c>
      <c r="E443" t="s">
        <v>2233</v>
      </c>
      <c r="H443" s="2">
        <v>43258</v>
      </c>
      <c r="I443">
        <v>2468</v>
      </c>
      <c r="J443">
        <v>6.7616438356164386</v>
      </c>
      <c r="K443" t="s">
        <v>22</v>
      </c>
      <c r="L443" t="s">
        <v>23</v>
      </c>
      <c r="M443" t="s">
        <v>512</v>
      </c>
      <c r="N443" t="b">
        <v>1</v>
      </c>
      <c r="O443" t="b">
        <v>0</v>
      </c>
      <c r="P443" t="s">
        <v>25</v>
      </c>
      <c r="Q443">
        <v>0.26</v>
      </c>
      <c r="R443" t="s">
        <v>26</v>
      </c>
      <c r="S443">
        <v>169</v>
      </c>
      <c r="T443" t="b">
        <v>1</v>
      </c>
      <c r="U443">
        <v>1927</v>
      </c>
      <c r="V443">
        <v>2.37</v>
      </c>
      <c r="W443">
        <v>0.5</v>
      </c>
      <c r="X443">
        <v>-0.83</v>
      </c>
      <c r="Y443">
        <v>-0.56999999999999995</v>
      </c>
      <c r="Z443">
        <v>11.99</v>
      </c>
      <c r="AA443">
        <v>18.82</v>
      </c>
      <c r="AB443">
        <v>36.64</v>
      </c>
      <c r="AC443">
        <v>92.05</v>
      </c>
      <c r="AD443">
        <v>25.89</v>
      </c>
      <c r="AE443">
        <v>24.65</v>
      </c>
      <c r="AF443">
        <v>-23.23</v>
      </c>
      <c r="AG443">
        <v>30.98</v>
      </c>
      <c r="AJ443">
        <v>13.84</v>
      </c>
      <c r="AK443">
        <v>17.02</v>
      </c>
      <c r="AL443">
        <v>19.559999999999999</v>
      </c>
      <c r="AM443">
        <v>1.36</v>
      </c>
      <c r="AN443">
        <v>0.64</v>
      </c>
      <c r="AO443">
        <v>0.71</v>
      </c>
      <c r="AP443">
        <v>-40.4</v>
      </c>
      <c r="AQ443">
        <v>-11.03</v>
      </c>
      <c r="AR443">
        <v>-23.47</v>
      </c>
      <c r="AS443">
        <v>-28.88</v>
      </c>
    </row>
    <row r="444" spans="1:45" hidden="1" x14ac:dyDescent="0.35">
      <c r="A444" s="1" t="s">
        <v>2234</v>
      </c>
      <c r="B444" t="s">
        <v>2235</v>
      </c>
      <c r="C444" t="s">
        <v>2236</v>
      </c>
      <c r="D444" t="s">
        <v>2237</v>
      </c>
      <c r="E444" t="s">
        <v>2238</v>
      </c>
      <c r="F444" t="str">
        <f t="shared" ref="F444:F445" si="39">_xlfn.TEXTBEFORE(_xlfn.TEXTAFTER(E444,"MSCI ")," UCITS")</f>
        <v>CHINA ESG LEADERS SELECT</v>
      </c>
      <c r="G444" t="b">
        <f>COUNTIF(selezionati!A:A,F444)&gt;0</f>
        <v>0</v>
      </c>
      <c r="H444" s="2">
        <v>44509</v>
      </c>
      <c r="I444">
        <v>1217</v>
      </c>
      <c r="J444">
        <v>3.3342465753424659</v>
      </c>
      <c r="K444" t="s">
        <v>22</v>
      </c>
      <c r="L444" t="s">
        <v>137</v>
      </c>
      <c r="M444" t="s">
        <v>24</v>
      </c>
      <c r="N444" t="b">
        <v>0</v>
      </c>
      <c r="O444" t="b">
        <v>0</v>
      </c>
      <c r="P444" t="s">
        <v>25</v>
      </c>
      <c r="Q444">
        <v>0.35</v>
      </c>
      <c r="R444" t="s">
        <v>32</v>
      </c>
      <c r="S444">
        <v>169</v>
      </c>
      <c r="T444" t="b">
        <v>1</v>
      </c>
      <c r="U444">
        <v>192</v>
      </c>
      <c r="V444">
        <v>13.46</v>
      </c>
      <c r="W444">
        <v>1.35</v>
      </c>
      <c r="X444">
        <v>6.09</v>
      </c>
      <c r="Y444">
        <v>15.89</v>
      </c>
      <c r="Z444">
        <v>42.24</v>
      </c>
      <c r="AA444">
        <v>39.94</v>
      </c>
      <c r="AB444">
        <v>1.1399999999999999</v>
      </c>
      <c r="AD444">
        <v>17.37</v>
      </c>
      <c r="AE444">
        <v>-13.81</v>
      </c>
      <c r="AF444">
        <v>-23.47</v>
      </c>
      <c r="AJ444">
        <v>25.46</v>
      </c>
      <c r="AK444">
        <v>27.44</v>
      </c>
      <c r="AM444">
        <v>1.57</v>
      </c>
      <c r="AN444">
        <v>0.01</v>
      </c>
      <c r="AP444">
        <v>-47.91</v>
      </c>
      <c r="AQ444">
        <v>-16.61</v>
      </c>
      <c r="AR444">
        <v>-39.619999999999997</v>
      </c>
    </row>
    <row r="445" spans="1:45" hidden="1" x14ac:dyDescent="0.35">
      <c r="A445" s="1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tr">
        <f t="shared" si="39"/>
        <v>EUROPE UTILITIES</v>
      </c>
      <c r="G445" t="b">
        <f>COUNTIF(selezionati!A:A,F445)&gt;0</f>
        <v>0</v>
      </c>
      <c r="H445" s="2">
        <v>41978</v>
      </c>
      <c r="I445">
        <v>3748</v>
      </c>
      <c r="J445">
        <v>10.268493150684931</v>
      </c>
      <c r="K445" t="s">
        <v>22</v>
      </c>
      <c r="L445" t="s">
        <v>23</v>
      </c>
      <c r="M445" t="s">
        <v>69</v>
      </c>
      <c r="N445" t="b">
        <v>0</v>
      </c>
      <c r="O445" t="b">
        <v>1</v>
      </c>
      <c r="P445" t="s">
        <v>25</v>
      </c>
      <c r="Q445">
        <v>0.18</v>
      </c>
      <c r="R445" t="s">
        <v>32</v>
      </c>
      <c r="S445">
        <v>168</v>
      </c>
      <c r="T445" t="b">
        <v>0</v>
      </c>
      <c r="U445">
        <v>23</v>
      </c>
      <c r="V445">
        <v>2.82</v>
      </c>
      <c r="W445">
        <v>-2.16</v>
      </c>
      <c r="X445">
        <v>1.04</v>
      </c>
      <c r="Y445">
        <v>0.03</v>
      </c>
      <c r="Z445">
        <v>-3.38</v>
      </c>
      <c r="AA445">
        <v>10.36</v>
      </c>
      <c r="AB445">
        <v>22.51</v>
      </c>
      <c r="AC445">
        <v>23.82</v>
      </c>
      <c r="AD445">
        <v>1.35</v>
      </c>
      <c r="AE445">
        <v>13.91</v>
      </c>
      <c r="AF445">
        <v>-7.64</v>
      </c>
      <c r="AG445">
        <v>8.58</v>
      </c>
      <c r="AJ445">
        <v>13.8</v>
      </c>
      <c r="AK445">
        <v>15.19</v>
      </c>
      <c r="AL445">
        <v>18.53</v>
      </c>
      <c r="AM445">
        <v>0.75</v>
      </c>
      <c r="AN445">
        <v>0.46</v>
      </c>
      <c r="AO445">
        <v>0.24</v>
      </c>
      <c r="AP445">
        <v>-32.92</v>
      </c>
      <c r="AQ445">
        <v>-10.039999999999999</v>
      </c>
      <c r="AR445">
        <v>-22.15</v>
      </c>
      <c r="AS445">
        <v>-26.39</v>
      </c>
    </row>
    <row r="446" spans="1:45" hidden="1" x14ac:dyDescent="0.35">
      <c r="A446" s="1" t="s">
        <v>2244</v>
      </c>
      <c r="B446" t="s">
        <v>2245</v>
      </c>
      <c r="C446" t="s">
        <v>2246</v>
      </c>
      <c r="D446" t="s">
        <v>2247</v>
      </c>
      <c r="E446" t="s">
        <v>2248</v>
      </c>
      <c r="H446" s="2">
        <v>41243</v>
      </c>
      <c r="I446">
        <v>4483</v>
      </c>
      <c r="J446">
        <v>12.28219178082192</v>
      </c>
      <c r="K446" t="s">
        <v>22</v>
      </c>
      <c r="L446" t="s">
        <v>23</v>
      </c>
      <c r="M446" t="s">
        <v>476</v>
      </c>
      <c r="N446" t="b">
        <v>1</v>
      </c>
      <c r="O446" t="b">
        <v>1</v>
      </c>
      <c r="P446" t="s">
        <v>25</v>
      </c>
      <c r="Q446">
        <v>0.64</v>
      </c>
      <c r="R446" t="s">
        <v>26</v>
      </c>
      <c r="S446">
        <v>166</v>
      </c>
      <c r="T446" t="b">
        <v>0</v>
      </c>
      <c r="U446">
        <v>191</v>
      </c>
      <c r="V446">
        <v>-3.62</v>
      </c>
      <c r="W446">
        <v>0.61</v>
      </c>
      <c r="X446">
        <v>-1.63</v>
      </c>
      <c r="Y446">
        <v>-2.8</v>
      </c>
      <c r="Z446">
        <v>4.4000000000000004</v>
      </c>
      <c r="AA446">
        <v>2.06</v>
      </c>
      <c r="AB446">
        <v>71.239999999999995</v>
      </c>
      <c r="AC446">
        <v>121.64</v>
      </c>
      <c r="AD446">
        <v>19.100000000000001</v>
      </c>
      <c r="AE446">
        <v>37.1</v>
      </c>
      <c r="AF446">
        <v>-0.5</v>
      </c>
      <c r="AG446">
        <v>17.309999999999999</v>
      </c>
      <c r="AJ446">
        <v>23.59</v>
      </c>
      <c r="AK446">
        <v>18.579999999999998</v>
      </c>
      <c r="AL446">
        <v>18.72</v>
      </c>
      <c r="AM446">
        <v>0.09</v>
      </c>
      <c r="AN446">
        <v>1.06</v>
      </c>
      <c r="AO446">
        <v>0.92</v>
      </c>
      <c r="AP446">
        <v>-34.840000000000003</v>
      </c>
      <c r="AQ446">
        <v>-21.97</v>
      </c>
      <c r="AR446">
        <v>-21.97</v>
      </c>
      <c r="AS446">
        <v>-21.97</v>
      </c>
    </row>
    <row r="447" spans="1:45" hidden="1" x14ac:dyDescent="0.35">
      <c r="A447" s="1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tr">
        <f t="shared" ref="F447:F454" si="40">_xlfn.TEXTBEFORE(_xlfn.TEXTAFTER(E447,"MSCI ")," UCITS")</f>
        <v>PACIFIC ESG CLIMATE NET ZERO AMBITION CTB</v>
      </c>
      <c r="G447" t="b">
        <f>COUNTIF(selezionati!A:A,F447)&gt;0</f>
        <v>0</v>
      </c>
      <c r="H447" s="2">
        <v>44995</v>
      </c>
      <c r="I447">
        <v>731</v>
      </c>
      <c r="J447">
        <v>2.0027397260273969</v>
      </c>
      <c r="K447" t="s">
        <v>22</v>
      </c>
      <c r="L447" t="s">
        <v>137</v>
      </c>
      <c r="M447" t="s">
        <v>24</v>
      </c>
      <c r="N447" t="b">
        <v>0</v>
      </c>
      <c r="O447" t="b">
        <v>1</v>
      </c>
      <c r="P447" t="s">
        <v>48</v>
      </c>
      <c r="Q447">
        <v>0.45</v>
      </c>
      <c r="R447" t="s">
        <v>32</v>
      </c>
      <c r="S447">
        <v>164</v>
      </c>
      <c r="T447" t="b">
        <v>1</v>
      </c>
      <c r="U447">
        <v>267</v>
      </c>
      <c r="V447">
        <v>-1.72</v>
      </c>
      <c r="W447">
        <v>-2.59</v>
      </c>
      <c r="X447">
        <v>-4.6100000000000003</v>
      </c>
      <c r="Y447">
        <v>-3.37</v>
      </c>
      <c r="Z447">
        <v>2.62</v>
      </c>
      <c r="AA447">
        <v>1.64</v>
      </c>
      <c r="AD447">
        <v>11.29</v>
      </c>
      <c r="AH447">
        <v>2.15</v>
      </c>
      <c r="AI447">
        <v>2.12</v>
      </c>
      <c r="AJ447">
        <v>20.420000000000002</v>
      </c>
      <c r="AM447">
        <v>0.08</v>
      </c>
      <c r="AP447">
        <v>-13.59</v>
      </c>
      <c r="AQ447">
        <v>-13.59</v>
      </c>
    </row>
    <row r="448" spans="1:45" x14ac:dyDescent="0.35">
      <c r="A448" s="1" t="s">
        <v>2254</v>
      </c>
      <c r="B448" t="s">
        <v>2255</v>
      </c>
      <c r="C448" t="s">
        <v>2256</v>
      </c>
      <c r="D448" t="s">
        <v>2257</v>
      </c>
      <c r="E448" t="s">
        <v>2258</v>
      </c>
      <c r="F448" t="str">
        <f t="shared" si="40"/>
        <v>INDIA</v>
      </c>
      <c r="G448" t="b">
        <f>COUNTIF(selezionati!A:A,F448)&gt;0</f>
        <v>1</v>
      </c>
      <c r="H448" s="7">
        <v>39870</v>
      </c>
      <c r="I448">
        <v>5856</v>
      </c>
      <c r="J448" s="9">
        <v>16.043835616438361</v>
      </c>
      <c r="K448" t="s">
        <v>22</v>
      </c>
      <c r="L448" t="s">
        <v>137</v>
      </c>
      <c r="M448" t="s">
        <v>69</v>
      </c>
      <c r="N448" t="b">
        <v>0</v>
      </c>
      <c r="O448" t="b">
        <v>0</v>
      </c>
      <c r="P448" t="s">
        <v>25</v>
      </c>
      <c r="Q448">
        <v>0.8</v>
      </c>
      <c r="R448" t="s">
        <v>96</v>
      </c>
      <c r="S448">
        <v>164</v>
      </c>
      <c r="T448" t="b">
        <v>0</v>
      </c>
      <c r="V448">
        <v>-13.53</v>
      </c>
      <c r="W448">
        <v>-1.89</v>
      </c>
      <c r="X448">
        <v>-9.86</v>
      </c>
      <c r="Y448">
        <v>-16.52</v>
      </c>
      <c r="Z448">
        <v>-14.97</v>
      </c>
      <c r="AA448">
        <v>-6.53</v>
      </c>
      <c r="AB448">
        <v>23.19</v>
      </c>
      <c r="AC448">
        <v>78.64</v>
      </c>
      <c r="AD448">
        <v>17.079999999999998</v>
      </c>
      <c r="AE448">
        <v>15.22</v>
      </c>
      <c r="AF448">
        <v>-3.19</v>
      </c>
      <c r="AG448">
        <v>33.549999999999997</v>
      </c>
      <c r="AJ448">
        <v>17.38</v>
      </c>
      <c r="AK448">
        <v>15.74</v>
      </c>
      <c r="AL448">
        <v>20.13</v>
      </c>
      <c r="AM448">
        <v>-0.38</v>
      </c>
      <c r="AN448">
        <v>0.46</v>
      </c>
      <c r="AO448">
        <v>0.61</v>
      </c>
      <c r="AP448">
        <v>-43.26</v>
      </c>
      <c r="AQ448">
        <v>-18.690000000000001</v>
      </c>
      <c r="AR448">
        <v>-21.54</v>
      </c>
      <c r="AS448">
        <v>-29.34</v>
      </c>
    </row>
    <row r="449" spans="1:45" hidden="1" x14ac:dyDescent="0.35">
      <c r="A449" s="1" t="s">
        <v>2259</v>
      </c>
      <c r="B449" t="s">
        <v>2260</v>
      </c>
      <c r="C449" t="s">
        <v>2261</v>
      </c>
      <c r="D449" t="s">
        <v>2262</v>
      </c>
      <c r="E449" t="s">
        <v>2263</v>
      </c>
      <c r="F449" t="str">
        <f t="shared" si="40"/>
        <v>CHINA A INCLUSION</v>
      </c>
      <c r="G449" t="b">
        <f>COUNTIF(selezionati!A:A,F449)&gt;0</f>
        <v>0</v>
      </c>
      <c r="H449" s="2">
        <v>43308</v>
      </c>
      <c r="I449">
        <v>2418</v>
      </c>
      <c r="J449">
        <v>6.624657534246575</v>
      </c>
      <c r="K449" t="s">
        <v>22</v>
      </c>
      <c r="L449" t="s">
        <v>23</v>
      </c>
      <c r="M449" t="s">
        <v>24</v>
      </c>
      <c r="N449" t="b">
        <v>0</v>
      </c>
      <c r="O449" t="b">
        <v>1</v>
      </c>
      <c r="P449" t="s">
        <v>48</v>
      </c>
      <c r="Q449">
        <v>0.3</v>
      </c>
      <c r="R449" t="s">
        <v>32</v>
      </c>
      <c r="S449">
        <v>163</v>
      </c>
      <c r="T449" t="b">
        <v>0</v>
      </c>
      <c r="U449">
        <v>418</v>
      </c>
      <c r="V449">
        <v>-2.41</v>
      </c>
      <c r="W449">
        <v>-1.72</v>
      </c>
      <c r="X449">
        <v>-2.0299999999999998</v>
      </c>
      <c r="Y449">
        <v>-2.72</v>
      </c>
      <c r="Z449">
        <v>22.07</v>
      </c>
      <c r="AA449">
        <v>12.78</v>
      </c>
      <c r="AB449">
        <v>-17.62</v>
      </c>
      <c r="AC449">
        <v>7.99</v>
      </c>
      <c r="AD449">
        <v>18.37</v>
      </c>
      <c r="AE449">
        <v>-16.41</v>
      </c>
      <c r="AF449">
        <v>-21.28</v>
      </c>
      <c r="AG449">
        <v>11.3</v>
      </c>
      <c r="AH449">
        <v>2.1800000000000002</v>
      </c>
      <c r="AI449">
        <v>2.4</v>
      </c>
      <c r="AJ449">
        <v>21.44</v>
      </c>
      <c r="AK449">
        <v>20.05</v>
      </c>
      <c r="AL449">
        <v>20.11</v>
      </c>
      <c r="AM449">
        <v>0.6</v>
      </c>
      <c r="AN449">
        <v>-0.31</v>
      </c>
      <c r="AO449">
        <v>0.08</v>
      </c>
      <c r="AP449">
        <v>-43.01</v>
      </c>
      <c r="AQ449">
        <v>-15.19</v>
      </c>
      <c r="AR449">
        <v>-37.51</v>
      </c>
      <c r="AS449">
        <v>-43.01</v>
      </c>
    </row>
    <row r="450" spans="1:45" x14ac:dyDescent="0.35">
      <c r="A450" s="1" t="s">
        <v>2264</v>
      </c>
      <c r="B450" t="s">
        <v>2265</v>
      </c>
      <c r="C450" t="s">
        <v>2266</v>
      </c>
      <c r="D450" t="s">
        <v>2267</v>
      </c>
      <c r="E450" t="s">
        <v>2268</v>
      </c>
      <c r="F450" t="str">
        <f t="shared" si="40"/>
        <v>FRANCE</v>
      </c>
      <c r="G450" t="b">
        <f>COUNTIF(selezionati!A:A,F450)&gt;0</f>
        <v>1</v>
      </c>
      <c r="H450" s="7">
        <v>41887</v>
      </c>
      <c r="I450">
        <v>3839</v>
      </c>
      <c r="J450" s="9">
        <v>10.517808219178081</v>
      </c>
      <c r="K450" t="s">
        <v>22</v>
      </c>
      <c r="L450" t="s">
        <v>23</v>
      </c>
      <c r="M450" t="s">
        <v>69</v>
      </c>
      <c r="N450" t="b">
        <v>0</v>
      </c>
      <c r="O450" t="b">
        <v>1</v>
      </c>
      <c r="P450" t="s">
        <v>25</v>
      </c>
      <c r="Q450">
        <v>0.25</v>
      </c>
      <c r="R450" t="s">
        <v>32</v>
      </c>
      <c r="S450">
        <v>163</v>
      </c>
      <c r="T450" t="b">
        <v>0</v>
      </c>
      <c r="U450">
        <v>60</v>
      </c>
      <c r="V450">
        <v>10.130000000000001</v>
      </c>
      <c r="W450">
        <v>0.23</v>
      </c>
      <c r="X450">
        <v>2</v>
      </c>
      <c r="Y450">
        <v>9.4700000000000006</v>
      </c>
      <c r="Z450">
        <v>11</v>
      </c>
      <c r="AA450">
        <v>5.61</v>
      </c>
      <c r="AB450">
        <v>45.97</v>
      </c>
      <c r="AC450">
        <v>73.900000000000006</v>
      </c>
      <c r="AD450">
        <v>1.47</v>
      </c>
      <c r="AE450">
        <v>17.809999999999999</v>
      </c>
      <c r="AF450">
        <v>-7.18</v>
      </c>
      <c r="AG450">
        <v>29.36</v>
      </c>
      <c r="AJ450">
        <v>13.07</v>
      </c>
      <c r="AK450">
        <v>15.45</v>
      </c>
      <c r="AL450">
        <v>19.690000000000001</v>
      </c>
      <c r="AM450">
        <v>0.43</v>
      </c>
      <c r="AN450">
        <v>0.87</v>
      </c>
      <c r="AO450">
        <v>0.59</v>
      </c>
      <c r="AP450">
        <v>-38.630000000000003</v>
      </c>
      <c r="AQ450">
        <v>-11.81</v>
      </c>
      <c r="AR450">
        <v>-14.37</v>
      </c>
      <c r="AS450">
        <v>-27.31</v>
      </c>
    </row>
    <row r="451" spans="1:45" x14ac:dyDescent="0.35">
      <c r="A451" s="1" t="s">
        <v>2269</v>
      </c>
      <c r="B451" t="s">
        <v>2270</v>
      </c>
      <c r="C451" t="s">
        <v>2271</v>
      </c>
      <c r="D451" t="s">
        <v>2272</v>
      </c>
      <c r="E451" t="s">
        <v>2273</v>
      </c>
      <c r="F451" t="str">
        <f t="shared" si="40"/>
        <v>EMERGING MARKETS</v>
      </c>
      <c r="G451" t="b">
        <f>COUNTIF(selezionati!A:A,F451)&gt;0</f>
        <v>1</v>
      </c>
      <c r="H451" s="7">
        <v>44229</v>
      </c>
      <c r="I451">
        <v>1497</v>
      </c>
      <c r="J451" s="9">
        <v>4.1013698630136988</v>
      </c>
      <c r="K451" t="s">
        <v>22</v>
      </c>
      <c r="L451" t="s">
        <v>137</v>
      </c>
      <c r="M451" t="s">
        <v>24</v>
      </c>
      <c r="N451" t="b">
        <v>0</v>
      </c>
      <c r="O451" t="b">
        <v>0</v>
      </c>
      <c r="P451" t="s">
        <v>48</v>
      </c>
      <c r="Q451">
        <v>0.18</v>
      </c>
      <c r="R451" t="s">
        <v>32</v>
      </c>
      <c r="S451">
        <v>163</v>
      </c>
      <c r="T451" t="b">
        <v>0</v>
      </c>
      <c r="U451">
        <v>1259</v>
      </c>
      <c r="V451">
        <v>-0.3</v>
      </c>
      <c r="W451">
        <v>-1.99</v>
      </c>
      <c r="X451">
        <v>-3.51</v>
      </c>
      <c r="Y451">
        <v>-1.04</v>
      </c>
      <c r="Z451">
        <v>7.04</v>
      </c>
      <c r="AA451">
        <v>11.37</v>
      </c>
      <c r="AB451">
        <v>10.46</v>
      </c>
      <c r="AD451">
        <v>14.23</v>
      </c>
      <c r="AE451">
        <v>5.84</v>
      </c>
      <c r="AF451">
        <v>-15.3</v>
      </c>
      <c r="AH451">
        <v>2.4500000000000002</v>
      </c>
      <c r="AI451">
        <v>2.65</v>
      </c>
      <c r="AJ451">
        <v>15.09</v>
      </c>
      <c r="AK451">
        <v>14.85</v>
      </c>
      <c r="AM451">
        <v>0.75</v>
      </c>
      <c r="AN451">
        <v>0.23</v>
      </c>
      <c r="AP451">
        <v>-26.11</v>
      </c>
      <c r="AQ451">
        <v>-10.42</v>
      </c>
      <c r="AR451">
        <v>-17.87</v>
      </c>
    </row>
    <row r="452" spans="1:45" hidden="1" x14ac:dyDescent="0.35">
      <c r="A452" s="1" t="s">
        <v>2274</v>
      </c>
      <c r="B452" t="s">
        <v>2275</v>
      </c>
      <c r="C452" t="s">
        <v>2276</v>
      </c>
      <c r="D452" t="s">
        <v>2277</v>
      </c>
      <c r="E452" t="s">
        <v>2278</v>
      </c>
      <c r="F452" t="str">
        <f t="shared" si="40"/>
        <v>EMU ESG UNIVERSAL LOW CARBON SELECT</v>
      </c>
      <c r="G452" t="b">
        <f>COUNTIF(selezionati!A:A,F452)&gt;0</f>
        <v>0</v>
      </c>
      <c r="H452" s="2">
        <v>44399</v>
      </c>
      <c r="I452">
        <v>1327</v>
      </c>
      <c r="J452">
        <v>3.635616438356164</v>
      </c>
      <c r="K452" t="s">
        <v>22</v>
      </c>
      <c r="L452" t="s">
        <v>23</v>
      </c>
      <c r="M452" t="s">
        <v>69</v>
      </c>
      <c r="N452" t="b">
        <v>0</v>
      </c>
      <c r="O452" t="b">
        <v>0</v>
      </c>
      <c r="P452" t="s">
        <v>25</v>
      </c>
      <c r="Q452">
        <v>0.12</v>
      </c>
      <c r="R452" t="s">
        <v>32</v>
      </c>
      <c r="S452">
        <v>161</v>
      </c>
      <c r="T452" t="b">
        <v>1</v>
      </c>
      <c r="U452">
        <v>198</v>
      </c>
      <c r="V452">
        <v>10.96</v>
      </c>
      <c r="W452">
        <v>0.27</v>
      </c>
      <c r="X452">
        <v>3.19</v>
      </c>
      <c r="Y452">
        <v>9.36</v>
      </c>
      <c r="Z452">
        <v>14.91</v>
      </c>
      <c r="AA452">
        <v>15.03</v>
      </c>
      <c r="AB452">
        <v>56.82</v>
      </c>
      <c r="AD452">
        <v>11.55</v>
      </c>
      <c r="AE452">
        <v>18.97</v>
      </c>
      <c r="AF452">
        <v>-14.69</v>
      </c>
      <c r="AJ452">
        <v>12.7</v>
      </c>
      <c r="AK452">
        <v>15.64</v>
      </c>
      <c r="AM452">
        <v>1.18</v>
      </c>
      <c r="AN452">
        <v>1.03</v>
      </c>
      <c r="AP452">
        <v>-26.32</v>
      </c>
      <c r="AQ452">
        <v>-9.34</v>
      </c>
      <c r="AR452">
        <v>-18.190000000000001</v>
      </c>
    </row>
    <row r="453" spans="1:45" x14ac:dyDescent="0.35">
      <c r="A453" s="1" t="s">
        <v>2279</v>
      </c>
      <c r="B453" t="s">
        <v>2280</v>
      </c>
      <c r="C453" t="s">
        <v>2281</v>
      </c>
      <c r="D453" t="s">
        <v>2282</v>
      </c>
      <c r="E453" t="s">
        <v>2283</v>
      </c>
      <c r="F453" t="str">
        <f t="shared" si="40"/>
        <v>POLAND</v>
      </c>
      <c r="G453" t="b">
        <f>COUNTIF(selezionati!A:A,F453)&gt;0</f>
        <v>1</v>
      </c>
      <c r="H453" s="7">
        <v>40564</v>
      </c>
      <c r="I453">
        <v>5162</v>
      </c>
      <c r="J453" s="9">
        <v>14.142465753424659</v>
      </c>
      <c r="K453" t="s">
        <v>22</v>
      </c>
      <c r="L453" t="s">
        <v>23</v>
      </c>
      <c r="M453" t="s">
        <v>24</v>
      </c>
      <c r="N453" t="b">
        <v>0</v>
      </c>
      <c r="O453" t="b">
        <v>1</v>
      </c>
      <c r="P453" t="s">
        <v>25</v>
      </c>
      <c r="Q453">
        <v>0.74</v>
      </c>
      <c r="R453" t="s">
        <v>32</v>
      </c>
      <c r="S453">
        <v>161</v>
      </c>
      <c r="T453" t="b">
        <v>0</v>
      </c>
      <c r="U453">
        <v>14</v>
      </c>
      <c r="V453">
        <v>29.16</v>
      </c>
      <c r="W453">
        <v>6.59</v>
      </c>
      <c r="X453">
        <v>12.06</v>
      </c>
      <c r="Y453">
        <v>22.9</v>
      </c>
      <c r="Z453">
        <v>24.99</v>
      </c>
      <c r="AA453">
        <v>26.66</v>
      </c>
      <c r="AB453">
        <v>85.32</v>
      </c>
      <c r="AC453">
        <v>66.38</v>
      </c>
      <c r="AD453">
        <v>0.22</v>
      </c>
      <c r="AE453">
        <v>43.06</v>
      </c>
      <c r="AF453">
        <v>-22.02</v>
      </c>
      <c r="AG453">
        <v>15.88</v>
      </c>
      <c r="AJ453">
        <v>24.24</v>
      </c>
      <c r="AK453">
        <v>27.69</v>
      </c>
      <c r="AL453">
        <v>29.6</v>
      </c>
      <c r="AM453">
        <v>1.1000000000000001</v>
      </c>
      <c r="AN453">
        <v>0.82</v>
      </c>
      <c r="AO453">
        <v>0.36</v>
      </c>
      <c r="AP453">
        <v>-57.01</v>
      </c>
      <c r="AQ453">
        <v>-17.489999999999998</v>
      </c>
      <c r="AR453">
        <v>-40.18</v>
      </c>
      <c r="AS453">
        <v>-48.13</v>
      </c>
    </row>
    <row r="454" spans="1:45" hidden="1" x14ac:dyDescent="0.35">
      <c r="A454" s="1" t="s">
        <v>2284</v>
      </c>
      <c r="B454" t="s">
        <v>2285</v>
      </c>
      <c r="C454" t="s">
        <v>2286</v>
      </c>
      <c r="D454" t="s">
        <v>2287</v>
      </c>
      <c r="E454" t="s">
        <v>2288</v>
      </c>
      <c r="F454" t="str">
        <f t="shared" si="40"/>
        <v>EUROPE HIGH DIVIDEND FACTOR</v>
      </c>
      <c r="G454" t="b">
        <f>COUNTIF(selezionati!A:A,F454)&gt;0</f>
        <v>0</v>
      </c>
      <c r="H454" s="2">
        <v>39870</v>
      </c>
      <c r="I454">
        <v>5856</v>
      </c>
      <c r="J454">
        <v>16.043835616438361</v>
      </c>
      <c r="K454" t="s">
        <v>22</v>
      </c>
      <c r="L454" t="s">
        <v>137</v>
      </c>
      <c r="M454" t="s">
        <v>69</v>
      </c>
      <c r="N454" t="b">
        <v>0</v>
      </c>
      <c r="O454" t="b">
        <v>0</v>
      </c>
      <c r="P454" t="s">
        <v>25</v>
      </c>
      <c r="Q454">
        <v>0.23</v>
      </c>
      <c r="R454" t="s">
        <v>96</v>
      </c>
      <c r="S454">
        <v>160</v>
      </c>
      <c r="T454" t="b">
        <v>0</v>
      </c>
      <c r="V454">
        <v>9.57</v>
      </c>
      <c r="W454">
        <v>0.94</v>
      </c>
      <c r="X454">
        <v>2.4300000000000002</v>
      </c>
      <c r="Y454">
        <v>7.89</v>
      </c>
      <c r="Z454">
        <v>8.7100000000000009</v>
      </c>
      <c r="AA454">
        <v>20</v>
      </c>
      <c r="AB454">
        <v>45.89</v>
      </c>
      <c r="AC454">
        <v>71.61</v>
      </c>
      <c r="AD454">
        <v>10.24</v>
      </c>
      <c r="AE454">
        <v>14.59</v>
      </c>
      <c r="AF454">
        <v>1.0900000000000001</v>
      </c>
      <c r="AG454">
        <v>18.03</v>
      </c>
      <c r="AJ454">
        <v>9.27</v>
      </c>
      <c r="AK454">
        <v>11.35</v>
      </c>
      <c r="AL454">
        <v>16.72</v>
      </c>
      <c r="AM454">
        <v>2.16</v>
      </c>
      <c r="AN454">
        <v>1.18</v>
      </c>
      <c r="AO454">
        <v>0.68</v>
      </c>
      <c r="AP454">
        <v>-38.200000000000003</v>
      </c>
      <c r="AQ454">
        <v>-5.03</v>
      </c>
      <c r="AR454">
        <v>-15.52</v>
      </c>
      <c r="AS454">
        <v>-27.17</v>
      </c>
    </row>
    <row r="455" spans="1:45" hidden="1" x14ac:dyDescent="0.35">
      <c r="A455" s="1" t="s">
        <v>2289</v>
      </c>
      <c r="B455" t="s">
        <v>2290</v>
      </c>
      <c r="C455" t="s">
        <v>2291</v>
      </c>
      <c r="D455" t="s">
        <v>2292</v>
      </c>
      <c r="E455" t="s">
        <v>2293</v>
      </c>
      <c r="H455" s="2">
        <v>44615</v>
      </c>
      <c r="I455">
        <v>1111</v>
      </c>
      <c r="J455">
        <v>3.043835616438356</v>
      </c>
      <c r="K455" t="s">
        <v>22</v>
      </c>
      <c r="L455" t="s">
        <v>23</v>
      </c>
      <c r="M455" t="s">
        <v>69</v>
      </c>
      <c r="N455" t="b">
        <v>1</v>
      </c>
      <c r="O455" t="b">
        <v>0</v>
      </c>
      <c r="P455" t="s">
        <v>25</v>
      </c>
      <c r="Q455">
        <v>0.1</v>
      </c>
      <c r="R455" t="s">
        <v>32</v>
      </c>
      <c r="S455">
        <v>158</v>
      </c>
      <c r="T455" t="b">
        <v>1</v>
      </c>
      <c r="U455">
        <v>535</v>
      </c>
      <c r="V455">
        <v>1.64</v>
      </c>
      <c r="W455">
        <v>1.04</v>
      </c>
      <c r="X455">
        <v>-1.02</v>
      </c>
      <c r="Y455">
        <v>-2.29</v>
      </c>
      <c r="Z455">
        <v>11.44</v>
      </c>
      <c r="AA455">
        <v>15.59</v>
      </c>
      <c r="AB455">
        <v>40.619999999999997</v>
      </c>
      <c r="AD455">
        <v>23.8</v>
      </c>
      <c r="AE455">
        <v>26.34</v>
      </c>
      <c r="AJ455">
        <v>15.39</v>
      </c>
      <c r="AK455">
        <v>19.97</v>
      </c>
      <c r="AM455">
        <v>1.01</v>
      </c>
      <c r="AN455">
        <v>0.6</v>
      </c>
      <c r="AP455">
        <v>-25</v>
      </c>
      <c r="AQ455">
        <v>-9.01</v>
      </c>
      <c r="AR455">
        <v>-25</v>
      </c>
    </row>
    <row r="456" spans="1:45" hidden="1" x14ac:dyDescent="0.35">
      <c r="A456" s="1" t="s">
        <v>2294</v>
      </c>
      <c r="B456" t="s">
        <v>2295</v>
      </c>
      <c r="C456" t="s">
        <v>2296</v>
      </c>
      <c r="D456" t="s">
        <v>2297</v>
      </c>
      <c r="E456" t="s">
        <v>2298</v>
      </c>
      <c r="F456" t="str">
        <f t="shared" ref="F456:F459" si="41">_xlfn.TEXTBEFORE(_xlfn.TEXTAFTER(E456,"MSCI ")," UCITS")</f>
        <v>WORLD ESG UNIVERSAL SCREENED</v>
      </c>
      <c r="G456" t="b">
        <f>COUNTIF(selezionati!A:A,F456)&gt;0</f>
        <v>0</v>
      </c>
      <c r="H456" s="2">
        <v>43629</v>
      </c>
      <c r="I456">
        <v>2097</v>
      </c>
      <c r="J456">
        <v>5.7452054794520544</v>
      </c>
      <c r="K456" t="s">
        <v>22</v>
      </c>
      <c r="L456" t="s">
        <v>23</v>
      </c>
      <c r="M456" t="s">
        <v>24</v>
      </c>
      <c r="N456" t="b">
        <v>0</v>
      </c>
      <c r="O456" t="b">
        <v>0</v>
      </c>
      <c r="P456" t="s">
        <v>25</v>
      </c>
      <c r="Q456">
        <v>0.19</v>
      </c>
      <c r="R456" t="s">
        <v>26</v>
      </c>
      <c r="S456">
        <v>158</v>
      </c>
      <c r="T456" t="b">
        <v>1</v>
      </c>
      <c r="U456">
        <v>1301</v>
      </c>
      <c r="V456">
        <v>-4.01</v>
      </c>
      <c r="W456">
        <v>-6.05</v>
      </c>
      <c r="X456">
        <v>-7.14</v>
      </c>
      <c r="Y456">
        <v>-6.25</v>
      </c>
      <c r="Z456">
        <v>7.67</v>
      </c>
      <c r="AA456">
        <v>10.09</v>
      </c>
      <c r="AB456">
        <v>38.53</v>
      </c>
      <c r="AC456">
        <v>93.52</v>
      </c>
      <c r="AD456">
        <v>25.54</v>
      </c>
      <c r="AE456">
        <v>20.73</v>
      </c>
      <c r="AF456">
        <v>-15.27</v>
      </c>
      <c r="AG456">
        <v>32.86</v>
      </c>
      <c r="AJ456">
        <v>13.62</v>
      </c>
      <c r="AK456">
        <v>15.38</v>
      </c>
      <c r="AL456">
        <v>18.02</v>
      </c>
      <c r="AM456">
        <v>0.74</v>
      </c>
      <c r="AN456">
        <v>0.75</v>
      </c>
      <c r="AO456">
        <v>0.78</v>
      </c>
      <c r="AP456">
        <v>-32.47</v>
      </c>
      <c r="AQ456">
        <v>-9.0299999999999994</v>
      </c>
      <c r="AR456">
        <v>-15.42</v>
      </c>
      <c r="AS456">
        <v>-20.399999999999999</v>
      </c>
    </row>
    <row r="457" spans="1:45" hidden="1" x14ac:dyDescent="0.35">
      <c r="A457" s="1" t="s">
        <v>2299</v>
      </c>
      <c r="B457" t="s">
        <v>2300</v>
      </c>
      <c r="C457" t="s">
        <v>2301</v>
      </c>
      <c r="D457" t="s">
        <v>2302</v>
      </c>
      <c r="E457" t="s">
        <v>2303</v>
      </c>
      <c r="F457" t="str">
        <f t="shared" si="41"/>
        <v>WORLD MOMENTUM FACTOR ESG</v>
      </c>
      <c r="G457" t="b">
        <f>COUNTIF(selezionati!A:A,F457)&gt;0</f>
        <v>0</v>
      </c>
      <c r="H457" s="2">
        <v>44496</v>
      </c>
      <c r="I457">
        <v>1230</v>
      </c>
      <c r="J457">
        <v>3.3698630136986298</v>
      </c>
      <c r="K457" t="s">
        <v>22</v>
      </c>
      <c r="L457" t="s">
        <v>23</v>
      </c>
      <c r="M457" t="s">
        <v>24</v>
      </c>
      <c r="N457" t="b">
        <v>0</v>
      </c>
      <c r="O457" t="b">
        <v>0</v>
      </c>
      <c r="P457" t="s">
        <v>25</v>
      </c>
      <c r="Q457">
        <v>0.25</v>
      </c>
      <c r="R457" t="s">
        <v>32</v>
      </c>
      <c r="S457">
        <v>158</v>
      </c>
      <c r="T457" t="b">
        <v>1</v>
      </c>
      <c r="U457">
        <v>139</v>
      </c>
      <c r="V457">
        <v>-1.5</v>
      </c>
      <c r="W457">
        <v>-2.96</v>
      </c>
      <c r="X457">
        <v>-5.58</v>
      </c>
      <c r="Y457">
        <v>-5.23</v>
      </c>
      <c r="Z457">
        <v>9.15</v>
      </c>
      <c r="AA457">
        <v>6.28</v>
      </c>
      <c r="AB457">
        <v>40</v>
      </c>
      <c r="AD457">
        <v>29.06</v>
      </c>
      <c r="AE457">
        <v>13.15</v>
      </c>
      <c r="AF457">
        <v>-16.670000000000002</v>
      </c>
      <c r="AJ457">
        <v>17.02</v>
      </c>
      <c r="AK457">
        <v>16.260000000000002</v>
      </c>
      <c r="AM457">
        <v>0.37</v>
      </c>
      <c r="AN457">
        <v>0.73</v>
      </c>
      <c r="AP457">
        <v>-22.62</v>
      </c>
      <c r="AQ457">
        <v>-14.61</v>
      </c>
      <c r="AR457">
        <v>-16.71</v>
      </c>
    </row>
    <row r="458" spans="1:45" x14ac:dyDescent="0.35">
      <c r="A458" s="1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tr">
        <f t="shared" si="41"/>
        <v>GREECE</v>
      </c>
      <c r="G458" t="b">
        <f>COUNTIF(selezionati!A:A,F458)&gt;0</f>
        <v>1</v>
      </c>
      <c r="H458" s="7">
        <v>39087</v>
      </c>
      <c r="I458">
        <v>6639</v>
      </c>
      <c r="J458" s="9">
        <v>18.18904109589041</v>
      </c>
      <c r="K458" t="s">
        <v>22</v>
      </c>
      <c r="L458" t="s">
        <v>95</v>
      </c>
      <c r="M458" t="s">
        <v>69</v>
      </c>
      <c r="N458" t="b">
        <v>0</v>
      </c>
      <c r="O458" t="b">
        <v>0</v>
      </c>
      <c r="P458" t="s">
        <v>48</v>
      </c>
      <c r="Q458">
        <v>0.45</v>
      </c>
      <c r="R458" t="s">
        <v>96</v>
      </c>
      <c r="S458">
        <v>157</v>
      </c>
      <c r="T458" t="b">
        <v>0</v>
      </c>
      <c r="V458">
        <v>12.99</v>
      </c>
      <c r="W458">
        <v>1.1599999999999999</v>
      </c>
      <c r="X458">
        <v>5.45</v>
      </c>
      <c r="Y458">
        <v>12.99</v>
      </c>
      <c r="Z458">
        <v>14.42</v>
      </c>
      <c r="AA458">
        <v>20.52</v>
      </c>
      <c r="AB458">
        <v>117.59</v>
      </c>
      <c r="AC458">
        <v>141.88999999999999</v>
      </c>
      <c r="AD458">
        <v>17.649999999999999</v>
      </c>
      <c r="AE458">
        <v>40.43</v>
      </c>
      <c r="AF458">
        <v>2.44</v>
      </c>
      <c r="AG458">
        <v>14.84</v>
      </c>
      <c r="AH458">
        <v>3.45</v>
      </c>
      <c r="AI458">
        <v>3.97</v>
      </c>
      <c r="AJ458">
        <v>17.02</v>
      </c>
      <c r="AK458">
        <v>19.34</v>
      </c>
      <c r="AL458">
        <v>24.92</v>
      </c>
      <c r="AM458">
        <v>1.21</v>
      </c>
      <c r="AN458">
        <v>1.53</v>
      </c>
      <c r="AO458">
        <v>0.77</v>
      </c>
      <c r="AP458">
        <v>-95.89</v>
      </c>
      <c r="AQ458">
        <v>-9.26</v>
      </c>
      <c r="AR458">
        <v>-17.649999999999999</v>
      </c>
      <c r="AS458">
        <v>-33.33</v>
      </c>
    </row>
    <row r="459" spans="1:45" hidden="1" x14ac:dyDescent="0.35">
      <c r="A459" s="1" t="s">
        <v>2309</v>
      </c>
      <c r="B459" t="s">
        <v>2310</v>
      </c>
      <c r="C459" t="s">
        <v>2311</v>
      </c>
      <c r="D459" t="s">
        <v>2312</v>
      </c>
      <c r="E459" t="s">
        <v>2313</v>
      </c>
      <c r="F459" t="str">
        <f t="shared" si="41"/>
        <v>EUROPE CONSUMER DISCRETIONARY</v>
      </c>
      <c r="G459" t="b">
        <f>COUNTIF(selezionati!A:A,F459)&gt;0</f>
        <v>0</v>
      </c>
      <c r="H459" s="2">
        <v>41978</v>
      </c>
      <c r="I459">
        <v>3748</v>
      </c>
      <c r="J459">
        <v>10.268493150684931</v>
      </c>
      <c r="K459" t="s">
        <v>22</v>
      </c>
      <c r="L459" t="s">
        <v>23</v>
      </c>
      <c r="M459" t="s">
        <v>69</v>
      </c>
      <c r="N459" t="b">
        <v>0</v>
      </c>
      <c r="O459" t="b">
        <v>1</v>
      </c>
      <c r="P459" t="s">
        <v>25</v>
      </c>
      <c r="Q459">
        <v>0.18</v>
      </c>
      <c r="R459" t="s">
        <v>32</v>
      </c>
      <c r="S459">
        <v>154</v>
      </c>
      <c r="T459" t="b">
        <v>0</v>
      </c>
      <c r="U459">
        <v>45</v>
      </c>
      <c r="V459">
        <v>3.73</v>
      </c>
      <c r="W459">
        <v>-5.09</v>
      </c>
      <c r="X459">
        <v>-2.8</v>
      </c>
      <c r="Y459">
        <v>2.39</v>
      </c>
      <c r="Z459">
        <v>9.42</v>
      </c>
      <c r="AA459">
        <v>-1.89</v>
      </c>
      <c r="AB459">
        <v>37.229999999999997</v>
      </c>
      <c r="AC459">
        <v>61.81</v>
      </c>
      <c r="AD459">
        <v>3.58</v>
      </c>
      <c r="AE459">
        <v>15.93</v>
      </c>
      <c r="AF459">
        <v>-16.61</v>
      </c>
      <c r="AG459">
        <v>22.9</v>
      </c>
      <c r="AJ459">
        <v>16.03</v>
      </c>
      <c r="AK459">
        <v>20.43</v>
      </c>
      <c r="AL459">
        <v>23.41</v>
      </c>
      <c r="AM459">
        <v>-0.12</v>
      </c>
      <c r="AN459">
        <v>0.54</v>
      </c>
      <c r="AO459">
        <v>0.43</v>
      </c>
      <c r="AP459">
        <v>-41.51</v>
      </c>
      <c r="AQ459">
        <v>-14.92</v>
      </c>
      <c r="AR459">
        <v>-17.46</v>
      </c>
      <c r="AS459">
        <v>-29.97</v>
      </c>
    </row>
    <row r="460" spans="1:45" hidden="1" x14ac:dyDescent="0.35">
      <c r="A460" s="1" t="s">
        <v>2314</v>
      </c>
      <c r="B460" t="s">
        <v>2315</v>
      </c>
      <c r="C460" t="s">
        <v>2316</v>
      </c>
      <c r="D460" t="s">
        <v>2317</v>
      </c>
      <c r="E460" t="s">
        <v>2318</v>
      </c>
      <c r="H460" s="2">
        <v>43958</v>
      </c>
      <c r="I460">
        <v>1768</v>
      </c>
      <c r="J460">
        <v>4.8438356164383558</v>
      </c>
      <c r="K460" t="s">
        <v>22</v>
      </c>
      <c r="L460" t="s">
        <v>23</v>
      </c>
      <c r="M460" t="s">
        <v>476</v>
      </c>
      <c r="N460" t="b">
        <v>1</v>
      </c>
      <c r="O460" t="b">
        <v>0</v>
      </c>
      <c r="P460" t="s">
        <v>25</v>
      </c>
      <c r="Q460">
        <v>0.22</v>
      </c>
      <c r="R460" t="s">
        <v>32</v>
      </c>
      <c r="S460">
        <v>154</v>
      </c>
      <c r="T460" t="b">
        <v>1</v>
      </c>
      <c r="U460">
        <v>389</v>
      </c>
      <c r="V460">
        <v>-2.0499999999999998</v>
      </c>
      <c r="W460">
        <v>-0.42</v>
      </c>
      <c r="X460">
        <v>-4.0199999999999996</v>
      </c>
      <c r="Y460">
        <v>-8.08</v>
      </c>
      <c r="Z460">
        <v>2.8</v>
      </c>
      <c r="AA460">
        <v>6.7</v>
      </c>
      <c r="AB460">
        <v>28.84</v>
      </c>
      <c r="AD460">
        <v>12.96</v>
      </c>
      <c r="AE460">
        <v>30.91</v>
      </c>
      <c r="AF460">
        <v>-21.05</v>
      </c>
      <c r="AG460">
        <v>33.119999999999997</v>
      </c>
      <c r="AJ460">
        <v>13.75</v>
      </c>
      <c r="AK460">
        <v>17.739999999999998</v>
      </c>
      <c r="AM460">
        <v>0.49</v>
      </c>
      <c r="AN460">
        <v>0.5</v>
      </c>
      <c r="AP460">
        <v>-26.9</v>
      </c>
      <c r="AQ460">
        <v>-8.4499999999999993</v>
      </c>
      <c r="AR460">
        <v>-21.68</v>
      </c>
    </row>
    <row r="461" spans="1:45" hidden="1" x14ac:dyDescent="0.35">
      <c r="A461" s="1" t="s">
        <v>2319</v>
      </c>
      <c r="B461" t="s">
        <v>2320</v>
      </c>
      <c r="C461" t="s">
        <v>2321</v>
      </c>
      <c r="D461" t="s">
        <v>2322</v>
      </c>
      <c r="E461" t="s">
        <v>2323</v>
      </c>
      <c r="H461" s="2">
        <v>45210</v>
      </c>
      <c r="I461">
        <v>516</v>
      </c>
      <c r="J461">
        <v>1.413698630136986</v>
      </c>
      <c r="K461" t="s">
        <v>22</v>
      </c>
      <c r="L461" t="s">
        <v>23</v>
      </c>
      <c r="M461" t="s">
        <v>69</v>
      </c>
      <c r="N461" t="b">
        <v>1</v>
      </c>
      <c r="O461" t="b">
        <v>1</v>
      </c>
      <c r="P461" t="s">
        <v>25</v>
      </c>
      <c r="Q461">
        <v>0.17</v>
      </c>
      <c r="R461" t="s">
        <v>26</v>
      </c>
      <c r="S461">
        <v>154</v>
      </c>
      <c r="T461" t="b">
        <v>0</v>
      </c>
      <c r="U461">
        <v>1454</v>
      </c>
      <c r="V461">
        <v>-0.92</v>
      </c>
      <c r="W461">
        <v>-2.98</v>
      </c>
      <c r="X461">
        <v>-3.85</v>
      </c>
      <c r="Y461">
        <v>-4.28</v>
      </c>
      <c r="Z461">
        <v>5.92</v>
      </c>
      <c r="AA461">
        <v>9.3800000000000008</v>
      </c>
      <c r="AD461">
        <v>19.399999999999999</v>
      </c>
      <c r="AJ461">
        <v>13.65</v>
      </c>
      <c r="AM461">
        <v>0.69</v>
      </c>
      <c r="AP461">
        <v>-8.51</v>
      </c>
      <c r="AQ461">
        <v>-8.51</v>
      </c>
    </row>
    <row r="462" spans="1:45" x14ac:dyDescent="0.35">
      <c r="A462" s="1" t="s">
        <v>2324</v>
      </c>
      <c r="B462" t="s">
        <v>2325</v>
      </c>
      <c r="C462" t="s">
        <v>2326</v>
      </c>
      <c r="D462" t="s">
        <v>2327</v>
      </c>
      <c r="E462" t="s">
        <v>2328</v>
      </c>
      <c r="F462" t="str">
        <f t="shared" ref="F462:F466" si="42">_xlfn.TEXTBEFORE(_xlfn.TEXTAFTER(E462,"MSCI ")," UCITS")</f>
        <v>INDONESIA</v>
      </c>
      <c r="G462" t="b">
        <f>COUNTIF(selezionati!A:A,F462)&gt;0</f>
        <v>1</v>
      </c>
      <c r="H462" s="7">
        <v>40630</v>
      </c>
      <c r="I462">
        <v>5096</v>
      </c>
      <c r="J462" s="9">
        <v>13.961643835616441</v>
      </c>
      <c r="K462" t="s">
        <v>22</v>
      </c>
      <c r="L462" t="s">
        <v>23</v>
      </c>
      <c r="M462" t="s">
        <v>24</v>
      </c>
      <c r="N462" t="b">
        <v>0</v>
      </c>
      <c r="O462" t="b">
        <v>1</v>
      </c>
      <c r="P462" t="s">
        <v>48</v>
      </c>
      <c r="Q462">
        <v>0.5</v>
      </c>
      <c r="R462" t="s">
        <v>32</v>
      </c>
      <c r="S462">
        <v>153</v>
      </c>
      <c r="T462" t="b">
        <v>0</v>
      </c>
      <c r="U462">
        <v>21</v>
      </c>
      <c r="V462">
        <v>-12.69</v>
      </c>
      <c r="W462">
        <v>5.35</v>
      </c>
      <c r="X462">
        <v>-7.94</v>
      </c>
      <c r="Y462">
        <v>-17.059999999999999</v>
      </c>
      <c r="Z462">
        <v>-21.13</v>
      </c>
      <c r="AA462">
        <v>-22.74</v>
      </c>
      <c r="AB462">
        <v>-17.03</v>
      </c>
      <c r="AC462">
        <v>-3.3</v>
      </c>
      <c r="AD462">
        <v>-7.78</v>
      </c>
      <c r="AE462">
        <v>2.99</v>
      </c>
      <c r="AF462">
        <v>9.42</v>
      </c>
      <c r="AG462">
        <v>8.27</v>
      </c>
      <c r="AH462">
        <v>5.22</v>
      </c>
      <c r="AI462">
        <v>3.84</v>
      </c>
      <c r="AJ462">
        <v>22.02</v>
      </c>
      <c r="AK462">
        <v>17.93</v>
      </c>
      <c r="AL462">
        <v>23.51</v>
      </c>
      <c r="AM462">
        <v>-1.03</v>
      </c>
      <c r="AN462">
        <v>-0.34</v>
      </c>
      <c r="AO462">
        <v>-0.03</v>
      </c>
      <c r="AP462">
        <v>-52.41</v>
      </c>
      <c r="AQ462">
        <v>-28.83</v>
      </c>
      <c r="AR462">
        <v>-32.119999999999997</v>
      </c>
      <c r="AS462">
        <v>-41.63</v>
      </c>
    </row>
    <row r="463" spans="1:45" x14ac:dyDescent="0.35">
      <c r="A463" s="1" t="s">
        <v>2329</v>
      </c>
      <c r="B463" t="s">
        <v>2330</v>
      </c>
      <c r="C463" t="s">
        <v>2331</v>
      </c>
      <c r="D463" t="s">
        <v>2332</v>
      </c>
      <c r="E463" t="s">
        <v>2333</v>
      </c>
      <c r="F463" t="str">
        <f t="shared" si="42"/>
        <v>JAPAN</v>
      </c>
      <c r="G463" t="b">
        <f>COUNTIF(selezionati!A:A,F463)&gt;0</f>
        <v>1</v>
      </c>
      <c r="H463" s="7">
        <v>40260</v>
      </c>
      <c r="I463">
        <v>5466</v>
      </c>
      <c r="J463" s="9">
        <v>14.975342465753419</v>
      </c>
      <c r="K463" t="s">
        <v>22</v>
      </c>
      <c r="L463" t="s">
        <v>23</v>
      </c>
      <c r="M463" t="s">
        <v>24</v>
      </c>
      <c r="N463" t="b">
        <v>0</v>
      </c>
      <c r="O463" t="b">
        <v>1</v>
      </c>
      <c r="P463" t="s">
        <v>48</v>
      </c>
      <c r="Q463">
        <v>0.12</v>
      </c>
      <c r="R463" t="s">
        <v>32</v>
      </c>
      <c r="S463">
        <v>152</v>
      </c>
      <c r="T463" t="b">
        <v>0</v>
      </c>
      <c r="U463">
        <v>191</v>
      </c>
      <c r="V463">
        <v>-1.39</v>
      </c>
      <c r="W463">
        <v>-1.05</v>
      </c>
      <c r="X463">
        <v>-3.29</v>
      </c>
      <c r="Y463">
        <v>-2.0299999999999998</v>
      </c>
      <c r="Z463">
        <v>3.79</v>
      </c>
      <c r="AA463">
        <v>1.18</v>
      </c>
      <c r="AB463">
        <v>25.75</v>
      </c>
      <c r="AC463">
        <v>50.99</v>
      </c>
      <c r="AD463">
        <v>15.14</v>
      </c>
      <c r="AE463">
        <v>15.92</v>
      </c>
      <c r="AF463">
        <v>-11.57</v>
      </c>
      <c r="AG463">
        <v>9.64</v>
      </c>
      <c r="AH463">
        <v>1.81</v>
      </c>
      <c r="AI463">
        <v>1.78</v>
      </c>
      <c r="AJ463">
        <v>25.22</v>
      </c>
      <c r="AK463">
        <v>20.38</v>
      </c>
      <c r="AL463">
        <v>20.239999999999998</v>
      </c>
      <c r="AM463">
        <v>0.05</v>
      </c>
      <c r="AN463">
        <v>0.39</v>
      </c>
      <c r="AO463">
        <v>0.42</v>
      </c>
      <c r="AP463">
        <v>-26.91</v>
      </c>
      <c r="AQ463">
        <v>-17.59</v>
      </c>
      <c r="AR463">
        <v>-17.59</v>
      </c>
      <c r="AS463">
        <v>-20.2</v>
      </c>
    </row>
    <row r="464" spans="1:45" hidden="1" x14ac:dyDescent="0.35">
      <c r="A464" s="1" t="s">
        <v>2334</v>
      </c>
      <c r="B464" t="s">
        <v>2335</v>
      </c>
      <c r="C464" t="s">
        <v>2336</v>
      </c>
      <c r="D464" t="s">
        <v>2337</v>
      </c>
      <c r="E464" t="s">
        <v>2338</v>
      </c>
      <c r="F464" t="str">
        <f t="shared" si="42"/>
        <v>EUROPE MINIMUM VOLATILITY FACTOR</v>
      </c>
      <c r="G464" t="b">
        <f>COUNTIF(selezionati!A:A,F464)&gt;0</f>
        <v>0</v>
      </c>
      <c r="H464" s="2">
        <v>39870</v>
      </c>
      <c r="I464">
        <v>5856</v>
      </c>
      <c r="J464">
        <v>16.043835616438361</v>
      </c>
      <c r="K464" t="s">
        <v>22</v>
      </c>
      <c r="L464" t="s">
        <v>137</v>
      </c>
      <c r="M464" t="s">
        <v>69</v>
      </c>
      <c r="N464" t="b">
        <v>0</v>
      </c>
      <c r="O464" t="b">
        <v>0</v>
      </c>
      <c r="P464" t="s">
        <v>25</v>
      </c>
      <c r="Q464">
        <v>0.23</v>
      </c>
      <c r="R464" t="s">
        <v>96</v>
      </c>
      <c r="S464">
        <v>152</v>
      </c>
      <c r="T464" t="b">
        <v>0</v>
      </c>
      <c r="V464">
        <v>7.52</v>
      </c>
      <c r="W464">
        <v>-0.59</v>
      </c>
      <c r="X464">
        <v>1.95</v>
      </c>
      <c r="Y464">
        <v>5.27</v>
      </c>
      <c r="Z464">
        <v>6.73</v>
      </c>
      <c r="AA464">
        <v>16.5</v>
      </c>
      <c r="AB464">
        <v>31.93</v>
      </c>
      <c r="AC464">
        <v>43.82</v>
      </c>
      <c r="AD464">
        <v>11.75</v>
      </c>
      <c r="AE464">
        <v>11.31</v>
      </c>
      <c r="AF464">
        <v>-13.42</v>
      </c>
      <c r="AG464">
        <v>21.41</v>
      </c>
      <c r="AJ464">
        <v>8.07</v>
      </c>
      <c r="AK464">
        <v>10.23</v>
      </c>
      <c r="AL464">
        <v>13.48</v>
      </c>
      <c r="AM464">
        <v>2.04</v>
      </c>
      <c r="AN464">
        <v>0.95</v>
      </c>
      <c r="AO464">
        <v>0.56000000000000005</v>
      </c>
      <c r="AP464">
        <v>-30.62</v>
      </c>
      <c r="AQ464">
        <v>-4.2300000000000004</v>
      </c>
      <c r="AR464">
        <v>-17.079999999999998</v>
      </c>
      <c r="AS464">
        <v>-20.89</v>
      </c>
    </row>
    <row r="465" spans="1:45" hidden="1" x14ac:dyDescent="0.35">
      <c r="A465" s="1" t="s">
        <v>2339</v>
      </c>
      <c r="B465" t="s">
        <v>2340</v>
      </c>
      <c r="C465" t="s">
        <v>2341</v>
      </c>
      <c r="D465" t="s">
        <v>2342</v>
      </c>
      <c r="E465" t="s">
        <v>2343</v>
      </c>
      <c r="F465" t="str">
        <f t="shared" si="42"/>
        <v>DIGITAL ECONOMY AND METAVERSE ESG SCREENED</v>
      </c>
      <c r="G465" t="b">
        <f>COUNTIF(selezionati!A:A,F465)&gt;0</f>
        <v>0</v>
      </c>
      <c r="H465" s="2">
        <v>43885</v>
      </c>
      <c r="I465">
        <v>1841</v>
      </c>
      <c r="J465">
        <v>5.043835616438356</v>
      </c>
      <c r="K465" t="s">
        <v>22</v>
      </c>
      <c r="L465" t="s">
        <v>137</v>
      </c>
      <c r="M465" t="s">
        <v>24</v>
      </c>
      <c r="N465" t="b">
        <v>0</v>
      </c>
      <c r="O465" t="b">
        <v>1</v>
      </c>
      <c r="P465" t="s">
        <v>25</v>
      </c>
      <c r="Q465">
        <v>0.45</v>
      </c>
      <c r="R465" t="s">
        <v>32</v>
      </c>
      <c r="S465">
        <v>152</v>
      </c>
      <c r="T465" t="b">
        <v>1</v>
      </c>
      <c r="U465">
        <v>183</v>
      </c>
      <c r="V465">
        <v>-6.13</v>
      </c>
      <c r="W465">
        <v>-7.93</v>
      </c>
      <c r="X465">
        <v>-10.36</v>
      </c>
      <c r="Y465">
        <v>-8.2100000000000009</v>
      </c>
      <c r="Z465">
        <v>14.76</v>
      </c>
      <c r="AA465">
        <v>16.95</v>
      </c>
      <c r="AB465">
        <v>33.57</v>
      </c>
      <c r="AD465">
        <v>33.01</v>
      </c>
      <c r="AE465">
        <v>30.81</v>
      </c>
      <c r="AF465">
        <v>-34.5</v>
      </c>
      <c r="AG465">
        <v>11.79</v>
      </c>
      <c r="AJ465">
        <v>18.239999999999998</v>
      </c>
      <c r="AK465">
        <v>22.68</v>
      </c>
      <c r="AM465">
        <v>0.93</v>
      </c>
      <c r="AN465">
        <v>0.45</v>
      </c>
      <c r="AP465">
        <v>-42.65</v>
      </c>
      <c r="AQ465">
        <v>-13.69</v>
      </c>
      <c r="AR465">
        <v>-28.1</v>
      </c>
    </row>
    <row r="466" spans="1:45" hidden="1" x14ac:dyDescent="0.35">
      <c r="A466" s="1" t="s">
        <v>2344</v>
      </c>
      <c r="B466" t="s">
        <v>2345</v>
      </c>
      <c r="C466" t="s">
        <v>2346</v>
      </c>
      <c r="D466" t="s">
        <v>2347</v>
      </c>
      <c r="E466" t="s">
        <v>2348</v>
      </c>
      <c r="F466" t="str">
        <f t="shared" si="42"/>
        <v>USA VALUE FACTOR</v>
      </c>
      <c r="G466" t="b">
        <f>COUNTIF(selezionati!A:A,F466)&gt;0</f>
        <v>0</v>
      </c>
      <c r="H466" s="2">
        <v>43152</v>
      </c>
      <c r="I466">
        <v>2574</v>
      </c>
      <c r="J466">
        <v>7.0520547945205481</v>
      </c>
      <c r="K466" t="s">
        <v>22</v>
      </c>
      <c r="L466" t="s">
        <v>23</v>
      </c>
      <c r="M466" t="s">
        <v>24</v>
      </c>
      <c r="N466" t="b">
        <v>0</v>
      </c>
      <c r="O466" t="b">
        <v>1</v>
      </c>
      <c r="P466" t="s">
        <v>48</v>
      </c>
      <c r="Q466">
        <v>0.2</v>
      </c>
      <c r="R466" t="s">
        <v>32</v>
      </c>
      <c r="S466">
        <v>152</v>
      </c>
      <c r="T466" t="b">
        <v>0</v>
      </c>
      <c r="U466">
        <v>149</v>
      </c>
      <c r="V466">
        <v>2.4500000000000002</v>
      </c>
      <c r="W466">
        <v>-2.19</v>
      </c>
      <c r="X466">
        <v>-1.26</v>
      </c>
      <c r="Y466">
        <v>-1.43</v>
      </c>
      <c r="Z466">
        <v>13.01</v>
      </c>
      <c r="AA466">
        <v>9.98</v>
      </c>
      <c r="AB466">
        <v>20.13</v>
      </c>
      <c r="AC466">
        <v>72.31</v>
      </c>
      <c r="AD466">
        <v>13.59</v>
      </c>
      <c r="AE466">
        <v>9.57</v>
      </c>
      <c r="AF466">
        <v>-9.1999999999999993</v>
      </c>
      <c r="AG466">
        <v>39.340000000000003</v>
      </c>
      <c r="AH466">
        <v>2.14</v>
      </c>
      <c r="AI466">
        <v>2.3199999999999998</v>
      </c>
      <c r="AJ466">
        <v>15.11</v>
      </c>
      <c r="AK466">
        <v>17.82</v>
      </c>
      <c r="AL466">
        <v>23.22</v>
      </c>
      <c r="AM466">
        <v>0.66</v>
      </c>
      <c r="AN466">
        <v>0.35</v>
      </c>
      <c r="AO466">
        <v>0.49</v>
      </c>
      <c r="AP466">
        <v>-38.770000000000003</v>
      </c>
      <c r="AQ466">
        <v>-9.65</v>
      </c>
      <c r="AR466">
        <v>-17.11</v>
      </c>
      <c r="AS466">
        <v>-24.51</v>
      </c>
    </row>
    <row r="467" spans="1:45" hidden="1" x14ac:dyDescent="0.35">
      <c r="A467" s="1" t="s">
        <v>2349</v>
      </c>
      <c r="B467" t="s">
        <v>2350</v>
      </c>
      <c r="C467" t="s">
        <v>2351</v>
      </c>
      <c r="D467" t="s">
        <v>2352</v>
      </c>
      <c r="E467" t="s">
        <v>2353</v>
      </c>
      <c r="H467" s="2">
        <v>44007</v>
      </c>
      <c r="I467">
        <v>1719</v>
      </c>
      <c r="J467">
        <v>4.7095890410958896</v>
      </c>
      <c r="K467" t="s">
        <v>22</v>
      </c>
      <c r="L467" t="s">
        <v>137</v>
      </c>
      <c r="M467" t="s">
        <v>24</v>
      </c>
      <c r="N467" t="b">
        <v>1</v>
      </c>
      <c r="O467" t="b">
        <v>1</v>
      </c>
      <c r="P467" t="s">
        <v>25</v>
      </c>
      <c r="Q467">
        <v>0.15</v>
      </c>
      <c r="R467" t="s">
        <v>32</v>
      </c>
      <c r="S467">
        <v>152</v>
      </c>
      <c r="T467" t="b">
        <v>0</v>
      </c>
      <c r="U467">
        <v>191</v>
      </c>
      <c r="V467">
        <v>-0.88</v>
      </c>
      <c r="W467">
        <v>0.26</v>
      </c>
      <c r="X467">
        <v>-0.81</v>
      </c>
      <c r="Y467">
        <v>2.93</v>
      </c>
      <c r="Z467">
        <v>16.420000000000002</v>
      </c>
      <c r="AA467">
        <v>10.74</v>
      </c>
      <c r="AB467">
        <v>87.96</v>
      </c>
      <c r="AD467">
        <v>33.51</v>
      </c>
      <c r="AE467">
        <v>30.17</v>
      </c>
      <c r="AF467">
        <v>3.84</v>
      </c>
      <c r="AG467">
        <v>22.66</v>
      </c>
      <c r="AJ467">
        <v>26.73</v>
      </c>
      <c r="AK467">
        <v>19.98</v>
      </c>
      <c r="AM467">
        <v>0.4</v>
      </c>
      <c r="AN467">
        <v>1.17</v>
      </c>
      <c r="AP467">
        <v>-26.81</v>
      </c>
      <c r="AQ467">
        <v>-26.81</v>
      </c>
      <c r="AR467">
        <v>-26.81</v>
      </c>
    </row>
    <row r="468" spans="1:45" x14ac:dyDescent="0.35">
      <c r="A468" s="1" t="s">
        <v>2354</v>
      </c>
      <c r="B468" t="s">
        <v>2355</v>
      </c>
      <c r="C468" t="s">
        <v>2356</v>
      </c>
      <c r="D468" t="s">
        <v>2357</v>
      </c>
      <c r="E468" t="s">
        <v>2358</v>
      </c>
      <c r="F468" t="str">
        <f t="shared" ref="F468:F471" si="43">_xlfn.TEXTBEFORE(_xlfn.TEXTAFTER(E468,"MSCI ")," UCITS")</f>
        <v>SWITZERLAND</v>
      </c>
      <c r="G468" t="b">
        <f>COUNTIF(selezionati!A:A,F468)&gt;0</f>
        <v>1</v>
      </c>
      <c r="H468" s="7">
        <v>39707</v>
      </c>
      <c r="I468">
        <v>6019</v>
      </c>
      <c r="J468" s="9">
        <v>16.490410958904111</v>
      </c>
      <c r="K468" t="s">
        <v>22</v>
      </c>
      <c r="L468" t="s">
        <v>137</v>
      </c>
      <c r="M468" t="s">
        <v>69</v>
      </c>
      <c r="N468" t="b">
        <v>0</v>
      </c>
      <c r="O468" t="b">
        <v>0</v>
      </c>
      <c r="P468" t="s">
        <v>25</v>
      </c>
      <c r="Q468">
        <v>0.25</v>
      </c>
      <c r="R468" t="s">
        <v>96</v>
      </c>
      <c r="S468">
        <v>150</v>
      </c>
      <c r="T468" t="b">
        <v>0</v>
      </c>
      <c r="V468">
        <v>10.27</v>
      </c>
      <c r="W468">
        <v>-0.98</v>
      </c>
      <c r="X468">
        <v>2.2799999999999998</v>
      </c>
      <c r="Y468">
        <v>7.44</v>
      </c>
      <c r="Z468">
        <v>7.54</v>
      </c>
      <c r="AA468">
        <v>14.65</v>
      </c>
      <c r="AB468">
        <v>25.57</v>
      </c>
      <c r="AC468">
        <v>54.13</v>
      </c>
      <c r="AD468">
        <v>4.3600000000000003</v>
      </c>
      <c r="AE468">
        <v>11.65</v>
      </c>
      <c r="AF468">
        <v>-13.16</v>
      </c>
      <c r="AG468">
        <v>28.03</v>
      </c>
      <c r="AJ468">
        <v>10.96</v>
      </c>
      <c r="AK468">
        <v>12.54</v>
      </c>
      <c r="AL468">
        <v>14.53</v>
      </c>
      <c r="AM468">
        <v>1.34</v>
      </c>
      <c r="AN468">
        <v>0.63</v>
      </c>
      <c r="AO468">
        <v>0.62</v>
      </c>
      <c r="AP468">
        <v>-33.79</v>
      </c>
      <c r="AQ468">
        <v>-7.16</v>
      </c>
      <c r="AR468">
        <v>-16.47</v>
      </c>
      <c r="AS468">
        <v>-17.38</v>
      </c>
    </row>
    <row r="469" spans="1:45" x14ac:dyDescent="0.35">
      <c r="A469" s="1" t="s">
        <v>2359</v>
      </c>
      <c r="B469" t="s">
        <v>2360</v>
      </c>
      <c r="C469" t="s">
        <v>2361</v>
      </c>
      <c r="D469" t="s">
        <v>2362</v>
      </c>
      <c r="E469" t="s">
        <v>2363</v>
      </c>
      <c r="F469" t="str">
        <f t="shared" si="43"/>
        <v>EMERGING MARKETS LATIN AMERICA</v>
      </c>
      <c r="G469" t="b">
        <f>COUNTIF(selezionati!A:A,F469)&gt;0</f>
        <v>0</v>
      </c>
      <c r="H469" s="7">
        <v>40661</v>
      </c>
      <c r="I469">
        <v>5065</v>
      </c>
      <c r="J469" s="9">
        <v>13.87671232876712</v>
      </c>
      <c r="K469" t="s">
        <v>22</v>
      </c>
      <c r="L469" t="s">
        <v>137</v>
      </c>
      <c r="M469" t="s">
        <v>69</v>
      </c>
      <c r="N469" t="b">
        <v>0</v>
      </c>
      <c r="O469" t="b">
        <v>0</v>
      </c>
      <c r="P469" t="s">
        <v>25</v>
      </c>
      <c r="Q469">
        <v>0.2</v>
      </c>
      <c r="R469" t="s">
        <v>96</v>
      </c>
      <c r="S469">
        <v>148</v>
      </c>
      <c r="T469" t="b">
        <v>0</v>
      </c>
      <c r="V469">
        <v>4.6100000000000003</v>
      </c>
      <c r="W469">
        <v>-2.2599999999999998</v>
      </c>
      <c r="X469">
        <v>-5.98</v>
      </c>
      <c r="Y469">
        <v>0.22</v>
      </c>
      <c r="Z469">
        <v>-3.28</v>
      </c>
      <c r="AA469">
        <v>-14.62</v>
      </c>
      <c r="AB469">
        <v>3.75</v>
      </c>
      <c r="AC469">
        <v>20.14</v>
      </c>
      <c r="AD469">
        <v>-21.58</v>
      </c>
      <c r="AE469">
        <v>27.8</v>
      </c>
      <c r="AF469">
        <v>15.89</v>
      </c>
      <c r="AG469">
        <v>-1.73</v>
      </c>
      <c r="AJ469">
        <v>17.5</v>
      </c>
      <c r="AK469">
        <v>20.079999999999998</v>
      </c>
      <c r="AL469">
        <v>26.69</v>
      </c>
      <c r="AM469">
        <v>-0.84</v>
      </c>
      <c r="AN469">
        <v>0.06</v>
      </c>
      <c r="AO469">
        <v>0.14000000000000001</v>
      </c>
      <c r="AP469">
        <v>-52.87</v>
      </c>
      <c r="AQ469">
        <v>-21.67</v>
      </c>
      <c r="AR469">
        <v>-21.99</v>
      </c>
      <c r="AS469">
        <v>-36.46</v>
      </c>
    </row>
    <row r="470" spans="1:45" x14ac:dyDescent="0.35">
      <c r="A470" s="1" t="s">
        <v>2364</v>
      </c>
      <c r="B470" t="s">
        <v>2365</v>
      </c>
      <c r="C470" t="s">
        <v>2366</v>
      </c>
      <c r="D470" t="s">
        <v>2367</v>
      </c>
      <c r="E470" t="s">
        <v>2368</v>
      </c>
      <c r="F470" t="str">
        <f t="shared" si="43"/>
        <v>TURKEY</v>
      </c>
      <c r="G470" t="b">
        <f>COUNTIF(selezionati!A:A,F470)&gt;0</f>
        <v>1</v>
      </c>
      <c r="H470" s="7">
        <v>38940</v>
      </c>
      <c r="I470">
        <v>6786</v>
      </c>
      <c r="J470" s="9">
        <v>18.591780821917808</v>
      </c>
      <c r="K470" t="s">
        <v>22</v>
      </c>
      <c r="L470" t="s">
        <v>137</v>
      </c>
      <c r="M470" t="s">
        <v>69</v>
      </c>
      <c r="N470" t="b">
        <v>0</v>
      </c>
      <c r="O470" t="b">
        <v>0</v>
      </c>
      <c r="P470" t="s">
        <v>25</v>
      </c>
      <c r="Q470">
        <v>0.45</v>
      </c>
      <c r="R470" t="s">
        <v>96</v>
      </c>
      <c r="S470">
        <v>147</v>
      </c>
      <c r="T470" t="b">
        <v>0</v>
      </c>
      <c r="V470">
        <v>1.46</v>
      </c>
      <c r="W470">
        <v>5.15</v>
      </c>
      <c r="X470">
        <v>0.87</v>
      </c>
      <c r="Y470">
        <v>-1.58</v>
      </c>
      <c r="Z470">
        <v>5.19</v>
      </c>
      <c r="AA470">
        <v>14.52</v>
      </c>
      <c r="AB470">
        <v>124.05</v>
      </c>
      <c r="AC470">
        <v>69.989999999999995</v>
      </c>
      <c r="AD470">
        <v>26.26</v>
      </c>
      <c r="AE470">
        <v>-8</v>
      </c>
      <c r="AF470">
        <v>104.42</v>
      </c>
      <c r="AG470">
        <v>-22.03</v>
      </c>
      <c r="AJ470">
        <v>26.52</v>
      </c>
      <c r="AK470">
        <v>31.75</v>
      </c>
      <c r="AL470">
        <v>36.82</v>
      </c>
      <c r="AM470">
        <v>0.55000000000000004</v>
      </c>
      <c r="AN470">
        <v>0.97</v>
      </c>
      <c r="AO470">
        <v>0.3</v>
      </c>
      <c r="AP470">
        <v>-75.44</v>
      </c>
      <c r="AQ470">
        <v>-27.31</v>
      </c>
      <c r="AR470">
        <v>-27.31</v>
      </c>
      <c r="AS470">
        <v>-40.909999999999997</v>
      </c>
    </row>
    <row r="471" spans="1:45" hidden="1" x14ac:dyDescent="0.35">
      <c r="A471" s="1" t="s">
        <v>2369</v>
      </c>
      <c r="B471" t="s">
        <v>2370</v>
      </c>
      <c r="C471" t="s">
        <v>2371</v>
      </c>
      <c r="D471" t="s">
        <v>2372</v>
      </c>
      <c r="E471" t="s">
        <v>2373</v>
      </c>
      <c r="F471" t="str">
        <f t="shared" si="43"/>
        <v>DISRUPTIVE TECHNOLOGY ESG SCREENED</v>
      </c>
      <c r="G471" t="b">
        <f>COUNTIF(selezionati!A:A,F471)&gt;0</f>
        <v>0</v>
      </c>
      <c r="H471" s="2">
        <v>43892</v>
      </c>
      <c r="I471">
        <v>1834</v>
      </c>
      <c r="J471">
        <v>5.0246575342465754</v>
      </c>
      <c r="K471" t="s">
        <v>22</v>
      </c>
      <c r="L471" t="s">
        <v>137</v>
      </c>
      <c r="M471" t="s">
        <v>24</v>
      </c>
      <c r="N471" t="b">
        <v>0</v>
      </c>
      <c r="O471" t="b">
        <v>1</v>
      </c>
      <c r="P471" t="s">
        <v>25</v>
      </c>
      <c r="Q471">
        <v>0.45</v>
      </c>
      <c r="R471" t="s">
        <v>32</v>
      </c>
      <c r="S471">
        <v>146</v>
      </c>
      <c r="T471" t="b">
        <v>1</v>
      </c>
      <c r="U471">
        <v>237</v>
      </c>
      <c r="V471">
        <v>-4.9400000000000004</v>
      </c>
      <c r="W471">
        <v>-7.05</v>
      </c>
      <c r="X471">
        <v>-8.94</v>
      </c>
      <c r="Y471">
        <v>-7.48</v>
      </c>
      <c r="Z471">
        <v>10.53</v>
      </c>
      <c r="AA471">
        <v>6.87</v>
      </c>
      <c r="AB471">
        <v>16.579999999999998</v>
      </c>
      <c r="AD471">
        <v>20.71</v>
      </c>
      <c r="AE471">
        <v>19.39</v>
      </c>
      <c r="AF471">
        <v>-30.75</v>
      </c>
      <c r="AG471">
        <v>10.36</v>
      </c>
      <c r="AJ471">
        <v>16.13</v>
      </c>
      <c r="AK471">
        <v>20.91</v>
      </c>
      <c r="AM471">
        <v>0.43</v>
      </c>
      <c r="AN471">
        <v>0.25</v>
      </c>
      <c r="AP471">
        <v>-36.56</v>
      </c>
      <c r="AQ471">
        <v>-11.95</v>
      </c>
      <c r="AR471">
        <v>-24.98</v>
      </c>
    </row>
    <row r="472" spans="1:45" hidden="1" x14ac:dyDescent="0.35">
      <c r="A472" s="1" t="s">
        <v>2374</v>
      </c>
      <c r="B472" t="s">
        <v>2375</v>
      </c>
      <c r="C472" t="s">
        <v>2376</v>
      </c>
      <c r="D472" t="s">
        <v>2377</v>
      </c>
      <c r="E472" t="s">
        <v>2378</v>
      </c>
      <c r="H472" s="2">
        <v>45407</v>
      </c>
      <c r="I472">
        <v>319</v>
      </c>
      <c r="J472">
        <v>0.87397260273972599</v>
      </c>
      <c r="K472" t="s">
        <v>22</v>
      </c>
      <c r="L472" t="s">
        <v>23</v>
      </c>
      <c r="M472" t="s">
        <v>69</v>
      </c>
      <c r="N472" t="b">
        <v>1</v>
      </c>
      <c r="O472" t="b">
        <v>0</v>
      </c>
      <c r="P472" t="s">
        <v>25</v>
      </c>
      <c r="Q472">
        <v>0.2</v>
      </c>
      <c r="R472" t="s">
        <v>32</v>
      </c>
      <c r="S472">
        <v>146</v>
      </c>
      <c r="T472" t="b">
        <v>1</v>
      </c>
      <c r="U472">
        <v>700</v>
      </c>
      <c r="V472">
        <v>-1.9</v>
      </c>
      <c r="W472">
        <v>-2.87</v>
      </c>
      <c r="X472">
        <v>-4.16</v>
      </c>
      <c r="Y472">
        <v>-5.82</v>
      </c>
      <c r="Z472">
        <v>3.24</v>
      </c>
      <c r="AP472">
        <v>-7.92</v>
      </c>
    </row>
    <row r="473" spans="1:45" hidden="1" x14ac:dyDescent="0.35">
      <c r="A473" s="1" t="s">
        <v>2379</v>
      </c>
      <c r="B473" t="s">
        <v>2380</v>
      </c>
      <c r="C473" t="s">
        <v>2381</v>
      </c>
      <c r="D473" t="s">
        <v>2382</v>
      </c>
      <c r="E473" t="s">
        <v>2383</v>
      </c>
      <c r="F473" t="str">
        <f t="shared" ref="F473:F489" si="44">_xlfn.TEXTBEFORE(_xlfn.TEXTAFTER(E473,"MSCI ")," UCITS")</f>
        <v>USA PRIME VALUE ESG</v>
      </c>
      <c r="G473" t="b">
        <f>COUNTIF(selezionati!A:A,F473)&gt;0</f>
        <v>0</v>
      </c>
      <c r="H473" s="2">
        <v>42242</v>
      </c>
      <c r="I473">
        <v>3484</v>
      </c>
      <c r="J473">
        <v>9.5452054794520542</v>
      </c>
      <c r="K473" t="s">
        <v>22</v>
      </c>
      <c r="L473" t="s">
        <v>23</v>
      </c>
      <c r="M473" t="s">
        <v>24</v>
      </c>
      <c r="N473" t="b">
        <v>0</v>
      </c>
      <c r="O473" t="b">
        <v>0</v>
      </c>
      <c r="P473" t="s">
        <v>48</v>
      </c>
      <c r="Q473">
        <v>0.25</v>
      </c>
      <c r="R473" t="s">
        <v>32</v>
      </c>
      <c r="S473">
        <v>146</v>
      </c>
      <c r="T473" t="b">
        <v>1</v>
      </c>
      <c r="U473">
        <v>130</v>
      </c>
      <c r="V473">
        <v>-3.91</v>
      </c>
      <c r="W473">
        <v>-5.85</v>
      </c>
      <c r="X473">
        <v>-5.76</v>
      </c>
      <c r="Y473">
        <v>-8.01</v>
      </c>
      <c r="Z473">
        <v>1.03</v>
      </c>
      <c r="AA473">
        <v>3.92</v>
      </c>
      <c r="AB473">
        <v>22.18</v>
      </c>
      <c r="AC473">
        <v>90.25</v>
      </c>
      <c r="AD473">
        <v>14.65</v>
      </c>
      <c r="AE473">
        <v>11.69</v>
      </c>
      <c r="AF473">
        <v>-2.27</v>
      </c>
      <c r="AG473">
        <v>39.81</v>
      </c>
      <c r="AH473">
        <v>1.4</v>
      </c>
      <c r="AI473">
        <v>1.45</v>
      </c>
      <c r="AJ473">
        <v>14.17</v>
      </c>
      <c r="AK473">
        <v>16.77</v>
      </c>
      <c r="AL473">
        <v>21.16</v>
      </c>
      <c r="AM473">
        <v>0.28000000000000003</v>
      </c>
      <c r="AN473">
        <v>0.41</v>
      </c>
      <c r="AO473">
        <v>0.65</v>
      </c>
      <c r="AP473">
        <v>-34.76</v>
      </c>
      <c r="AQ473">
        <v>-9.74</v>
      </c>
      <c r="AR473">
        <v>-14.63</v>
      </c>
      <c r="AS473">
        <v>-21.7</v>
      </c>
    </row>
    <row r="474" spans="1:45" hidden="1" x14ac:dyDescent="0.35">
      <c r="A474" s="1" t="s">
        <v>2384</v>
      </c>
      <c r="B474" t="s">
        <v>2385</v>
      </c>
      <c r="C474" t="s">
        <v>2386</v>
      </c>
      <c r="D474" t="s">
        <v>2387</v>
      </c>
      <c r="E474" t="s">
        <v>2388</v>
      </c>
      <c r="F474" t="str">
        <f t="shared" si="44"/>
        <v>EMU QUALITY ESG</v>
      </c>
      <c r="G474" t="b">
        <f>COUNTIF(selezionati!A:A,F474)&gt;0</f>
        <v>0</v>
      </c>
      <c r="H474" s="2">
        <v>42234</v>
      </c>
      <c r="I474">
        <v>3492</v>
      </c>
      <c r="J474">
        <v>9.5671232876712331</v>
      </c>
      <c r="K474" t="s">
        <v>22</v>
      </c>
      <c r="L474" t="s">
        <v>137</v>
      </c>
      <c r="M474" t="s">
        <v>69</v>
      </c>
      <c r="N474" t="b">
        <v>0</v>
      </c>
      <c r="O474" t="b">
        <v>0</v>
      </c>
      <c r="P474" t="s">
        <v>48</v>
      </c>
      <c r="Q474">
        <v>0.25</v>
      </c>
      <c r="R474" t="s">
        <v>32</v>
      </c>
      <c r="S474">
        <v>145</v>
      </c>
      <c r="T474" t="b">
        <v>1</v>
      </c>
      <c r="U474">
        <v>60</v>
      </c>
      <c r="V474">
        <v>5.58</v>
      </c>
      <c r="W474">
        <v>-1.31</v>
      </c>
      <c r="X474">
        <v>-0.4</v>
      </c>
      <c r="Y474">
        <v>4</v>
      </c>
      <c r="Z474">
        <v>8.6999999999999993</v>
      </c>
      <c r="AA474">
        <v>1.49</v>
      </c>
      <c r="AB474">
        <v>34.21</v>
      </c>
      <c r="AC474">
        <v>57.43</v>
      </c>
      <c r="AD474">
        <v>5.8</v>
      </c>
      <c r="AE474">
        <v>17.760000000000002</v>
      </c>
      <c r="AF474">
        <v>-19.79</v>
      </c>
      <c r="AG474">
        <v>26.27</v>
      </c>
      <c r="AH474">
        <v>1.62</v>
      </c>
      <c r="AI474">
        <v>1.63</v>
      </c>
      <c r="AJ474">
        <v>14.54</v>
      </c>
      <c r="AK474">
        <v>17.5</v>
      </c>
      <c r="AL474">
        <v>19.239999999999998</v>
      </c>
      <c r="AM474">
        <v>0.1</v>
      </c>
      <c r="AN474">
        <v>0.59</v>
      </c>
      <c r="AO474">
        <v>0.49</v>
      </c>
      <c r="AP474">
        <v>-33.72</v>
      </c>
      <c r="AQ474">
        <v>-11.27</v>
      </c>
      <c r="AR474">
        <v>-19.05</v>
      </c>
      <c r="AS474">
        <v>-29.87</v>
      </c>
    </row>
    <row r="475" spans="1:45" x14ac:dyDescent="0.35">
      <c r="A475" s="1" t="s">
        <v>2389</v>
      </c>
      <c r="B475" t="s">
        <v>2390</v>
      </c>
      <c r="C475" t="s">
        <v>2391</v>
      </c>
      <c r="D475" t="s">
        <v>2392</v>
      </c>
      <c r="E475" t="s">
        <v>2393</v>
      </c>
      <c r="F475" t="str">
        <f t="shared" si="44"/>
        <v>CHINA A</v>
      </c>
      <c r="G475" t="b">
        <f>COUNTIF(selezionati!A:A,F475)&gt;0</f>
        <v>1</v>
      </c>
      <c r="H475" s="7">
        <v>41879</v>
      </c>
      <c r="I475">
        <v>3847</v>
      </c>
      <c r="J475" s="9">
        <v>10.53972602739726</v>
      </c>
      <c r="K475" t="s">
        <v>22</v>
      </c>
      <c r="L475" t="s">
        <v>95</v>
      </c>
      <c r="M475" t="s">
        <v>24</v>
      </c>
      <c r="N475" t="b">
        <v>0</v>
      </c>
      <c r="O475" t="b">
        <v>0</v>
      </c>
      <c r="P475" t="s">
        <v>25</v>
      </c>
      <c r="Q475">
        <v>0.35</v>
      </c>
      <c r="R475" t="s">
        <v>32</v>
      </c>
      <c r="S475">
        <v>145</v>
      </c>
      <c r="T475" t="b">
        <v>0</v>
      </c>
      <c r="U475">
        <v>418</v>
      </c>
      <c r="V475">
        <v>-2.04</v>
      </c>
      <c r="W475">
        <v>-1.36</v>
      </c>
      <c r="X475">
        <v>-1.7</v>
      </c>
      <c r="Y475">
        <v>-2.34</v>
      </c>
      <c r="Z475">
        <v>22.33</v>
      </c>
      <c r="AA475">
        <v>13.01</v>
      </c>
      <c r="AB475">
        <v>-18.149999999999999</v>
      </c>
      <c r="AC475">
        <v>7.18</v>
      </c>
      <c r="AD475">
        <v>18.18</v>
      </c>
      <c r="AE475">
        <v>-16.739999999999998</v>
      </c>
      <c r="AF475">
        <v>-21.83</v>
      </c>
      <c r="AG475">
        <v>11.82</v>
      </c>
      <c r="AJ475">
        <v>21.99</v>
      </c>
      <c r="AK475">
        <v>20.95</v>
      </c>
      <c r="AL475">
        <v>20.76</v>
      </c>
      <c r="AM475">
        <v>0.59</v>
      </c>
      <c r="AN475">
        <v>-0.31</v>
      </c>
      <c r="AO475">
        <v>7.0000000000000007E-2</v>
      </c>
      <c r="AP475">
        <v>-56.98</v>
      </c>
      <c r="AQ475">
        <v>-15.19</v>
      </c>
      <c r="AR475">
        <v>-38.520000000000003</v>
      </c>
      <c r="AS475">
        <v>-43.71</v>
      </c>
    </row>
    <row r="476" spans="1:45" x14ac:dyDescent="0.35">
      <c r="A476" s="1" t="s">
        <v>2394</v>
      </c>
      <c r="B476" t="s">
        <v>2395</v>
      </c>
      <c r="C476" t="s">
        <v>2396</v>
      </c>
      <c r="D476" t="s">
        <v>2397</v>
      </c>
      <c r="E476" t="s">
        <v>2398</v>
      </c>
      <c r="F476" t="str">
        <f t="shared" si="44"/>
        <v>BRAZIL</v>
      </c>
      <c r="G476" t="b">
        <f>COUNTIF(selezionati!A:A,F476)&gt;0</f>
        <v>1</v>
      </c>
      <c r="H476" s="7">
        <v>39106</v>
      </c>
      <c r="I476">
        <v>6620</v>
      </c>
      <c r="J476" s="9">
        <v>18.136986301369859</v>
      </c>
      <c r="K476" t="s">
        <v>22</v>
      </c>
      <c r="L476" t="s">
        <v>137</v>
      </c>
      <c r="M476" t="s">
        <v>69</v>
      </c>
      <c r="N476" t="b">
        <v>0</v>
      </c>
      <c r="O476" t="b">
        <v>0</v>
      </c>
      <c r="P476" t="s">
        <v>25</v>
      </c>
      <c r="Q476">
        <v>0.65</v>
      </c>
      <c r="R476" t="s">
        <v>96</v>
      </c>
      <c r="S476">
        <v>144</v>
      </c>
      <c r="T476" t="b">
        <v>0</v>
      </c>
      <c r="V476">
        <v>4.7</v>
      </c>
      <c r="W476">
        <v>-1.64</v>
      </c>
      <c r="X476">
        <v>-7.26</v>
      </c>
      <c r="Y476">
        <v>-0.52</v>
      </c>
      <c r="Z476">
        <v>-9.35</v>
      </c>
      <c r="AA476">
        <v>-18.309999999999999</v>
      </c>
      <c r="AB476">
        <v>-3.61</v>
      </c>
      <c r="AC476">
        <v>5.92</v>
      </c>
      <c r="AD476">
        <v>-25.55</v>
      </c>
      <c r="AE476">
        <v>27.48</v>
      </c>
      <c r="AF476">
        <v>21.07</v>
      </c>
      <c r="AG476">
        <v>-11.85</v>
      </c>
      <c r="AJ476">
        <v>21.35</v>
      </c>
      <c r="AK476">
        <v>25.61</v>
      </c>
      <c r="AL476">
        <v>33.450000000000003</v>
      </c>
      <c r="AM476">
        <v>-0.86</v>
      </c>
      <c r="AN476">
        <v>-0.05</v>
      </c>
      <c r="AO476">
        <v>0.03</v>
      </c>
      <c r="AP476">
        <v>-75.86</v>
      </c>
      <c r="AQ476">
        <v>-22.8</v>
      </c>
      <c r="AR476">
        <v>-28.05</v>
      </c>
      <c r="AS476">
        <v>-37.89</v>
      </c>
    </row>
    <row r="477" spans="1:45" hidden="1" x14ac:dyDescent="0.35">
      <c r="A477" s="1" t="s">
        <v>2399</v>
      </c>
      <c r="B477" t="s">
        <v>2400</v>
      </c>
      <c r="C477" t="s">
        <v>2401</v>
      </c>
      <c r="D477" t="s">
        <v>2402</v>
      </c>
      <c r="E477" t="s">
        <v>2403</v>
      </c>
      <c r="F477" t="str">
        <f t="shared" si="44"/>
        <v>USA VALUE WEIGHTED</v>
      </c>
      <c r="G477" t="b">
        <f>COUNTIF(selezionati!A:A,F477)&gt;0</f>
        <v>0</v>
      </c>
      <c r="H477" s="2">
        <v>42053</v>
      </c>
      <c r="I477">
        <v>3673</v>
      </c>
      <c r="J477">
        <v>10.06301369863014</v>
      </c>
      <c r="K477" t="s">
        <v>22</v>
      </c>
      <c r="L477" t="s">
        <v>23</v>
      </c>
      <c r="M477" t="s">
        <v>24</v>
      </c>
      <c r="N477" t="b">
        <v>0</v>
      </c>
      <c r="O477" t="b">
        <v>1</v>
      </c>
      <c r="P477" t="s">
        <v>25</v>
      </c>
      <c r="Q477">
        <v>0.2</v>
      </c>
      <c r="R477" t="s">
        <v>32</v>
      </c>
      <c r="S477">
        <v>142</v>
      </c>
      <c r="T477" t="b">
        <v>0</v>
      </c>
      <c r="U477">
        <v>124</v>
      </c>
      <c r="V477">
        <v>-3.46</v>
      </c>
      <c r="W477">
        <v>-7</v>
      </c>
      <c r="X477">
        <v>-6.55</v>
      </c>
      <c r="Y477">
        <v>-7.14</v>
      </c>
      <c r="Z477">
        <v>4.03</v>
      </c>
      <c r="AA477">
        <v>1.4</v>
      </c>
      <c r="AB477">
        <v>12.23</v>
      </c>
      <c r="AC477">
        <v>66.7</v>
      </c>
      <c r="AD477">
        <v>11.82</v>
      </c>
      <c r="AE477">
        <v>10.97</v>
      </c>
      <c r="AF477">
        <v>-9.43</v>
      </c>
      <c r="AG477">
        <v>39.71</v>
      </c>
      <c r="AJ477">
        <v>15.55</v>
      </c>
      <c r="AK477">
        <v>17.829999999999998</v>
      </c>
      <c r="AL477">
        <v>22.87</v>
      </c>
      <c r="AM477">
        <v>0.09</v>
      </c>
      <c r="AN477">
        <v>0.22</v>
      </c>
      <c r="AO477">
        <v>0.47</v>
      </c>
      <c r="AP477">
        <v>-39.340000000000003</v>
      </c>
      <c r="AQ477">
        <v>-10.49</v>
      </c>
      <c r="AR477">
        <v>-17.850000000000001</v>
      </c>
      <c r="AS477">
        <v>-25.33</v>
      </c>
    </row>
    <row r="478" spans="1:45" x14ac:dyDescent="0.35">
      <c r="A478" s="1" t="s">
        <v>2404</v>
      </c>
      <c r="B478" t="s">
        <v>2405</v>
      </c>
      <c r="C478" t="s">
        <v>2406</v>
      </c>
      <c r="D478" t="s">
        <v>2407</v>
      </c>
      <c r="E478" t="s">
        <v>2408</v>
      </c>
      <c r="F478" t="str">
        <f t="shared" si="44"/>
        <v>KOREA</v>
      </c>
      <c r="G478" t="b">
        <f>COUNTIF(selezionati!A:A,F478)&gt;0</f>
        <v>1</v>
      </c>
      <c r="H478" s="7">
        <v>40414</v>
      </c>
      <c r="I478">
        <v>5312</v>
      </c>
      <c r="J478" s="9">
        <v>14.553424657534251</v>
      </c>
      <c r="K478" t="s">
        <v>22</v>
      </c>
      <c r="L478" t="s">
        <v>23</v>
      </c>
      <c r="M478" t="s">
        <v>24</v>
      </c>
      <c r="N478" t="b">
        <v>0</v>
      </c>
      <c r="O478" t="b">
        <v>1</v>
      </c>
      <c r="P478" t="s">
        <v>25</v>
      </c>
      <c r="Q478">
        <v>0.65</v>
      </c>
      <c r="R478" t="s">
        <v>32</v>
      </c>
      <c r="S478">
        <v>142</v>
      </c>
      <c r="T478" t="b">
        <v>0</v>
      </c>
      <c r="U478">
        <v>92</v>
      </c>
      <c r="V478">
        <v>7.45</v>
      </c>
      <c r="W478">
        <v>1.98</v>
      </c>
      <c r="X478">
        <v>0.48</v>
      </c>
      <c r="Y478">
        <v>4.29</v>
      </c>
      <c r="Z478">
        <v>-4.7300000000000004</v>
      </c>
      <c r="AA478">
        <v>-10.57</v>
      </c>
      <c r="AB478">
        <v>-13.16</v>
      </c>
      <c r="AC478">
        <v>12.32</v>
      </c>
      <c r="AD478">
        <v>-17.510000000000002</v>
      </c>
      <c r="AE478">
        <v>15.58</v>
      </c>
      <c r="AF478">
        <v>-23.99</v>
      </c>
      <c r="AG478">
        <v>-0.73</v>
      </c>
      <c r="AJ478">
        <v>25.44</v>
      </c>
      <c r="AK478">
        <v>23.29</v>
      </c>
      <c r="AL478">
        <v>25.32</v>
      </c>
      <c r="AM478">
        <v>-0.42</v>
      </c>
      <c r="AN478">
        <v>-0.2</v>
      </c>
      <c r="AO478">
        <v>0.09</v>
      </c>
      <c r="AP478">
        <v>-42.33</v>
      </c>
      <c r="AQ478">
        <v>-23.59</v>
      </c>
      <c r="AR478">
        <v>-25.46</v>
      </c>
      <c r="AS478">
        <v>-38.32</v>
      </c>
    </row>
    <row r="479" spans="1:45" hidden="1" x14ac:dyDescent="0.35">
      <c r="A479" s="1" t="s">
        <v>2409</v>
      </c>
      <c r="B479" t="s">
        <v>2410</v>
      </c>
      <c r="C479" t="s">
        <v>2411</v>
      </c>
      <c r="D479" t="s">
        <v>2412</v>
      </c>
      <c r="E479" t="s">
        <v>2413</v>
      </c>
      <c r="F479" t="str">
        <f t="shared" si="44"/>
        <v>USA ESG LEADERS</v>
      </c>
      <c r="G479" t="b">
        <f>COUNTIF(selezionati!A:A,F479)&gt;0</f>
        <v>0</v>
      </c>
      <c r="H479" s="2">
        <v>40346</v>
      </c>
      <c r="I479">
        <v>5380</v>
      </c>
      <c r="J479">
        <v>14.739726027397261</v>
      </c>
      <c r="K479" t="s">
        <v>22</v>
      </c>
      <c r="L479" t="s">
        <v>137</v>
      </c>
      <c r="M479" t="s">
        <v>24</v>
      </c>
      <c r="N479" t="b">
        <v>0</v>
      </c>
      <c r="O479" t="b">
        <v>0</v>
      </c>
      <c r="P479" t="s">
        <v>25</v>
      </c>
      <c r="Q479">
        <v>0.35</v>
      </c>
      <c r="R479" t="s">
        <v>32</v>
      </c>
      <c r="S479">
        <v>142</v>
      </c>
      <c r="T479" t="b">
        <v>1</v>
      </c>
      <c r="V479">
        <v>-7.34</v>
      </c>
      <c r="W479">
        <v>-7.36</v>
      </c>
      <c r="X479">
        <v>-9.36</v>
      </c>
      <c r="Y479">
        <v>-9.99</v>
      </c>
      <c r="Z479">
        <v>5.54</v>
      </c>
      <c r="AA479">
        <v>6.76</v>
      </c>
      <c r="AB479">
        <v>33.82</v>
      </c>
      <c r="AC479">
        <v>101.65</v>
      </c>
      <c r="AD479">
        <v>26.62</v>
      </c>
      <c r="AE479">
        <v>21.95</v>
      </c>
      <c r="AF479">
        <v>-14.85</v>
      </c>
      <c r="AG479">
        <v>37.14</v>
      </c>
      <c r="AJ479">
        <v>15.68</v>
      </c>
      <c r="AK479">
        <v>18.48</v>
      </c>
      <c r="AL479">
        <v>21.8</v>
      </c>
      <c r="AM479">
        <v>0.43</v>
      </c>
      <c r="AN479">
        <v>0.55000000000000004</v>
      </c>
      <c r="AO479">
        <v>0.69</v>
      </c>
      <c r="AP479">
        <v>-34.049999999999997</v>
      </c>
      <c r="AQ479">
        <v>-11.14</v>
      </c>
      <c r="AR479">
        <v>-16.850000000000001</v>
      </c>
      <c r="AS479">
        <v>-21.1</v>
      </c>
    </row>
    <row r="480" spans="1:45" hidden="1" x14ac:dyDescent="0.35">
      <c r="A480" s="1" t="s">
        <v>2414</v>
      </c>
      <c r="B480" t="s">
        <v>2415</v>
      </c>
      <c r="C480" t="s">
        <v>2416</v>
      </c>
      <c r="D480" t="s">
        <v>2417</v>
      </c>
      <c r="E480" t="s">
        <v>2418</v>
      </c>
      <c r="F480" t="str">
        <f t="shared" si="44"/>
        <v>ACWI SF</v>
      </c>
      <c r="G480" t="b">
        <f>COUNTIF(selezionati!A:A,F480)&gt;0</f>
        <v>0</v>
      </c>
      <c r="H480" s="2">
        <v>43570</v>
      </c>
      <c r="I480">
        <v>2156</v>
      </c>
      <c r="J480">
        <v>5.9068493150684933</v>
      </c>
      <c r="K480" t="s">
        <v>22</v>
      </c>
      <c r="L480" t="s">
        <v>23</v>
      </c>
      <c r="M480" t="s">
        <v>24</v>
      </c>
      <c r="N480" t="b">
        <v>0</v>
      </c>
      <c r="O480" t="b">
        <v>0</v>
      </c>
      <c r="P480" t="s">
        <v>48</v>
      </c>
      <c r="Q480">
        <v>0.21</v>
      </c>
      <c r="R480" t="s">
        <v>460</v>
      </c>
      <c r="S480">
        <v>140</v>
      </c>
      <c r="T480" t="b">
        <v>0</v>
      </c>
      <c r="V480">
        <v>0.76</v>
      </c>
      <c r="W480">
        <v>-0.76</v>
      </c>
      <c r="X480">
        <v>-3.5</v>
      </c>
      <c r="Y480">
        <v>-1.1100000000000001</v>
      </c>
      <c r="Z480">
        <v>13.31</v>
      </c>
      <c r="AA480">
        <v>17.47</v>
      </c>
      <c r="AB480">
        <v>37.9</v>
      </c>
      <c r="AC480">
        <v>94.28</v>
      </c>
      <c r="AD480">
        <v>25.06</v>
      </c>
      <c r="AE480">
        <v>17.98</v>
      </c>
      <c r="AF480">
        <v>-13.34</v>
      </c>
      <c r="AG480">
        <v>28.31</v>
      </c>
      <c r="AH480">
        <v>2.15</v>
      </c>
      <c r="AI480">
        <v>2.46</v>
      </c>
      <c r="AJ480">
        <v>12.16</v>
      </c>
      <c r="AK480">
        <v>14.09</v>
      </c>
      <c r="AL480">
        <v>16.8</v>
      </c>
      <c r="AM480">
        <v>1.44</v>
      </c>
      <c r="AN480">
        <v>0.8</v>
      </c>
      <c r="AO480">
        <v>0.84</v>
      </c>
      <c r="AP480">
        <v>-33.53</v>
      </c>
      <c r="AQ480">
        <v>-8.7899999999999991</v>
      </c>
      <c r="AR480">
        <v>-14.27</v>
      </c>
      <c r="AS480">
        <v>-21.52</v>
      </c>
    </row>
    <row r="481" spans="1:45" hidden="1" x14ac:dyDescent="0.35">
      <c r="A481" s="1" t="s">
        <v>2419</v>
      </c>
      <c r="B481" t="s">
        <v>2420</v>
      </c>
      <c r="C481" t="s">
        <v>2421</v>
      </c>
      <c r="D481" t="s">
        <v>2422</v>
      </c>
      <c r="E481" t="s">
        <v>2423</v>
      </c>
      <c r="F481" t="str">
        <f t="shared" si="44"/>
        <v>USA ESG</v>
      </c>
      <c r="G481" t="b">
        <f>COUNTIF(selezionati!A:A,F481)&gt;0</f>
        <v>0</v>
      </c>
      <c r="H481" s="2">
        <v>44671</v>
      </c>
      <c r="I481">
        <v>1055</v>
      </c>
      <c r="J481">
        <v>2.89041095890411</v>
      </c>
      <c r="K481" t="s">
        <v>22</v>
      </c>
      <c r="L481" t="s">
        <v>23</v>
      </c>
      <c r="M481" t="s">
        <v>24</v>
      </c>
      <c r="N481" t="b">
        <v>0</v>
      </c>
      <c r="O481" t="b">
        <v>0</v>
      </c>
      <c r="P481" t="s">
        <v>48</v>
      </c>
      <c r="Q481">
        <v>0.15</v>
      </c>
      <c r="R481" t="s">
        <v>32</v>
      </c>
      <c r="S481">
        <v>139</v>
      </c>
      <c r="T481" t="b">
        <v>1</v>
      </c>
      <c r="U481">
        <v>268</v>
      </c>
      <c r="V481">
        <v>-9.5500000000000007</v>
      </c>
      <c r="W481">
        <v>-8.08</v>
      </c>
      <c r="X481">
        <v>-10.45</v>
      </c>
      <c r="Y481">
        <v>-11.68</v>
      </c>
      <c r="Z481">
        <v>5.93</v>
      </c>
      <c r="AA481">
        <v>7.5</v>
      </c>
      <c r="AD481">
        <v>32.78</v>
      </c>
      <c r="AE481">
        <v>25.81</v>
      </c>
      <c r="AH481">
        <v>0.84</v>
      </c>
      <c r="AI481">
        <v>0.91</v>
      </c>
      <c r="AJ481">
        <v>17.29</v>
      </c>
      <c r="AM481">
        <v>0.43</v>
      </c>
      <c r="AP481">
        <v>-16.96</v>
      </c>
      <c r="AQ481">
        <v>-13.38</v>
      </c>
    </row>
    <row r="482" spans="1:45" hidden="1" x14ac:dyDescent="0.35">
      <c r="A482" s="1" t="s">
        <v>2424</v>
      </c>
      <c r="B482" t="s">
        <v>2425</v>
      </c>
      <c r="C482" t="s">
        <v>2426</v>
      </c>
      <c r="D482" t="s">
        <v>2427</v>
      </c>
      <c r="E482" t="s">
        <v>2428</v>
      </c>
      <c r="F482" t="str">
        <f t="shared" si="44"/>
        <v>USA SCREENED</v>
      </c>
      <c r="G482" t="b">
        <f>COUNTIF(selezionati!A:A,F482)&gt;0</f>
        <v>0</v>
      </c>
      <c r="H482" s="2">
        <v>42069</v>
      </c>
      <c r="I482">
        <v>3657</v>
      </c>
      <c r="J482">
        <v>10.019178082191781</v>
      </c>
      <c r="K482" t="s">
        <v>22</v>
      </c>
      <c r="L482" t="s">
        <v>23</v>
      </c>
      <c r="M482" t="s">
        <v>24</v>
      </c>
      <c r="N482" t="b">
        <v>0</v>
      </c>
      <c r="O482" t="b">
        <v>1</v>
      </c>
      <c r="P482" t="s">
        <v>25</v>
      </c>
      <c r="Q482">
        <v>7.0000000000000007E-2</v>
      </c>
      <c r="R482" t="s">
        <v>32</v>
      </c>
      <c r="S482">
        <v>137</v>
      </c>
      <c r="T482" t="b">
        <v>1</v>
      </c>
      <c r="U482">
        <v>533</v>
      </c>
      <c r="V482">
        <v>-8.1300000000000008</v>
      </c>
      <c r="W482">
        <v>-8.48</v>
      </c>
      <c r="X482">
        <v>-10.68</v>
      </c>
      <c r="Y482">
        <v>-9.85</v>
      </c>
      <c r="Z482">
        <v>8.7100000000000009</v>
      </c>
      <c r="AA482">
        <v>11.71</v>
      </c>
      <c r="AB482">
        <v>41.78</v>
      </c>
      <c r="AC482">
        <v>110.96</v>
      </c>
      <c r="AD482">
        <v>33.51</v>
      </c>
      <c r="AE482">
        <v>24.44</v>
      </c>
      <c r="AF482">
        <v>-16.11</v>
      </c>
      <c r="AG482">
        <v>37.43</v>
      </c>
      <c r="AJ482">
        <v>16.41</v>
      </c>
      <c r="AK482">
        <v>18.86</v>
      </c>
      <c r="AL482">
        <v>22.95</v>
      </c>
      <c r="AM482">
        <v>0.71</v>
      </c>
      <c r="AN482">
        <v>0.65</v>
      </c>
      <c r="AO482">
        <v>0.7</v>
      </c>
      <c r="AP482">
        <v>-40.31</v>
      </c>
      <c r="AQ482">
        <v>-11.9</v>
      </c>
      <c r="AR482">
        <v>-17.66</v>
      </c>
      <c r="AS482">
        <v>-27.4</v>
      </c>
    </row>
    <row r="483" spans="1:45" hidden="1" x14ac:dyDescent="0.35">
      <c r="A483" s="1" t="s">
        <v>2429</v>
      </c>
      <c r="B483" t="s">
        <v>2430</v>
      </c>
      <c r="C483" t="s">
        <v>2431</v>
      </c>
      <c r="E483" t="s">
        <v>2432</v>
      </c>
      <c r="F483" t="str">
        <f t="shared" si="44"/>
        <v>AC WORLD XTRACKERS</v>
      </c>
      <c r="G483" t="b">
        <f>COUNTIF(selezionati!A:A,F483)&gt;0</f>
        <v>0</v>
      </c>
      <c r="H483" s="2">
        <v>45637</v>
      </c>
      <c r="I483">
        <v>89</v>
      </c>
      <c r="J483">
        <v>0.24383561643835619</v>
      </c>
      <c r="K483" t="s">
        <v>22</v>
      </c>
      <c r="L483" t="s">
        <v>137</v>
      </c>
      <c r="M483" t="s">
        <v>24</v>
      </c>
      <c r="N483" t="b">
        <v>0</v>
      </c>
      <c r="O483" t="b">
        <v>1</v>
      </c>
      <c r="P483" t="s">
        <v>25</v>
      </c>
      <c r="Q483">
        <v>0</v>
      </c>
      <c r="R483" t="s">
        <v>2433</v>
      </c>
      <c r="S483">
        <v>136</v>
      </c>
      <c r="T483" t="b">
        <v>0</v>
      </c>
      <c r="U483">
        <v>2663</v>
      </c>
      <c r="V483">
        <v>-3.47</v>
      </c>
      <c r="W483">
        <v>-5.74</v>
      </c>
      <c r="X483">
        <v>-6.98</v>
      </c>
      <c r="AP483">
        <v>-8.2799999999999994</v>
      </c>
    </row>
    <row r="484" spans="1:45" hidden="1" x14ac:dyDescent="0.35">
      <c r="A484" s="1" t="s">
        <v>2434</v>
      </c>
      <c r="B484" t="s">
        <v>2435</v>
      </c>
      <c r="C484" t="s">
        <v>2436</v>
      </c>
      <c r="D484" t="s">
        <v>2437</v>
      </c>
      <c r="E484" t="s">
        <v>2438</v>
      </c>
      <c r="F484" t="str">
        <f t="shared" si="44"/>
        <v>EUROPE CONSUMER STAPLES</v>
      </c>
      <c r="G484" t="b">
        <f>COUNTIF(selezionati!A:A,F484)&gt;0</f>
        <v>0</v>
      </c>
      <c r="H484" s="2">
        <v>41978</v>
      </c>
      <c r="I484">
        <v>3748</v>
      </c>
      <c r="J484">
        <v>10.268493150684931</v>
      </c>
      <c r="K484" t="s">
        <v>22</v>
      </c>
      <c r="L484" t="s">
        <v>23</v>
      </c>
      <c r="M484" t="s">
        <v>69</v>
      </c>
      <c r="N484" t="b">
        <v>0</v>
      </c>
      <c r="O484" t="b">
        <v>1</v>
      </c>
      <c r="P484" t="s">
        <v>25</v>
      </c>
      <c r="Q484">
        <v>0.18</v>
      </c>
      <c r="R484" t="s">
        <v>32</v>
      </c>
      <c r="S484">
        <v>136</v>
      </c>
      <c r="T484" t="b">
        <v>0</v>
      </c>
      <c r="U484">
        <v>38</v>
      </c>
      <c r="V484">
        <v>7.4</v>
      </c>
      <c r="W484">
        <v>0.95</v>
      </c>
      <c r="X484">
        <v>5.14</v>
      </c>
      <c r="Y484">
        <v>6.49</v>
      </c>
      <c r="Z484">
        <v>1.61</v>
      </c>
      <c r="AA484">
        <v>7.19</v>
      </c>
      <c r="AB484">
        <v>10.28</v>
      </c>
      <c r="AC484">
        <v>21.26</v>
      </c>
      <c r="AD484">
        <v>-2.2799999999999998</v>
      </c>
      <c r="AE484">
        <v>1.49</v>
      </c>
      <c r="AF484">
        <v>-8.36</v>
      </c>
      <c r="AG484">
        <v>20.28</v>
      </c>
      <c r="AJ484">
        <v>10.15</v>
      </c>
      <c r="AK484">
        <v>11.7</v>
      </c>
      <c r="AL484">
        <v>13.75</v>
      </c>
      <c r="AM484">
        <v>0.71</v>
      </c>
      <c r="AN484">
        <v>0.28000000000000003</v>
      </c>
      <c r="AO484">
        <v>0.28999999999999998</v>
      </c>
      <c r="AP484">
        <v>-25.02</v>
      </c>
      <c r="AQ484">
        <v>-9.5500000000000007</v>
      </c>
      <c r="AR484">
        <v>-13.92</v>
      </c>
      <c r="AS484">
        <v>-15.95</v>
      </c>
    </row>
    <row r="485" spans="1:45" hidden="1" x14ac:dyDescent="0.35">
      <c r="A485" s="1" t="s">
        <v>2439</v>
      </c>
      <c r="B485" t="s">
        <v>2440</v>
      </c>
      <c r="C485" t="s">
        <v>2441</v>
      </c>
      <c r="D485" t="s">
        <v>2442</v>
      </c>
      <c r="E485" t="s">
        <v>2443</v>
      </c>
      <c r="F485" t="str">
        <f t="shared" si="44"/>
        <v>EM ASIA SRI PAB</v>
      </c>
      <c r="G485" t="b">
        <f>COUNTIF(selezionati!A:A,F485)&gt;0</f>
        <v>0</v>
      </c>
      <c r="H485" s="2">
        <v>44419</v>
      </c>
      <c r="I485">
        <v>1307</v>
      </c>
      <c r="J485">
        <v>3.580821917808219</v>
      </c>
      <c r="K485" t="s">
        <v>22</v>
      </c>
      <c r="L485" t="s">
        <v>137</v>
      </c>
      <c r="M485" t="s">
        <v>24</v>
      </c>
      <c r="N485" t="b">
        <v>0</v>
      </c>
      <c r="O485" t="b">
        <v>0</v>
      </c>
      <c r="P485" t="s">
        <v>48</v>
      </c>
      <c r="Q485">
        <v>0.25</v>
      </c>
      <c r="R485" t="s">
        <v>32</v>
      </c>
      <c r="S485">
        <v>135</v>
      </c>
      <c r="T485" t="b">
        <v>1</v>
      </c>
      <c r="U485">
        <v>109</v>
      </c>
      <c r="V485">
        <v>-4.3099999999999996</v>
      </c>
      <c r="W485">
        <v>-3.18</v>
      </c>
      <c r="X485">
        <v>-6.8</v>
      </c>
      <c r="Y485">
        <v>-5.25</v>
      </c>
      <c r="Z485">
        <v>4.18</v>
      </c>
      <c r="AA485">
        <v>8.1300000000000008</v>
      </c>
      <c r="AB485">
        <v>-6.74</v>
      </c>
      <c r="AD485">
        <v>11.48</v>
      </c>
      <c r="AE485">
        <v>-4.87</v>
      </c>
      <c r="AF485">
        <v>-18.27</v>
      </c>
      <c r="AH485">
        <v>1.59</v>
      </c>
      <c r="AI485">
        <v>1.68</v>
      </c>
      <c r="AJ485">
        <v>15.92</v>
      </c>
      <c r="AK485">
        <v>16.489999999999998</v>
      </c>
      <c r="AM485">
        <v>0.51</v>
      </c>
      <c r="AN485">
        <v>-0.14000000000000001</v>
      </c>
      <c r="AP485">
        <v>-32.479999999999997</v>
      </c>
      <c r="AQ485">
        <v>-9.44</v>
      </c>
      <c r="AR485">
        <v>-24.91</v>
      </c>
    </row>
    <row r="486" spans="1:45" hidden="1" x14ac:dyDescent="0.35">
      <c r="A486" s="1" t="s">
        <v>2444</v>
      </c>
      <c r="B486" t="s">
        <v>2445</v>
      </c>
      <c r="C486" t="s">
        <v>2446</v>
      </c>
      <c r="D486" t="s">
        <v>2447</v>
      </c>
      <c r="E486" t="s">
        <v>2448</v>
      </c>
      <c r="F486" t="str">
        <f t="shared" si="44"/>
        <v>EMU CLIMATE NET ZERO AMBITION PAB</v>
      </c>
      <c r="G486" t="b">
        <f>COUNTIF(selezionati!A:A,F486)&gt;0</f>
        <v>0</v>
      </c>
      <c r="H486" s="2">
        <v>44007</v>
      </c>
      <c r="I486">
        <v>1719</v>
      </c>
      <c r="J486">
        <v>4.7095890410958896</v>
      </c>
      <c r="K486" t="s">
        <v>22</v>
      </c>
      <c r="L486" t="s">
        <v>137</v>
      </c>
      <c r="M486" t="s">
        <v>69</v>
      </c>
      <c r="N486" t="b">
        <v>0</v>
      </c>
      <c r="O486" t="b">
        <v>1</v>
      </c>
      <c r="P486" t="s">
        <v>25</v>
      </c>
      <c r="Q486">
        <v>0.15</v>
      </c>
      <c r="R486" t="s">
        <v>32</v>
      </c>
      <c r="S486">
        <v>135</v>
      </c>
      <c r="T486" t="b">
        <v>1</v>
      </c>
      <c r="U486">
        <v>145</v>
      </c>
      <c r="V486">
        <v>9.35</v>
      </c>
      <c r="W486">
        <v>0.32</v>
      </c>
      <c r="X486">
        <v>2.16</v>
      </c>
      <c r="Y486">
        <v>7.2</v>
      </c>
      <c r="Z486">
        <v>11.69</v>
      </c>
      <c r="AA486">
        <v>11.83</v>
      </c>
      <c r="AB486">
        <v>42.45</v>
      </c>
      <c r="AD486">
        <v>7.13</v>
      </c>
      <c r="AE486">
        <v>18</v>
      </c>
      <c r="AF486">
        <v>-14.65</v>
      </c>
      <c r="AG486">
        <v>22.13</v>
      </c>
      <c r="AJ486">
        <v>13.42</v>
      </c>
      <c r="AK486">
        <v>15.44</v>
      </c>
      <c r="AM486">
        <v>0.88</v>
      </c>
      <c r="AN486">
        <v>0.81</v>
      </c>
      <c r="AP486">
        <v>-25.41</v>
      </c>
      <c r="AQ486">
        <v>-9.1300000000000008</v>
      </c>
      <c r="AR486">
        <v>-18.18</v>
      </c>
    </row>
    <row r="487" spans="1:45" hidden="1" x14ac:dyDescent="0.35">
      <c r="A487" s="1" t="s">
        <v>2449</v>
      </c>
      <c r="B487" t="s">
        <v>2450</v>
      </c>
      <c r="C487" t="s">
        <v>2451</v>
      </c>
      <c r="D487" t="s">
        <v>2452</v>
      </c>
      <c r="E487" t="s">
        <v>2453</v>
      </c>
      <c r="F487" t="str">
        <f t="shared" si="44"/>
        <v>USA SRI S-SERIES PAB 5% CAPPED</v>
      </c>
      <c r="G487" t="b">
        <f>COUNTIF(selezionati!A:A,F487)&gt;0</f>
        <v>0</v>
      </c>
      <c r="H487" s="2">
        <v>43489</v>
      </c>
      <c r="I487">
        <v>2237</v>
      </c>
      <c r="J487">
        <v>6.1287671232876706</v>
      </c>
      <c r="K487" t="s">
        <v>22</v>
      </c>
      <c r="L487" t="s">
        <v>137</v>
      </c>
      <c r="M487" t="s">
        <v>24</v>
      </c>
      <c r="N487" t="b">
        <v>0</v>
      </c>
      <c r="O487" t="b">
        <v>0</v>
      </c>
      <c r="P487" t="s">
        <v>25</v>
      </c>
      <c r="Q487">
        <v>0.26</v>
      </c>
      <c r="R487" t="s">
        <v>32</v>
      </c>
      <c r="S487">
        <v>134</v>
      </c>
      <c r="T487" t="b">
        <v>1</v>
      </c>
      <c r="U487">
        <v>113</v>
      </c>
      <c r="V487">
        <v>-5.99</v>
      </c>
      <c r="W487">
        <v>-6.58</v>
      </c>
      <c r="X487">
        <v>-7.87</v>
      </c>
      <c r="Y487">
        <v>-9.1300000000000008</v>
      </c>
      <c r="Z487">
        <v>3.7</v>
      </c>
      <c r="AA487">
        <v>4.32</v>
      </c>
      <c r="AB487">
        <v>22.59</v>
      </c>
      <c r="AC487">
        <v>96.54</v>
      </c>
      <c r="AD487">
        <v>17.559999999999999</v>
      </c>
      <c r="AE487">
        <v>18.75</v>
      </c>
      <c r="AF487">
        <v>-16.170000000000002</v>
      </c>
      <c r="AG487">
        <v>43.23</v>
      </c>
      <c r="AJ487">
        <v>15.25</v>
      </c>
      <c r="AK487">
        <v>18.8</v>
      </c>
      <c r="AL487">
        <v>21.92</v>
      </c>
      <c r="AM487">
        <v>0.28000000000000003</v>
      </c>
      <c r="AN487">
        <v>0.37</v>
      </c>
      <c r="AO487">
        <v>0.66</v>
      </c>
      <c r="AP487">
        <v>-32.299999999999997</v>
      </c>
      <c r="AQ487">
        <v>-10.47</v>
      </c>
      <c r="AR487">
        <v>-17.420000000000002</v>
      </c>
      <c r="AS487">
        <v>-21.11</v>
      </c>
    </row>
    <row r="488" spans="1:45" hidden="1" x14ac:dyDescent="0.35">
      <c r="A488" s="1" t="s">
        <v>2454</v>
      </c>
      <c r="B488" t="s">
        <v>2455</v>
      </c>
      <c r="C488" t="s">
        <v>2456</v>
      </c>
      <c r="D488" t="s">
        <v>2457</v>
      </c>
      <c r="E488" t="s">
        <v>2458</v>
      </c>
      <c r="F488" t="str">
        <f t="shared" si="44"/>
        <v>EUROPE SOCIALLY RESPONSIBLE</v>
      </c>
      <c r="G488" t="b">
        <f>COUNTIF(selezionati!A:A,F488)&gt;0</f>
        <v>0</v>
      </c>
      <c r="H488" s="2">
        <v>44253</v>
      </c>
      <c r="I488">
        <v>1473</v>
      </c>
      <c r="J488">
        <v>4.0356164383561648</v>
      </c>
      <c r="K488" t="s">
        <v>22</v>
      </c>
      <c r="L488" t="s">
        <v>137</v>
      </c>
      <c r="M488" t="s">
        <v>69</v>
      </c>
      <c r="N488" t="b">
        <v>0</v>
      </c>
      <c r="O488" t="b">
        <v>0</v>
      </c>
      <c r="P488" t="s">
        <v>25</v>
      </c>
      <c r="Q488">
        <v>0.18</v>
      </c>
      <c r="R488" t="s">
        <v>32</v>
      </c>
      <c r="S488">
        <v>134</v>
      </c>
      <c r="T488" t="b">
        <v>1</v>
      </c>
      <c r="U488">
        <v>118</v>
      </c>
      <c r="V488">
        <v>5.17</v>
      </c>
      <c r="W488">
        <v>-1.42</v>
      </c>
      <c r="X488">
        <v>-0.48</v>
      </c>
      <c r="Y488">
        <v>2.02</v>
      </c>
      <c r="Z488">
        <v>5.97</v>
      </c>
      <c r="AA488">
        <v>10.75</v>
      </c>
      <c r="AB488">
        <v>42.41</v>
      </c>
      <c r="AD488">
        <v>11.84</v>
      </c>
      <c r="AE488">
        <v>18.05</v>
      </c>
      <c r="AF488">
        <v>-13.71</v>
      </c>
      <c r="AJ488">
        <v>10.69</v>
      </c>
      <c r="AK488">
        <v>13.33</v>
      </c>
      <c r="AM488">
        <v>1.01</v>
      </c>
      <c r="AN488">
        <v>0.94</v>
      </c>
      <c r="AP488">
        <v>-22.89</v>
      </c>
      <c r="AQ488">
        <v>-5.87</v>
      </c>
      <c r="AR488">
        <v>-16.73</v>
      </c>
    </row>
    <row r="489" spans="1:45" hidden="1" x14ac:dyDescent="0.35">
      <c r="A489" s="1" t="s">
        <v>2459</v>
      </c>
      <c r="B489" t="s">
        <v>2460</v>
      </c>
      <c r="C489" t="s">
        <v>2461</v>
      </c>
      <c r="D489" t="s">
        <v>2462</v>
      </c>
      <c r="E489" t="s">
        <v>2463</v>
      </c>
      <c r="F489" t="str">
        <f t="shared" si="44"/>
        <v>EMU LARGE CAP</v>
      </c>
      <c r="G489" t="b">
        <f>COUNTIF(selezionati!A:A,F489)&gt;0</f>
        <v>0</v>
      </c>
      <c r="H489" s="7">
        <v>41530</v>
      </c>
      <c r="I489">
        <v>4196</v>
      </c>
      <c r="J489" s="9">
        <v>11.4958904109589</v>
      </c>
      <c r="K489" t="s">
        <v>22</v>
      </c>
      <c r="L489" t="s">
        <v>23</v>
      </c>
      <c r="M489" t="s">
        <v>69</v>
      </c>
      <c r="N489" t="b">
        <v>0</v>
      </c>
      <c r="O489" t="b">
        <v>1</v>
      </c>
      <c r="P489" t="s">
        <v>25</v>
      </c>
      <c r="Q489">
        <v>0.49</v>
      </c>
      <c r="R489" t="s">
        <v>32</v>
      </c>
      <c r="S489">
        <v>133</v>
      </c>
      <c r="T489" t="b">
        <v>0</v>
      </c>
      <c r="U489">
        <v>102</v>
      </c>
      <c r="V489">
        <v>11.44</v>
      </c>
      <c r="W489">
        <v>0.21</v>
      </c>
      <c r="X489">
        <v>2.95</v>
      </c>
      <c r="Y489">
        <v>9.6199999999999992</v>
      </c>
      <c r="Z489">
        <v>14.21</v>
      </c>
      <c r="AA489">
        <v>12.03</v>
      </c>
      <c r="AB489">
        <v>59.4</v>
      </c>
      <c r="AC489">
        <v>79.91</v>
      </c>
      <c r="AD489">
        <v>8.99</v>
      </c>
      <c r="AE489">
        <v>21.05</v>
      </c>
      <c r="AF489">
        <v>-11.9</v>
      </c>
      <c r="AG489">
        <v>23.33</v>
      </c>
      <c r="AJ489">
        <v>12.95</v>
      </c>
      <c r="AK489">
        <v>15.53</v>
      </c>
      <c r="AL489">
        <v>19.46</v>
      </c>
      <c r="AM489">
        <v>0.93</v>
      </c>
      <c r="AN489">
        <v>1.08</v>
      </c>
      <c r="AO489">
        <v>0.64</v>
      </c>
      <c r="AP489">
        <v>-38.33</v>
      </c>
      <c r="AQ489">
        <v>-9.6199999999999992</v>
      </c>
      <c r="AR489">
        <v>-16.8</v>
      </c>
      <c r="AS489">
        <v>-26.55</v>
      </c>
    </row>
    <row r="490" spans="1:45" hidden="1" x14ac:dyDescent="0.35">
      <c r="A490" s="1" t="s">
        <v>2464</v>
      </c>
      <c r="B490" t="s">
        <v>2465</v>
      </c>
      <c r="C490" t="s">
        <v>2466</v>
      </c>
      <c r="D490" t="s">
        <v>2467</v>
      </c>
      <c r="E490" t="s">
        <v>2468</v>
      </c>
      <c r="H490" s="2">
        <v>43958</v>
      </c>
      <c r="I490">
        <v>1768</v>
      </c>
      <c r="J490">
        <v>4.8438356164383558</v>
      </c>
      <c r="K490" t="s">
        <v>22</v>
      </c>
      <c r="L490" t="s">
        <v>23</v>
      </c>
      <c r="M490" t="s">
        <v>476</v>
      </c>
      <c r="N490" t="b">
        <v>1</v>
      </c>
      <c r="O490" t="b">
        <v>0</v>
      </c>
      <c r="P490" t="s">
        <v>25</v>
      </c>
      <c r="Q490">
        <v>0.22</v>
      </c>
      <c r="R490" t="s">
        <v>32</v>
      </c>
      <c r="S490">
        <v>130</v>
      </c>
      <c r="T490" t="b">
        <v>1</v>
      </c>
      <c r="U490">
        <v>190</v>
      </c>
      <c r="V490">
        <v>-3.18</v>
      </c>
      <c r="W490">
        <v>-0.46</v>
      </c>
      <c r="X490">
        <v>-4.9800000000000004</v>
      </c>
      <c r="Y490">
        <v>-10.050000000000001</v>
      </c>
      <c r="Z490">
        <v>2.42</v>
      </c>
      <c r="AA490">
        <v>6.18</v>
      </c>
      <c r="AB490">
        <v>22.69</v>
      </c>
      <c r="AD490">
        <v>12.48</v>
      </c>
      <c r="AE490">
        <v>32.83</v>
      </c>
      <c r="AF490">
        <v>-24.39</v>
      </c>
      <c r="AG490">
        <v>34.61</v>
      </c>
      <c r="AJ490">
        <v>15.38</v>
      </c>
      <c r="AK490">
        <v>20.92</v>
      </c>
      <c r="AM490">
        <v>0.4</v>
      </c>
      <c r="AN490">
        <v>0.34</v>
      </c>
      <c r="AP490">
        <v>-29.86</v>
      </c>
      <c r="AQ490">
        <v>-10.48</v>
      </c>
      <c r="AR490">
        <v>-23.84</v>
      </c>
    </row>
    <row r="491" spans="1:45" x14ac:dyDescent="0.35">
      <c r="A491" s="1" t="s">
        <v>2469</v>
      </c>
      <c r="B491" t="s">
        <v>2470</v>
      </c>
      <c r="C491" t="s">
        <v>2471</v>
      </c>
      <c r="D491" t="s">
        <v>2472</v>
      </c>
      <c r="E491" t="s">
        <v>2473</v>
      </c>
      <c r="F491" t="str">
        <f t="shared" ref="F491:F497" si="45">_xlfn.TEXTBEFORE(_xlfn.TEXTAFTER(E491,"MSCI ")," UCITS")</f>
        <v>EUROPE</v>
      </c>
      <c r="G491" t="b">
        <f>COUNTIF(selezionati!A:A,F491)&gt;0</f>
        <v>1</v>
      </c>
      <c r="H491" s="7">
        <v>42277</v>
      </c>
      <c r="I491">
        <v>3449</v>
      </c>
      <c r="J491" s="9">
        <v>9.4493150684931511</v>
      </c>
      <c r="K491" t="s">
        <v>22</v>
      </c>
      <c r="L491" t="s">
        <v>137</v>
      </c>
      <c r="M491" t="s">
        <v>24</v>
      </c>
      <c r="N491" t="b">
        <v>0</v>
      </c>
      <c r="O491" t="b">
        <v>1</v>
      </c>
      <c r="P491" t="s">
        <v>48</v>
      </c>
      <c r="Q491">
        <v>0.12</v>
      </c>
      <c r="R491" t="s">
        <v>32</v>
      </c>
      <c r="S491">
        <v>129</v>
      </c>
      <c r="T491" t="b">
        <v>0</v>
      </c>
      <c r="U491">
        <v>412</v>
      </c>
      <c r="V491">
        <v>10.07</v>
      </c>
      <c r="W491">
        <v>-0.15</v>
      </c>
      <c r="X491">
        <v>2.65</v>
      </c>
      <c r="Y491">
        <v>7.19</v>
      </c>
      <c r="Z491">
        <v>10.07</v>
      </c>
      <c r="AA491">
        <v>12.82</v>
      </c>
      <c r="AB491">
        <v>45.6</v>
      </c>
      <c r="AC491">
        <v>73.099999999999994</v>
      </c>
      <c r="AD491">
        <v>8.52</v>
      </c>
      <c r="AE491">
        <v>15.99</v>
      </c>
      <c r="AF491">
        <v>-9.59</v>
      </c>
      <c r="AG491">
        <v>26.31</v>
      </c>
      <c r="AH491">
        <v>2.66</v>
      </c>
      <c r="AI491">
        <v>2.92</v>
      </c>
      <c r="AJ491">
        <v>12.84</v>
      </c>
      <c r="AK491">
        <v>15.37</v>
      </c>
      <c r="AL491">
        <v>18.600000000000001</v>
      </c>
      <c r="AM491">
        <v>1</v>
      </c>
      <c r="AN491">
        <v>0.87</v>
      </c>
      <c r="AO491">
        <v>0.62</v>
      </c>
      <c r="AP491">
        <v>-35.799999999999997</v>
      </c>
      <c r="AQ491">
        <v>-7.37</v>
      </c>
      <c r="AR491">
        <v>-14.44</v>
      </c>
      <c r="AS491">
        <v>-24.21</v>
      </c>
    </row>
    <row r="492" spans="1:45" hidden="1" x14ac:dyDescent="0.35">
      <c r="A492" s="1" t="s">
        <v>2474</v>
      </c>
      <c r="B492" t="s">
        <v>2475</v>
      </c>
      <c r="C492" t="s">
        <v>2476</v>
      </c>
      <c r="D492" t="s">
        <v>2477</v>
      </c>
      <c r="E492" t="s">
        <v>2478</v>
      </c>
      <c r="F492" t="str">
        <f t="shared" si="45"/>
        <v>EUROPE EQUITY PAB</v>
      </c>
      <c r="G492" t="b">
        <f>COUNTIF(selezionati!A:A,F492)&gt;0</f>
        <v>0</v>
      </c>
      <c r="H492" s="2">
        <v>45309</v>
      </c>
      <c r="I492">
        <v>417</v>
      </c>
      <c r="J492">
        <v>1.1424657534246581</v>
      </c>
      <c r="K492" t="s">
        <v>22</v>
      </c>
      <c r="L492" t="s">
        <v>23</v>
      </c>
      <c r="M492" t="s">
        <v>69</v>
      </c>
      <c r="N492" t="b">
        <v>0</v>
      </c>
      <c r="O492" t="b">
        <v>0</v>
      </c>
      <c r="P492" t="s">
        <v>25</v>
      </c>
      <c r="Q492">
        <v>0.14000000000000001</v>
      </c>
      <c r="R492" t="s">
        <v>32</v>
      </c>
      <c r="S492">
        <v>129</v>
      </c>
      <c r="T492" t="b">
        <v>1</v>
      </c>
      <c r="U492">
        <v>272</v>
      </c>
      <c r="V492">
        <v>12.34</v>
      </c>
      <c r="W492">
        <v>3.54</v>
      </c>
      <c r="X492">
        <v>6.13</v>
      </c>
      <c r="Y492">
        <v>8.86</v>
      </c>
      <c r="Z492">
        <v>11.42</v>
      </c>
      <c r="AA492">
        <v>14.54</v>
      </c>
      <c r="AJ492">
        <v>12.55</v>
      </c>
      <c r="AM492">
        <v>1.1599999999999999</v>
      </c>
      <c r="AP492">
        <v>-7.07</v>
      </c>
      <c r="AQ492">
        <v>-7.07</v>
      </c>
    </row>
    <row r="493" spans="1:45" x14ac:dyDescent="0.35">
      <c r="A493" s="1" t="s">
        <v>2479</v>
      </c>
      <c r="B493" t="s">
        <v>2480</v>
      </c>
      <c r="C493" t="s">
        <v>2481</v>
      </c>
      <c r="D493" t="s">
        <v>2482</v>
      </c>
      <c r="E493" t="s">
        <v>2483</v>
      </c>
      <c r="F493" t="str">
        <f t="shared" si="45"/>
        <v>CHINA A</v>
      </c>
      <c r="G493" t="b">
        <f>COUNTIF(selezionati!A:A,F493)&gt;0</f>
        <v>1</v>
      </c>
      <c r="H493" s="7">
        <v>39252</v>
      </c>
      <c r="I493">
        <v>6474</v>
      </c>
      <c r="J493" s="9">
        <v>17.736986301369861</v>
      </c>
      <c r="K493" t="s">
        <v>22</v>
      </c>
      <c r="L493" t="s">
        <v>137</v>
      </c>
      <c r="M493" t="s">
        <v>24</v>
      </c>
      <c r="N493" t="b">
        <v>0</v>
      </c>
      <c r="O493" t="b">
        <v>1</v>
      </c>
      <c r="P493" t="s">
        <v>25</v>
      </c>
      <c r="Q493">
        <v>0.35</v>
      </c>
      <c r="R493" t="s">
        <v>32</v>
      </c>
      <c r="S493">
        <v>128</v>
      </c>
      <c r="T493" t="b">
        <v>0</v>
      </c>
      <c r="U493">
        <v>416</v>
      </c>
      <c r="V493">
        <v>-2.71</v>
      </c>
      <c r="W493">
        <v>-2.02</v>
      </c>
      <c r="X493">
        <v>-2.35</v>
      </c>
      <c r="Y493">
        <v>-3</v>
      </c>
      <c r="Z493">
        <v>21.29</v>
      </c>
      <c r="AA493">
        <v>33.229999999999997</v>
      </c>
      <c r="AB493">
        <v>2.64</v>
      </c>
      <c r="AC493">
        <v>-12.77</v>
      </c>
      <c r="AD493">
        <v>35.32</v>
      </c>
      <c r="AE493">
        <v>-16.5</v>
      </c>
      <c r="AF493">
        <v>-15.1</v>
      </c>
      <c r="AG493">
        <v>-13.91</v>
      </c>
      <c r="AJ493">
        <v>26.01</v>
      </c>
      <c r="AK493">
        <v>30.88</v>
      </c>
      <c r="AL493">
        <v>28.97</v>
      </c>
      <c r="AM493">
        <v>1.28</v>
      </c>
      <c r="AN493">
        <v>0.03</v>
      </c>
      <c r="AO493">
        <v>-0.09</v>
      </c>
      <c r="AP493">
        <v>-68.45</v>
      </c>
      <c r="AQ493">
        <v>-16.59</v>
      </c>
      <c r="AR493">
        <v>-39.08</v>
      </c>
      <c r="AS493">
        <v>-54.61</v>
      </c>
    </row>
    <row r="494" spans="1:45" hidden="1" x14ac:dyDescent="0.35">
      <c r="A494" s="1" t="s">
        <v>2484</v>
      </c>
      <c r="B494" t="s">
        <v>2485</v>
      </c>
      <c r="C494" t="s">
        <v>2486</v>
      </c>
      <c r="D494" t="s">
        <v>2487</v>
      </c>
      <c r="E494" t="s">
        <v>2488</v>
      </c>
      <c r="F494" t="str">
        <f t="shared" si="45"/>
        <v>ALL COUNTRY WORLD</v>
      </c>
      <c r="G494" t="b">
        <f>COUNTIF(selezionati!A:A,F494)&gt;0</f>
        <v>0</v>
      </c>
      <c r="H494" s="7">
        <v>40791</v>
      </c>
      <c r="I494">
        <v>4935</v>
      </c>
      <c r="J494" s="9">
        <v>13.520547945205481</v>
      </c>
      <c r="K494" t="s">
        <v>22</v>
      </c>
      <c r="L494" t="s">
        <v>137</v>
      </c>
      <c r="M494" t="s">
        <v>24</v>
      </c>
      <c r="N494" t="b">
        <v>0</v>
      </c>
      <c r="O494" t="b">
        <v>0</v>
      </c>
      <c r="P494" t="s">
        <v>25</v>
      </c>
      <c r="Q494">
        <v>0.45</v>
      </c>
      <c r="R494" t="s">
        <v>96</v>
      </c>
      <c r="S494">
        <v>127</v>
      </c>
      <c r="T494" t="b">
        <v>0</v>
      </c>
      <c r="V494">
        <v>-3.35</v>
      </c>
      <c r="W494">
        <v>-5.41</v>
      </c>
      <c r="X494">
        <v>-6.63</v>
      </c>
      <c r="Y494">
        <v>-5.16</v>
      </c>
      <c r="Z494">
        <v>8.6199999999999992</v>
      </c>
      <c r="AA494">
        <v>11.62</v>
      </c>
      <c r="AB494">
        <v>34.92</v>
      </c>
      <c r="AC494">
        <v>85.13</v>
      </c>
      <c r="AD494">
        <v>24.82</v>
      </c>
      <c r="AE494">
        <v>17.8</v>
      </c>
      <c r="AF494">
        <v>-13.45</v>
      </c>
      <c r="AG494">
        <v>28.22</v>
      </c>
      <c r="AJ494">
        <v>13.29</v>
      </c>
      <c r="AK494">
        <v>14.42</v>
      </c>
      <c r="AL494">
        <v>17.22</v>
      </c>
      <c r="AM494">
        <v>0.87</v>
      </c>
      <c r="AN494">
        <v>0.73</v>
      </c>
      <c r="AO494">
        <v>0.76</v>
      </c>
      <c r="AP494">
        <v>-33.56</v>
      </c>
      <c r="AQ494">
        <v>-8.82</v>
      </c>
      <c r="AR494">
        <v>-14.29</v>
      </c>
      <c r="AS494">
        <v>-21.54</v>
      </c>
    </row>
    <row r="495" spans="1:45" hidden="1" x14ac:dyDescent="0.35">
      <c r="A495" s="1" t="s">
        <v>2489</v>
      </c>
      <c r="B495" t="s">
        <v>2490</v>
      </c>
      <c r="C495" t="s">
        <v>2491</v>
      </c>
      <c r="D495" t="s">
        <v>2492</v>
      </c>
      <c r="E495" t="s">
        <v>2493</v>
      </c>
      <c r="F495" t="str">
        <f t="shared" si="45"/>
        <v>US LIQUID CORPORATES SUSTAINABLE</v>
      </c>
      <c r="G495" t="b">
        <f>COUNTIF(selezionati!A:A,F495)&gt;0</f>
        <v>0</v>
      </c>
      <c r="H495" s="2">
        <v>42208</v>
      </c>
      <c r="I495">
        <v>3518</v>
      </c>
      <c r="J495">
        <v>9.6383561643835609</v>
      </c>
      <c r="K495" t="s">
        <v>22</v>
      </c>
      <c r="L495" t="s">
        <v>137</v>
      </c>
      <c r="M495" t="s">
        <v>24</v>
      </c>
      <c r="N495" t="b">
        <v>0</v>
      </c>
      <c r="O495" t="b">
        <v>0</v>
      </c>
      <c r="P495" t="s">
        <v>48</v>
      </c>
      <c r="Q495">
        <v>0.13</v>
      </c>
      <c r="R495" t="s">
        <v>812</v>
      </c>
      <c r="S495">
        <v>126</v>
      </c>
      <c r="T495" t="b">
        <v>1</v>
      </c>
      <c r="U495">
        <v>454</v>
      </c>
      <c r="V495">
        <v>-1.32</v>
      </c>
      <c r="W495">
        <v>-3.39</v>
      </c>
      <c r="X495">
        <v>-2.35</v>
      </c>
      <c r="Y495">
        <v>-2.0099999999999998</v>
      </c>
      <c r="Z495">
        <v>2.69</v>
      </c>
      <c r="AA495">
        <v>5.76</v>
      </c>
      <c r="AB495">
        <v>1.08</v>
      </c>
      <c r="AC495">
        <v>-0.77</v>
      </c>
      <c r="AD495">
        <v>7.94</v>
      </c>
      <c r="AE495">
        <v>4.8600000000000003</v>
      </c>
      <c r="AF495">
        <v>-12.38</v>
      </c>
      <c r="AG495">
        <v>5.7</v>
      </c>
      <c r="AH495">
        <v>6.05</v>
      </c>
      <c r="AI495">
        <v>6.05</v>
      </c>
      <c r="AJ495">
        <v>7.93</v>
      </c>
      <c r="AK495">
        <v>10.77</v>
      </c>
      <c r="AL495">
        <v>10.55</v>
      </c>
      <c r="AM495">
        <v>0.73</v>
      </c>
      <c r="AN495">
        <v>0.03</v>
      </c>
      <c r="AO495">
        <v>-0.01</v>
      </c>
      <c r="AP495">
        <v>-14.74</v>
      </c>
      <c r="AQ495">
        <v>-3.66</v>
      </c>
      <c r="AR495">
        <v>-11.97</v>
      </c>
      <c r="AS495">
        <v>-14.71</v>
      </c>
    </row>
    <row r="496" spans="1:45" hidden="1" x14ac:dyDescent="0.35">
      <c r="A496" s="1" t="s">
        <v>2494</v>
      </c>
      <c r="B496" t="s">
        <v>2495</v>
      </c>
      <c r="C496" t="s">
        <v>2496</v>
      </c>
      <c r="D496" t="s">
        <v>2497</v>
      </c>
      <c r="E496" t="s">
        <v>2498</v>
      </c>
      <c r="F496" t="str">
        <f t="shared" si="45"/>
        <v>USA LARGE CAP</v>
      </c>
      <c r="G496" t="b">
        <f>COUNTIF(selezionati!A:A,F496)&gt;0</f>
        <v>0</v>
      </c>
      <c r="H496" s="7">
        <v>39674</v>
      </c>
      <c r="I496">
        <v>6052</v>
      </c>
      <c r="J496" s="9">
        <v>16.580821917808219</v>
      </c>
      <c r="K496" t="s">
        <v>22</v>
      </c>
      <c r="L496" t="s">
        <v>294</v>
      </c>
      <c r="M496" t="s">
        <v>24</v>
      </c>
      <c r="N496" t="b">
        <v>0</v>
      </c>
      <c r="O496" t="b">
        <v>0</v>
      </c>
      <c r="P496" t="s">
        <v>48</v>
      </c>
      <c r="Q496">
        <v>0.3</v>
      </c>
      <c r="R496" t="s">
        <v>32</v>
      </c>
      <c r="S496">
        <v>125</v>
      </c>
      <c r="T496" t="b">
        <v>0</v>
      </c>
      <c r="U496">
        <v>254</v>
      </c>
      <c r="V496">
        <v>-7.74</v>
      </c>
      <c r="W496">
        <v>-8.2799999999999994</v>
      </c>
      <c r="X496">
        <v>-10.039999999999999</v>
      </c>
      <c r="Y496">
        <v>-8.94</v>
      </c>
      <c r="Z496">
        <v>8.77</v>
      </c>
      <c r="AA496">
        <v>12.35</v>
      </c>
      <c r="AB496">
        <v>42.46</v>
      </c>
      <c r="AC496">
        <v>112.29</v>
      </c>
      <c r="AD496">
        <v>34.25</v>
      </c>
      <c r="AE496">
        <v>23.85</v>
      </c>
      <c r="AF496">
        <v>-16.100000000000001</v>
      </c>
      <c r="AG496">
        <v>38.07</v>
      </c>
      <c r="AH496">
        <v>0.78</v>
      </c>
      <c r="AI496">
        <v>0.88</v>
      </c>
      <c r="AJ496">
        <v>15.49</v>
      </c>
      <c r="AK496">
        <v>18.34</v>
      </c>
      <c r="AL496">
        <v>21.62</v>
      </c>
      <c r="AM496">
        <v>0.8</v>
      </c>
      <c r="AN496">
        <v>0.68</v>
      </c>
      <c r="AO496">
        <v>0.75</v>
      </c>
      <c r="AP496">
        <v>-37.86</v>
      </c>
      <c r="AQ496">
        <v>-11.43</v>
      </c>
      <c r="AR496">
        <v>-17.05</v>
      </c>
      <c r="AS496">
        <v>-20.059999999999999</v>
      </c>
    </row>
    <row r="497" spans="1:45" x14ac:dyDescent="0.35">
      <c r="A497" s="1" t="s">
        <v>2499</v>
      </c>
      <c r="B497" t="s">
        <v>2500</v>
      </c>
      <c r="C497" t="s">
        <v>2501</v>
      </c>
      <c r="D497" t="s">
        <v>2502</v>
      </c>
      <c r="E497" t="s">
        <v>2503</v>
      </c>
      <c r="F497" t="str">
        <f t="shared" si="45"/>
        <v>KOREA</v>
      </c>
      <c r="G497" t="b">
        <f>COUNTIF(selezionati!A:A,F497)&gt;0</f>
        <v>1</v>
      </c>
      <c r="H497" s="7">
        <v>38986</v>
      </c>
      <c r="I497">
        <v>6740</v>
      </c>
      <c r="J497" s="9">
        <v>18.465753424657539</v>
      </c>
      <c r="K497" t="s">
        <v>22</v>
      </c>
      <c r="L497" t="s">
        <v>137</v>
      </c>
      <c r="M497" t="s">
        <v>69</v>
      </c>
      <c r="N497" t="b">
        <v>0</v>
      </c>
      <c r="O497" t="b">
        <v>0</v>
      </c>
      <c r="P497" t="s">
        <v>25</v>
      </c>
      <c r="Q497">
        <v>0.45</v>
      </c>
      <c r="R497" t="s">
        <v>96</v>
      </c>
      <c r="S497">
        <v>124</v>
      </c>
      <c r="T497" t="b">
        <v>0</v>
      </c>
      <c r="V497">
        <v>2.5299999999999998</v>
      </c>
      <c r="W497">
        <v>-2.78</v>
      </c>
      <c r="X497">
        <v>-4.1399999999999997</v>
      </c>
      <c r="Y497">
        <v>-0.33</v>
      </c>
      <c r="Z497">
        <v>-8.64</v>
      </c>
      <c r="AA497">
        <v>-14.05</v>
      </c>
      <c r="AB497">
        <v>-16.87</v>
      </c>
      <c r="AC497">
        <v>6.52</v>
      </c>
      <c r="AD497">
        <v>-17.04</v>
      </c>
      <c r="AE497">
        <v>15.59</v>
      </c>
      <c r="AF497">
        <v>-23.88</v>
      </c>
      <c r="AG497">
        <v>-0.89</v>
      </c>
      <c r="AJ497">
        <v>27.31</v>
      </c>
      <c r="AK497">
        <v>25.27</v>
      </c>
      <c r="AL497">
        <v>26.44</v>
      </c>
      <c r="AM497">
        <v>-0.51</v>
      </c>
      <c r="AN497">
        <v>-0.24</v>
      </c>
      <c r="AO497">
        <v>0.05</v>
      </c>
      <c r="AP497">
        <v>-68.28</v>
      </c>
      <c r="AQ497">
        <v>-23.26</v>
      </c>
      <c r="AR497">
        <v>-26.04</v>
      </c>
      <c r="AS497">
        <v>-38.71</v>
      </c>
    </row>
    <row r="498" spans="1:45" hidden="1" x14ac:dyDescent="0.35">
      <c r="A498" s="1" t="s">
        <v>2504</v>
      </c>
      <c r="B498" t="s">
        <v>2505</v>
      </c>
      <c r="C498" t="s">
        <v>2506</v>
      </c>
      <c r="D498" t="s">
        <v>2507</v>
      </c>
      <c r="E498" t="s">
        <v>2508</v>
      </c>
      <c r="H498" s="2">
        <v>43958</v>
      </c>
      <c r="I498">
        <v>1768</v>
      </c>
      <c r="J498">
        <v>4.8438356164383558</v>
      </c>
      <c r="K498" t="s">
        <v>22</v>
      </c>
      <c r="L498" t="s">
        <v>23</v>
      </c>
      <c r="M498" t="s">
        <v>69</v>
      </c>
      <c r="N498" t="b">
        <v>1</v>
      </c>
      <c r="O498" t="b">
        <v>0</v>
      </c>
      <c r="P498" t="s">
        <v>25</v>
      </c>
      <c r="Q498">
        <v>0.22</v>
      </c>
      <c r="R498" t="s">
        <v>32</v>
      </c>
      <c r="S498">
        <v>124</v>
      </c>
      <c r="T498" t="b">
        <v>1</v>
      </c>
      <c r="U498">
        <v>389</v>
      </c>
      <c r="V498">
        <v>-3.9</v>
      </c>
      <c r="W498">
        <v>-3.14</v>
      </c>
      <c r="X498">
        <v>-4.83</v>
      </c>
      <c r="Y498">
        <v>-8.48</v>
      </c>
      <c r="Z498">
        <v>2</v>
      </c>
      <c r="AA498">
        <v>3.14</v>
      </c>
      <c r="AB498">
        <v>28.16</v>
      </c>
      <c r="AD498">
        <v>17.12</v>
      </c>
      <c r="AE498">
        <v>26.1</v>
      </c>
      <c r="AF498">
        <v>-24.49</v>
      </c>
      <c r="AG498">
        <v>27.54</v>
      </c>
      <c r="AJ498">
        <v>14.99</v>
      </c>
      <c r="AK498">
        <v>18</v>
      </c>
      <c r="AM498">
        <v>0.21</v>
      </c>
      <c r="AN498">
        <v>0.48</v>
      </c>
      <c r="AP498">
        <v>-30.35</v>
      </c>
      <c r="AQ498">
        <v>-9.3800000000000008</v>
      </c>
      <c r="AR498">
        <v>-24.34</v>
      </c>
    </row>
    <row r="499" spans="1:45" hidden="1" x14ac:dyDescent="0.35">
      <c r="A499" s="1" t="s">
        <v>2509</v>
      </c>
      <c r="B499" t="s">
        <v>2510</v>
      </c>
      <c r="C499" t="s">
        <v>2511</v>
      </c>
      <c r="D499" t="s">
        <v>2512</v>
      </c>
      <c r="E499" t="s">
        <v>2513</v>
      </c>
      <c r="F499" t="str">
        <f t="shared" ref="F499:F500" si="46">_xlfn.TEXTBEFORE(_xlfn.TEXTAFTER(E499,"MSCI ")," UCITS")</f>
        <v>EUROPE ENERGY SECTOR</v>
      </c>
      <c r="G499" t="b">
        <f>COUNTIF(selezionati!A:A,F499)&gt;0</f>
        <v>0</v>
      </c>
      <c r="H499" s="2">
        <v>44153</v>
      </c>
      <c r="I499">
        <v>1573</v>
      </c>
      <c r="J499">
        <v>4.3095890410958901</v>
      </c>
      <c r="K499" t="s">
        <v>22</v>
      </c>
      <c r="L499" t="s">
        <v>23</v>
      </c>
      <c r="M499" t="s">
        <v>69</v>
      </c>
      <c r="N499" t="b">
        <v>0</v>
      </c>
      <c r="O499" t="b">
        <v>0</v>
      </c>
      <c r="P499" t="s">
        <v>25</v>
      </c>
      <c r="Q499">
        <v>0.18</v>
      </c>
      <c r="R499" t="s">
        <v>32</v>
      </c>
      <c r="S499">
        <v>124</v>
      </c>
      <c r="T499" t="b">
        <v>0</v>
      </c>
      <c r="U499">
        <v>11</v>
      </c>
      <c r="V499">
        <v>3.32</v>
      </c>
      <c r="W499">
        <v>-4.0199999999999996</v>
      </c>
      <c r="X499">
        <v>-3.2</v>
      </c>
      <c r="Y499">
        <v>3.63</v>
      </c>
      <c r="Z499">
        <v>1.58</v>
      </c>
      <c r="AA499">
        <v>-0.77</v>
      </c>
      <c r="AB499">
        <v>27.58</v>
      </c>
      <c r="AD499">
        <v>-5.42</v>
      </c>
      <c r="AE499">
        <v>8.57</v>
      </c>
      <c r="AF499">
        <v>35.380000000000003</v>
      </c>
      <c r="AG499">
        <v>34.909999999999997</v>
      </c>
      <c r="AJ499">
        <v>16.82</v>
      </c>
      <c r="AK499">
        <v>22.59</v>
      </c>
      <c r="AM499">
        <v>-0.05</v>
      </c>
      <c r="AN499">
        <v>0.37</v>
      </c>
      <c r="AP499">
        <v>-19.149999999999999</v>
      </c>
      <c r="AQ499">
        <v>-19.04</v>
      </c>
      <c r="AR499">
        <v>-19.149999999999999</v>
      </c>
    </row>
    <row r="500" spans="1:45" hidden="1" x14ac:dyDescent="0.35">
      <c r="A500" s="1" t="s">
        <v>2514</v>
      </c>
      <c r="B500" t="s">
        <v>2515</v>
      </c>
      <c r="C500" t="s">
        <v>2516</v>
      </c>
      <c r="D500" t="s">
        <v>2517</v>
      </c>
      <c r="E500" t="s">
        <v>2518</v>
      </c>
      <c r="F500" t="str">
        <f t="shared" si="46"/>
        <v>WORLD SCREENED</v>
      </c>
      <c r="G500" t="b">
        <f>COUNTIF(selezionati!A:A,F500)&gt;0</f>
        <v>0</v>
      </c>
      <c r="H500" s="2">
        <v>43185</v>
      </c>
      <c r="I500">
        <v>2541</v>
      </c>
      <c r="J500">
        <v>6.9616438356164387</v>
      </c>
      <c r="K500" t="s">
        <v>22</v>
      </c>
      <c r="L500" t="s">
        <v>23</v>
      </c>
      <c r="M500" t="s">
        <v>24</v>
      </c>
      <c r="N500" t="b">
        <v>0</v>
      </c>
      <c r="O500" t="b">
        <v>1</v>
      </c>
      <c r="P500" t="s">
        <v>48</v>
      </c>
      <c r="Q500">
        <v>0.19</v>
      </c>
      <c r="R500" t="s">
        <v>32</v>
      </c>
      <c r="S500">
        <v>122</v>
      </c>
      <c r="T500" t="b">
        <v>1</v>
      </c>
      <c r="U500">
        <v>1259</v>
      </c>
      <c r="V500">
        <v>-4.91</v>
      </c>
      <c r="W500">
        <v>-6.69</v>
      </c>
      <c r="X500">
        <v>-8.1</v>
      </c>
      <c r="Y500">
        <v>-6.86</v>
      </c>
      <c r="Z500">
        <v>7.98</v>
      </c>
      <c r="AA500">
        <v>10.65</v>
      </c>
      <c r="AB500">
        <v>37.53</v>
      </c>
      <c r="AC500">
        <v>58.16</v>
      </c>
      <c r="AD500">
        <v>26.4</v>
      </c>
      <c r="AE500">
        <v>20.49</v>
      </c>
      <c r="AF500">
        <v>-14.58</v>
      </c>
      <c r="AG500">
        <v>24.47</v>
      </c>
      <c r="AH500">
        <v>1.31</v>
      </c>
      <c r="AI500">
        <v>1.44</v>
      </c>
      <c r="AJ500">
        <v>13.96</v>
      </c>
      <c r="AK500">
        <v>17.260000000000002</v>
      </c>
      <c r="AL500">
        <v>18.34</v>
      </c>
      <c r="AM500">
        <v>0.76</v>
      </c>
      <c r="AN500">
        <v>0.65</v>
      </c>
      <c r="AO500">
        <v>0.52</v>
      </c>
      <c r="AP500">
        <v>-32.06</v>
      </c>
      <c r="AQ500">
        <v>-9.48</v>
      </c>
      <c r="AR500">
        <v>-15.48</v>
      </c>
      <c r="AS500">
        <v>-21.82</v>
      </c>
    </row>
    <row r="501" spans="1:45" hidden="1" x14ac:dyDescent="0.35">
      <c r="A501" s="1" t="s">
        <v>2519</v>
      </c>
      <c r="B501" t="s">
        <v>2520</v>
      </c>
      <c r="C501" t="s">
        <v>2521</v>
      </c>
      <c r="D501" t="s">
        <v>2522</v>
      </c>
      <c r="E501" t="s">
        <v>2523</v>
      </c>
      <c r="H501" s="2">
        <v>44116</v>
      </c>
      <c r="I501">
        <v>1610</v>
      </c>
      <c r="J501">
        <v>4.4109589041095889</v>
      </c>
      <c r="K501" t="s">
        <v>22</v>
      </c>
      <c r="L501" t="s">
        <v>23</v>
      </c>
      <c r="M501" t="s">
        <v>512</v>
      </c>
      <c r="N501" t="b">
        <v>1</v>
      </c>
      <c r="O501" t="b">
        <v>0</v>
      </c>
      <c r="P501" t="s">
        <v>48</v>
      </c>
      <c r="Q501">
        <v>0.23</v>
      </c>
      <c r="R501" t="s">
        <v>32</v>
      </c>
      <c r="S501">
        <v>121</v>
      </c>
      <c r="T501" t="b">
        <v>1</v>
      </c>
      <c r="U501">
        <v>400</v>
      </c>
      <c r="V501">
        <v>0.8</v>
      </c>
      <c r="W501">
        <v>0.11</v>
      </c>
      <c r="X501">
        <v>0.34</v>
      </c>
      <c r="Y501">
        <v>-3.41</v>
      </c>
      <c r="Z501">
        <v>9.1999999999999993</v>
      </c>
      <c r="AA501">
        <v>12.33</v>
      </c>
      <c r="AB501">
        <v>31.18</v>
      </c>
      <c r="AD501">
        <v>18.88</v>
      </c>
      <c r="AE501">
        <v>26.58</v>
      </c>
      <c r="AF501">
        <v>-24.7</v>
      </c>
      <c r="AG501">
        <v>38</v>
      </c>
      <c r="AH501">
        <v>1.33</v>
      </c>
      <c r="AI501">
        <v>1.48</v>
      </c>
      <c r="AJ501">
        <v>14.96</v>
      </c>
      <c r="AK501">
        <v>18.3</v>
      </c>
      <c r="AM501">
        <v>0.82</v>
      </c>
      <c r="AN501">
        <v>0.52</v>
      </c>
      <c r="AP501">
        <v>-30.06</v>
      </c>
      <c r="AQ501">
        <v>-11.41</v>
      </c>
      <c r="AR501">
        <v>-25.36</v>
      </c>
    </row>
    <row r="502" spans="1:45" hidden="1" x14ac:dyDescent="0.35">
      <c r="A502" s="1" t="s">
        <v>2524</v>
      </c>
      <c r="B502" t="s">
        <v>2525</v>
      </c>
      <c r="C502" t="s">
        <v>2526</v>
      </c>
      <c r="D502" t="s">
        <v>2527</v>
      </c>
      <c r="E502" t="s">
        <v>2528</v>
      </c>
      <c r="F502" t="str">
        <f t="shared" ref="F502:F504" si="47">_xlfn.TEXTBEFORE(_xlfn.TEXTAFTER(E502,"MSCI ")," UCITS")</f>
        <v>WORLD VALUE FACTOR</v>
      </c>
      <c r="G502" t="b">
        <f>COUNTIF(selezionati!A:A,F502)&gt;0</f>
        <v>0</v>
      </c>
      <c r="H502" s="2">
        <v>43154</v>
      </c>
      <c r="I502">
        <v>2572</v>
      </c>
      <c r="J502">
        <v>7.0465753424657533</v>
      </c>
      <c r="K502" t="s">
        <v>22</v>
      </c>
      <c r="L502" t="s">
        <v>23</v>
      </c>
      <c r="M502" t="s">
        <v>24</v>
      </c>
      <c r="N502" t="b">
        <v>0</v>
      </c>
      <c r="O502" t="b">
        <v>1</v>
      </c>
      <c r="P502" t="s">
        <v>48</v>
      </c>
      <c r="Q502">
        <v>0.25</v>
      </c>
      <c r="R502" t="s">
        <v>26</v>
      </c>
      <c r="S502">
        <v>120</v>
      </c>
      <c r="T502" t="b">
        <v>0</v>
      </c>
      <c r="U502">
        <v>398</v>
      </c>
      <c r="V502">
        <v>8.9499999999999993</v>
      </c>
      <c r="W502">
        <v>2.33</v>
      </c>
      <c r="X502">
        <v>4.1900000000000004</v>
      </c>
      <c r="Y502">
        <v>7.28</v>
      </c>
      <c r="Z502">
        <v>15.4</v>
      </c>
      <c r="AA502">
        <v>15.25</v>
      </c>
      <c r="AB502">
        <v>39.619999999999997</v>
      </c>
      <c r="AC502">
        <v>79.03</v>
      </c>
      <c r="AD502">
        <v>12.13</v>
      </c>
      <c r="AE502">
        <v>15.06</v>
      </c>
      <c r="AF502">
        <v>-4.2699999999999996</v>
      </c>
      <c r="AG502">
        <v>30.22</v>
      </c>
      <c r="AH502">
        <v>2.83</v>
      </c>
      <c r="AI502">
        <v>3.16</v>
      </c>
      <c r="AJ502">
        <v>12.43</v>
      </c>
      <c r="AK502">
        <v>13.09</v>
      </c>
      <c r="AL502">
        <v>16.63</v>
      </c>
      <c r="AM502">
        <v>1.23</v>
      </c>
      <c r="AN502">
        <v>0.9</v>
      </c>
      <c r="AO502">
        <v>0.74</v>
      </c>
      <c r="AP502">
        <v>-35.21</v>
      </c>
      <c r="AQ502">
        <v>-10.29</v>
      </c>
      <c r="AR502">
        <v>-12.32</v>
      </c>
      <c r="AS502">
        <v>-22.43</v>
      </c>
    </row>
    <row r="503" spans="1:45" hidden="1" x14ac:dyDescent="0.35">
      <c r="A503" s="1" t="s">
        <v>2529</v>
      </c>
      <c r="B503" t="s">
        <v>2530</v>
      </c>
      <c r="C503" t="s">
        <v>2531</v>
      </c>
      <c r="D503" t="s">
        <v>2532</v>
      </c>
      <c r="E503" t="s">
        <v>2533</v>
      </c>
      <c r="F503" t="str">
        <f t="shared" si="47"/>
        <v>WORLD CATHOLIC PRINCIPLES</v>
      </c>
      <c r="G503" t="b">
        <f>COUNTIF(selezionati!A:A,F503)&gt;0</f>
        <v>0</v>
      </c>
      <c r="H503" s="2">
        <v>45406</v>
      </c>
      <c r="I503">
        <v>320</v>
      </c>
      <c r="J503">
        <v>0.87671232876712324</v>
      </c>
      <c r="K503" t="s">
        <v>22</v>
      </c>
      <c r="L503" t="s">
        <v>23</v>
      </c>
      <c r="M503" t="s">
        <v>24</v>
      </c>
      <c r="N503" t="b">
        <v>0</v>
      </c>
      <c r="O503" t="b">
        <v>0</v>
      </c>
      <c r="P503" t="s">
        <v>25</v>
      </c>
      <c r="Q503">
        <v>0.27</v>
      </c>
      <c r="R503" t="s">
        <v>32</v>
      </c>
      <c r="S503">
        <v>120</v>
      </c>
      <c r="T503" t="b">
        <v>1</v>
      </c>
      <c r="V503">
        <v>-1.27</v>
      </c>
      <c r="W503">
        <v>-2.4300000000000002</v>
      </c>
      <c r="X503">
        <v>-4.25</v>
      </c>
      <c r="Y503">
        <v>-4.22</v>
      </c>
      <c r="Z503">
        <v>13.39</v>
      </c>
      <c r="AP503">
        <v>-10.4</v>
      </c>
    </row>
    <row r="504" spans="1:45" hidden="1" x14ac:dyDescent="0.35">
      <c r="A504" s="1" t="s">
        <v>2534</v>
      </c>
      <c r="B504" t="s">
        <v>2535</v>
      </c>
      <c r="C504" t="s">
        <v>2536</v>
      </c>
      <c r="D504" t="s">
        <v>2537</v>
      </c>
      <c r="E504" t="s">
        <v>2538</v>
      </c>
      <c r="F504" t="str">
        <f t="shared" si="47"/>
        <v>WORLD QUALITY FACTOR ESG</v>
      </c>
      <c r="G504" t="b">
        <f>COUNTIF(selezionati!A:A,F504)&gt;0</f>
        <v>0</v>
      </c>
      <c r="H504" s="2">
        <v>45008</v>
      </c>
      <c r="I504">
        <v>718</v>
      </c>
      <c r="J504">
        <v>1.967123287671233</v>
      </c>
      <c r="K504" t="s">
        <v>22</v>
      </c>
      <c r="L504" t="s">
        <v>23</v>
      </c>
      <c r="M504" t="s">
        <v>24</v>
      </c>
      <c r="N504" t="b">
        <v>0</v>
      </c>
      <c r="O504" t="b">
        <v>0</v>
      </c>
      <c r="P504" t="s">
        <v>25</v>
      </c>
      <c r="Q504">
        <v>0.25</v>
      </c>
      <c r="R504" t="s">
        <v>32</v>
      </c>
      <c r="S504">
        <v>119</v>
      </c>
      <c r="T504" t="b">
        <v>1</v>
      </c>
      <c r="U504">
        <v>134</v>
      </c>
      <c r="V504">
        <v>1.07</v>
      </c>
      <c r="W504">
        <v>-0.9</v>
      </c>
      <c r="X504">
        <v>-1.2</v>
      </c>
      <c r="Y504">
        <v>-2.37</v>
      </c>
      <c r="Z504">
        <v>9.27</v>
      </c>
      <c r="AA504">
        <v>10.18</v>
      </c>
      <c r="AD504">
        <v>20.93</v>
      </c>
      <c r="AJ504">
        <v>12.77</v>
      </c>
      <c r="AM504">
        <v>0.8</v>
      </c>
      <c r="AP504">
        <v>-9.0299999999999994</v>
      </c>
      <c r="AQ504">
        <v>-9.0299999999999994</v>
      </c>
    </row>
    <row r="505" spans="1:45" hidden="1" x14ac:dyDescent="0.35">
      <c r="A505" s="1" t="s">
        <v>2539</v>
      </c>
      <c r="B505" t="s">
        <v>2540</v>
      </c>
      <c r="C505" t="s">
        <v>2541</v>
      </c>
      <c r="D505" t="s">
        <v>2542</v>
      </c>
      <c r="E505" t="s">
        <v>2543</v>
      </c>
      <c r="H505" s="2">
        <v>42153</v>
      </c>
      <c r="I505">
        <v>3573</v>
      </c>
      <c r="J505">
        <v>9.7890410958904113</v>
      </c>
      <c r="K505" t="s">
        <v>22</v>
      </c>
      <c r="L505" t="s">
        <v>23</v>
      </c>
      <c r="M505" t="s">
        <v>476</v>
      </c>
      <c r="N505" t="b">
        <v>1</v>
      </c>
      <c r="O505" t="b">
        <v>1</v>
      </c>
      <c r="P505" t="s">
        <v>25</v>
      </c>
      <c r="Q505">
        <v>0.38</v>
      </c>
      <c r="R505" t="s">
        <v>32</v>
      </c>
      <c r="S505">
        <v>117</v>
      </c>
      <c r="T505" t="b">
        <v>0</v>
      </c>
      <c r="U505">
        <v>222</v>
      </c>
      <c r="V505">
        <v>10.93</v>
      </c>
      <c r="W505">
        <v>0.44</v>
      </c>
      <c r="X505">
        <v>3.2</v>
      </c>
      <c r="Y505">
        <v>7.5</v>
      </c>
      <c r="Z505">
        <v>12.59</v>
      </c>
      <c r="AA505">
        <v>12.73</v>
      </c>
      <c r="AB505">
        <v>58.42</v>
      </c>
      <c r="AC505">
        <v>87.73</v>
      </c>
      <c r="AD505">
        <v>5.3</v>
      </c>
      <c r="AE505">
        <v>23.68</v>
      </c>
      <c r="AF505">
        <v>-7.82</v>
      </c>
      <c r="AG505">
        <v>27.44</v>
      </c>
      <c r="AJ505">
        <v>12.09</v>
      </c>
      <c r="AK505">
        <v>15.12</v>
      </c>
      <c r="AL505">
        <v>18.62</v>
      </c>
      <c r="AM505">
        <v>1.05</v>
      </c>
      <c r="AN505">
        <v>1.1000000000000001</v>
      </c>
      <c r="AO505">
        <v>0.72</v>
      </c>
      <c r="AP505">
        <v>-37.43</v>
      </c>
      <c r="AQ505">
        <v>-5.93</v>
      </c>
      <c r="AR505">
        <v>-13.76</v>
      </c>
      <c r="AS505">
        <v>-25.99</v>
      </c>
    </row>
    <row r="506" spans="1:45" hidden="1" x14ac:dyDescent="0.35">
      <c r="A506" s="1" t="s">
        <v>2544</v>
      </c>
      <c r="B506" t="s">
        <v>2545</v>
      </c>
      <c r="C506" t="s">
        <v>2546</v>
      </c>
      <c r="D506" t="s">
        <v>2547</v>
      </c>
      <c r="E506" t="s">
        <v>2548</v>
      </c>
      <c r="F506" t="str">
        <f t="shared" ref="F506:F511" si="48">_xlfn.TEXTBEFORE(_xlfn.TEXTAFTER(E506,"MSCI ")," UCITS")</f>
        <v>JAPAN ESG CLIMATE PARIS ALIGNED</v>
      </c>
      <c r="G506" t="b">
        <f>COUNTIF(selezionati!A:A,F506)&gt;0</f>
        <v>0</v>
      </c>
      <c r="H506" s="2">
        <v>44536</v>
      </c>
      <c r="I506">
        <v>1190</v>
      </c>
      <c r="J506">
        <v>3.2602739726027399</v>
      </c>
      <c r="K506" t="s">
        <v>22</v>
      </c>
      <c r="L506" t="s">
        <v>23</v>
      </c>
      <c r="M506" t="s">
        <v>24</v>
      </c>
      <c r="N506" t="b">
        <v>0</v>
      </c>
      <c r="O506" t="b">
        <v>0</v>
      </c>
      <c r="P506" t="s">
        <v>25</v>
      </c>
      <c r="Q506">
        <v>0.19</v>
      </c>
      <c r="R506" t="s">
        <v>32</v>
      </c>
      <c r="S506">
        <v>117</v>
      </c>
      <c r="T506" t="b">
        <v>1</v>
      </c>
      <c r="U506">
        <v>82</v>
      </c>
      <c r="V506">
        <v>-1.22</v>
      </c>
      <c r="W506">
        <v>-2.87</v>
      </c>
      <c r="X506">
        <v>-4.25</v>
      </c>
      <c r="Y506">
        <v>-3.79</v>
      </c>
      <c r="Z506">
        <v>0.5</v>
      </c>
      <c r="AA506">
        <v>-2.64</v>
      </c>
      <c r="AB506">
        <v>8.56</v>
      </c>
      <c r="AD506">
        <v>6.48</v>
      </c>
      <c r="AE506">
        <v>10.29</v>
      </c>
      <c r="AF506">
        <v>-17.84</v>
      </c>
      <c r="AJ506">
        <v>23.08</v>
      </c>
      <c r="AK506">
        <v>19.649999999999999</v>
      </c>
      <c r="AM506">
        <v>-0.11</v>
      </c>
      <c r="AN506">
        <v>0.14000000000000001</v>
      </c>
      <c r="AP506">
        <v>-24.26</v>
      </c>
      <c r="AQ506">
        <v>-14.8</v>
      </c>
      <c r="AR506">
        <v>-15.35</v>
      </c>
    </row>
    <row r="507" spans="1:45" hidden="1" x14ac:dyDescent="0.35">
      <c r="A507" s="1" t="s">
        <v>2549</v>
      </c>
      <c r="B507" t="s">
        <v>2550</v>
      </c>
      <c r="C507" t="s">
        <v>2551</v>
      </c>
      <c r="D507" t="s">
        <v>2552</v>
      </c>
      <c r="E507" t="s">
        <v>2553</v>
      </c>
      <c r="F507" t="str">
        <f t="shared" si="48"/>
        <v>JAPAN CLIMATE CHANGE ESG</v>
      </c>
      <c r="G507" t="b">
        <f>COUNTIF(selezionati!A:A,F507)&gt;0</f>
        <v>0</v>
      </c>
      <c r="H507" s="2">
        <v>39973</v>
      </c>
      <c r="I507">
        <v>5753</v>
      </c>
      <c r="J507">
        <v>15.761643835616439</v>
      </c>
      <c r="K507" t="s">
        <v>22</v>
      </c>
      <c r="L507" t="s">
        <v>294</v>
      </c>
      <c r="M507" t="s">
        <v>69</v>
      </c>
      <c r="N507" t="b">
        <v>0</v>
      </c>
      <c r="O507" t="b">
        <v>0</v>
      </c>
      <c r="P507" t="s">
        <v>48</v>
      </c>
      <c r="Q507">
        <v>0.25</v>
      </c>
      <c r="R507" t="s">
        <v>32</v>
      </c>
      <c r="S507">
        <v>117</v>
      </c>
      <c r="T507" t="b">
        <v>1</v>
      </c>
      <c r="U507">
        <v>170</v>
      </c>
      <c r="V507">
        <v>-0.11</v>
      </c>
      <c r="W507">
        <v>-2.9</v>
      </c>
      <c r="X507">
        <v>-4.29</v>
      </c>
      <c r="Y507">
        <v>-3</v>
      </c>
      <c r="Z507">
        <v>2.38</v>
      </c>
      <c r="AA507">
        <v>2.39</v>
      </c>
      <c r="AB507">
        <v>18.989999999999998</v>
      </c>
      <c r="AC507">
        <v>35.9</v>
      </c>
      <c r="AD507">
        <v>11.75</v>
      </c>
      <c r="AE507">
        <v>12.47</v>
      </c>
      <c r="AF507">
        <v>-14.23</v>
      </c>
      <c r="AG507">
        <v>9.16</v>
      </c>
      <c r="AH507">
        <v>1.49</v>
      </c>
      <c r="AI507">
        <v>1.49</v>
      </c>
      <c r="AJ507">
        <v>19.350000000000001</v>
      </c>
      <c r="AK507">
        <v>17.55</v>
      </c>
      <c r="AL507">
        <v>17.850000000000001</v>
      </c>
      <c r="AM507">
        <v>0.12</v>
      </c>
      <c r="AN507">
        <v>0.34</v>
      </c>
      <c r="AO507">
        <v>0.35</v>
      </c>
      <c r="AP507">
        <v>-29.37</v>
      </c>
      <c r="AQ507">
        <v>-10.65</v>
      </c>
      <c r="AR507">
        <v>-14.1</v>
      </c>
      <c r="AS507">
        <v>-22.7</v>
      </c>
    </row>
    <row r="508" spans="1:45" hidden="1" x14ac:dyDescent="0.35">
      <c r="A508" s="1" t="s">
        <v>2554</v>
      </c>
      <c r="B508" t="s">
        <v>2555</v>
      </c>
      <c r="C508" t="s">
        <v>2556</v>
      </c>
      <c r="D508" t="s">
        <v>2557</v>
      </c>
      <c r="E508" t="s">
        <v>2558</v>
      </c>
      <c r="F508" t="str">
        <f t="shared" si="48"/>
        <v>NORTH AMERICA HIGH DIVIDEND YIELD</v>
      </c>
      <c r="G508" t="b">
        <f>COUNTIF(selezionati!A:A,F508)&gt;0</f>
        <v>0</v>
      </c>
      <c r="H508" s="2">
        <v>41668</v>
      </c>
      <c r="I508">
        <v>4058</v>
      </c>
      <c r="J508">
        <v>11.11780821917808</v>
      </c>
      <c r="K508" t="s">
        <v>22</v>
      </c>
      <c r="L508" t="s">
        <v>23</v>
      </c>
      <c r="M508" t="s">
        <v>24</v>
      </c>
      <c r="N508" t="b">
        <v>0</v>
      </c>
      <c r="O508" t="b">
        <v>0</v>
      </c>
      <c r="P508" t="s">
        <v>25</v>
      </c>
      <c r="Q508">
        <v>0.39</v>
      </c>
      <c r="R508" t="s">
        <v>32</v>
      </c>
      <c r="S508">
        <v>116</v>
      </c>
      <c r="T508" t="b">
        <v>0</v>
      </c>
      <c r="U508">
        <v>183</v>
      </c>
      <c r="V508">
        <v>0.4</v>
      </c>
      <c r="W508">
        <v>-4.8499999999999996</v>
      </c>
      <c r="X508">
        <v>-2.1800000000000002</v>
      </c>
      <c r="Y508">
        <v>-2.65</v>
      </c>
      <c r="Z508">
        <v>7.08</v>
      </c>
      <c r="AA508">
        <v>11.24</v>
      </c>
      <c r="AB508">
        <v>23.08</v>
      </c>
      <c r="AC508">
        <v>65.55</v>
      </c>
      <c r="AD508">
        <v>17.93</v>
      </c>
      <c r="AE508">
        <v>2.19</v>
      </c>
      <c r="AF508">
        <v>1.02</v>
      </c>
      <c r="AG508">
        <v>32.06</v>
      </c>
      <c r="AJ508">
        <v>12.59</v>
      </c>
      <c r="AK508">
        <v>14.75</v>
      </c>
      <c r="AL508">
        <v>18.91</v>
      </c>
      <c r="AM508">
        <v>0.89</v>
      </c>
      <c r="AN508">
        <v>0.49</v>
      </c>
      <c r="AO508">
        <v>0.56000000000000005</v>
      </c>
      <c r="AP508">
        <v>-32.65</v>
      </c>
      <c r="AQ508">
        <v>-7.12</v>
      </c>
      <c r="AR508">
        <v>-14.04</v>
      </c>
      <c r="AS508">
        <v>-21.98</v>
      </c>
    </row>
    <row r="509" spans="1:45" x14ac:dyDescent="0.35">
      <c r="A509" s="1" t="s">
        <v>2559</v>
      </c>
      <c r="B509" t="s">
        <v>2560</v>
      </c>
      <c r="C509" t="s">
        <v>2561</v>
      </c>
      <c r="D509" t="s">
        <v>2562</v>
      </c>
      <c r="E509" t="s">
        <v>2563</v>
      </c>
      <c r="F509" t="str">
        <f t="shared" si="48"/>
        <v>TAIWAN</v>
      </c>
      <c r="G509" t="b">
        <f>COUNTIF(selezionati!A:A,F509)&gt;0</f>
        <v>1</v>
      </c>
      <c r="H509" s="7">
        <v>39252</v>
      </c>
      <c r="I509">
        <v>6474</v>
      </c>
      <c r="J509" s="9">
        <v>17.736986301369861</v>
      </c>
      <c r="K509" t="s">
        <v>22</v>
      </c>
      <c r="L509" t="s">
        <v>137</v>
      </c>
      <c r="M509" t="s">
        <v>24</v>
      </c>
      <c r="N509" t="b">
        <v>0</v>
      </c>
      <c r="O509" t="b">
        <v>1</v>
      </c>
      <c r="P509" t="s">
        <v>25</v>
      </c>
      <c r="Q509">
        <v>0.65</v>
      </c>
      <c r="R509" t="s">
        <v>32</v>
      </c>
      <c r="S509">
        <v>116</v>
      </c>
      <c r="T509" t="b">
        <v>0</v>
      </c>
      <c r="U509">
        <v>87</v>
      </c>
      <c r="V509">
        <v>-7.63</v>
      </c>
      <c r="W509">
        <v>-6.83</v>
      </c>
      <c r="X509">
        <v>-9.2899999999999991</v>
      </c>
      <c r="Y509">
        <v>-7.38</v>
      </c>
      <c r="Z509">
        <v>4.26</v>
      </c>
      <c r="AA509">
        <v>12.44</v>
      </c>
      <c r="AB509">
        <v>19.36</v>
      </c>
      <c r="AC509">
        <v>110.19</v>
      </c>
      <c r="AD509">
        <v>31.97</v>
      </c>
      <c r="AE509">
        <v>24.21</v>
      </c>
      <c r="AF509">
        <v>-25.19</v>
      </c>
      <c r="AG509">
        <v>37.840000000000003</v>
      </c>
      <c r="AJ509">
        <v>23.94</v>
      </c>
      <c r="AK509">
        <v>20.62</v>
      </c>
      <c r="AL509">
        <v>20.51</v>
      </c>
      <c r="AM509">
        <v>0.52</v>
      </c>
      <c r="AN509">
        <v>0.28999999999999998</v>
      </c>
      <c r="AO509">
        <v>0.78</v>
      </c>
      <c r="AP509">
        <v>-55.74</v>
      </c>
      <c r="AQ509">
        <v>-20.39</v>
      </c>
      <c r="AR509">
        <v>-29.17</v>
      </c>
      <c r="AS509">
        <v>-33.31</v>
      </c>
    </row>
    <row r="510" spans="1:45" hidden="1" x14ac:dyDescent="0.35">
      <c r="A510" s="1" t="s">
        <v>2564</v>
      </c>
      <c r="B510" t="s">
        <v>2565</v>
      </c>
      <c r="C510" t="s">
        <v>2566</v>
      </c>
      <c r="D510" t="s">
        <v>2567</v>
      </c>
      <c r="E510" t="s">
        <v>2568</v>
      </c>
      <c r="F510" t="str">
        <f t="shared" si="48"/>
        <v>TARGET UK REAL ESTATE</v>
      </c>
      <c r="G510" t="b">
        <f>COUNTIF(selezionati!A:A,F510)&gt;0</f>
        <v>0</v>
      </c>
      <c r="H510" s="2">
        <v>42079</v>
      </c>
      <c r="I510">
        <v>3647</v>
      </c>
      <c r="J510">
        <v>9.9917808219178088</v>
      </c>
      <c r="K510" t="s">
        <v>22</v>
      </c>
      <c r="L510" t="s">
        <v>23</v>
      </c>
      <c r="M510" t="s">
        <v>512</v>
      </c>
      <c r="N510" t="b">
        <v>0</v>
      </c>
      <c r="O510" t="b">
        <v>1</v>
      </c>
      <c r="P510" t="s">
        <v>48</v>
      </c>
      <c r="Q510">
        <v>0.4</v>
      </c>
      <c r="R510" t="s">
        <v>32</v>
      </c>
      <c r="S510">
        <v>116</v>
      </c>
      <c r="T510" t="b">
        <v>0</v>
      </c>
      <c r="U510">
        <v>36</v>
      </c>
      <c r="V510">
        <v>-0.34</v>
      </c>
      <c r="W510">
        <v>-1.57</v>
      </c>
      <c r="X510">
        <v>-1.1299999999999999</v>
      </c>
      <c r="Y510">
        <v>-3.15</v>
      </c>
      <c r="Z510">
        <v>-7.69</v>
      </c>
      <c r="AA510">
        <v>-0.1</v>
      </c>
      <c r="AB510">
        <v>-18.91</v>
      </c>
      <c r="AC510">
        <v>-8.69</v>
      </c>
      <c r="AD510">
        <v>-2.96</v>
      </c>
      <c r="AE510">
        <v>9.69</v>
      </c>
      <c r="AF510">
        <v>-28.48</v>
      </c>
      <c r="AG510">
        <v>28.74</v>
      </c>
      <c r="AH510">
        <v>7.47</v>
      </c>
      <c r="AI510">
        <v>6.87</v>
      </c>
      <c r="AJ510">
        <v>12.8</v>
      </c>
      <c r="AK510">
        <v>17.16</v>
      </c>
      <c r="AL510">
        <v>17.88</v>
      </c>
      <c r="AM510">
        <v>-0.01</v>
      </c>
      <c r="AN510">
        <v>-0.39</v>
      </c>
      <c r="AO510">
        <v>-0.1</v>
      </c>
      <c r="AP510">
        <v>-38.159999999999997</v>
      </c>
      <c r="AQ510">
        <v>-13.26</v>
      </c>
      <c r="AR510">
        <v>-34.47</v>
      </c>
      <c r="AS510">
        <v>-34.81</v>
      </c>
    </row>
    <row r="511" spans="1:45" hidden="1" x14ac:dyDescent="0.35">
      <c r="A511" s="1" t="s">
        <v>2569</v>
      </c>
      <c r="B511" t="s">
        <v>2570</v>
      </c>
      <c r="C511" t="s">
        <v>2571</v>
      </c>
      <c r="D511" t="s">
        <v>2572</v>
      </c>
      <c r="E511" t="s">
        <v>2573</v>
      </c>
      <c r="F511" t="str">
        <f t="shared" si="48"/>
        <v>EUROPE SMALL CAPS SRI S-SERIES PAB 5% CAPPED</v>
      </c>
      <c r="G511" t="b">
        <f>COUNTIF(selezionati!A:A,F511)&gt;0</f>
        <v>0</v>
      </c>
      <c r="H511" s="2">
        <v>42419</v>
      </c>
      <c r="I511">
        <v>3307</v>
      </c>
      <c r="J511">
        <v>9.0602739726027401</v>
      </c>
      <c r="K511" t="s">
        <v>22</v>
      </c>
      <c r="L511" t="s">
        <v>137</v>
      </c>
      <c r="M511" t="s">
        <v>69</v>
      </c>
      <c r="N511" t="b">
        <v>0</v>
      </c>
      <c r="O511" t="b">
        <v>0</v>
      </c>
      <c r="P511" t="s">
        <v>25</v>
      </c>
      <c r="Q511">
        <v>0.26</v>
      </c>
      <c r="R511" t="s">
        <v>32</v>
      </c>
      <c r="S511">
        <v>116</v>
      </c>
      <c r="T511" t="b">
        <v>1</v>
      </c>
      <c r="V511">
        <v>1.02</v>
      </c>
      <c r="W511">
        <v>-1.24</v>
      </c>
      <c r="X511">
        <v>-1.79</v>
      </c>
      <c r="Y511">
        <v>-1.1299999999999999</v>
      </c>
      <c r="Z511">
        <v>-0.1</v>
      </c>
      <c r="AA511">
        <v>5.51</v>
      </c>
      <c r="AB511">
        <v>10.119999999999999</v>
      </c>
      <c r="AC511">
        <v>25.7</v>
      </c>
      <c r="AD511">
        <v>3.92</v>
      </c>
      <c r="AE511">
        <v>10.29</v>
      </c>
      <c r="AF511">
        <v>-22.82</v>
      </c>
      <c r="AG511">
        <v>18.38</v>
      </c>
      <c r="AJ511">
        <v>12.03</v>
      </c>
      <c r="AK511">
        <v>16.059999999999999</v>
      </c>
      <c r="AL511">
        <v>19.059999999999999</v>
      </c>
      <c r="AM511">
        <v>0.46</v>
      </c>
      <c r="AN511">
        <v>0.2</v>
      </c>
      <c r="AO511">
        <v>0.25</v>
      </c>
      <c r="AP511">
        <v>-41.36</v>
      </c>
      <c r="AQ511">
        <v>-8.68</v>
      </c>
      <c r="AR511">
        <v>-25.84</v>
      </c>
      <c r="AS511">
        <v>-33.78</v>
      </c>
    </row>
    <row r="512" spans="1:45" hidden="1" x14ac:dyDescent="0.35">
      <c r="A512" s="1" t="s">
        <v>2574</v>
      </c>
      <c r="B512" t="s">
        <v>2575</v>
      </c>
      <c r="C512" t="s">
        <v>2576</v>
      </c>
      <c r="D512" t="s">
        <v>2577</v>
      </c>
      <c r="E512" t="s">
        <v>2578</v>
      </c>
      <c r="H512" s="2">
        <v>43958</v>
      </c>
      <c r="I512">
        <v>1768</v>
      </c>
      <c r="J512">
        <v>4.8438356164383558</v>
      </c>
      <c r="K512" t="s">
        <v>22</v>
      </c>
      <c r="L512" t="s">
        <v>23</v>
      </c>
      <c r="M512" t="s">
        <v>69</v>
      </c>
      <c r="N512" t="b">
        <v>1</v>
      </c>
      <c r="O512" t="b">
        <v>0</v>
      </c>
      <c r="P512" t="s">
        <v>25</v>
      </c>
      <c r="Q512">
        <v>0.22</v>
      </c>
      <c r="R512" t="s">
        <v>32</v>
      </c>
      <c r="S512">
        <v>115</v>
      </c>
      <c r="T512" t="b">
        <v>1</v>
      </c>
      <c r="U512">
        <v>190</v>
      </c>
      <c r="V512">
        <v>-5.03</v>
      </c>
      <c r="W512">
        <v>-3.69</v>
      </c>
      <c r="X512">
        <v>-5.74</v>
      </c>
      <c r="Y512">
        <v>-10.45</v>
      </c>
      <c r="Z512">
        <v>1.6</v>
      </c>
      <c r="AA512">
        <v>3.02</v>
      </c>
      <c r="AB512">
        <v>22.77</v>
      </c>
      <c r="AD512">
        <v>16.600000000000001</v>
      </c>
      <c r="AE512">
        <v>27.96</v>
      </c>
      <c r="AF512">
        <v>-27.76</v>
      </c>
      <c r="AG512">
        <v>29.72</v>
      </c>
      <c r="AJ512">
        <v>16.309999999999999</v>
      </c>
      <c r="AK512">
        <v>21.02</v>
      </c>
      <c r="AM512">
        <v>0.19</v>
      </c>
      <c r="AN512">
        <v>0.34</v>
      </c>
      <c r="AP512">
        <v>-33.31</v>
      </c>
      <c r="AQ512">
        <v>-11.08</v>
      </c>
      <c r="AR512">
        <v>-27.39</v>
      </c>
    </row>
    <row r="513" spans="1:45" hidden="1" x14ac:dyDescent="0.35">
      <c r="A513" s="1" t="s">
        <v>2579</v>
      </c>
      <c r="B513" t="s">
        <v>2580</v>
      </c>
      <c r="C513" t="s">
        <v>2581</v>
      </c>
      <c r="D513" t="s">
        <v>2582</v>
      </c>
      <c r="E513" t="s">
        <v>2583</v>
      </c>
      <c r="F513" t="str">
        <f t="shared" ref="F513:F514" si="49">_xlfn.TEXTBEFORE(_xlfn.TEXTAFTER(E513,"MSCI ")," UCITS")</f>
        <v>WORLD PARIS-ALIGNED CLIMATE</v>
      </c>
      <c r="G513" t="b">
        <f>COUNTIF(selezionati!A:A,F513)&gt;0</f>
        <v>0</v>
      </c>
      <c r="H513" s="2">
        <v>44308</v>
      </c>
      <c r="I513">
        <v>1418</v>
      </c>
      <c r="J513">
        <v>3.8849315068493149</v>
      </c>
      <c r="K513" t="s">
        <v>22</v>
      </c>
      <c r="L513" t="s">
        <v>23</v>
      </c>
      <c r="M513" t="s">
        <v>24</v>
      </c>
      <c r="N513" t="b">
        <v>0</v>
      </c>
      <c r="O513" t="b">
        <v>0</v>
      </c>
      <c r="P513" t="s">
        <v>48</v>
      </c>
      <c r="Q513">
        <v>0.2</v>
      </c>
      <c r="R513" t="s">
        <v>32</v>
      </c>
      <c r="S513">
        <v>114</v>
      </c>
      <c r="T513" t="b">
        <v>1</v>
      </c>
      <c r="U513">
        <v>545</v>
      </c>
      <c r="V513">
        <v>-1.34</v>
      </c>
      <c r="W513">
        <v>-1.66</v>
      </c>
      <c r="X513">
        <v>-3.57</v>
      </c>
      <c r="Y513">
        <v>-3.57</v>
      </c>
      <c r="Z513">
        <v>10.75</v>
      </c>
      <c r="AA513">
        <v>14.7</v>
      </c>
      <c r="AB513">
        <v>40.14</v>
      </c>
      <c r="AD513">
        <v>25.74</v>
      </c>
      <c r="AE513">
        <v>20.99</v>
      </c>
      <c r="AF513">
        <v>-16.93</v>
      </c>
      <c r="AH513">
        <v>1.1399999999999999</v>
      </c>
      <c r="AI513">
        <v>1.3</v>
      </c>
      <c r="AJ513">
        <v>13.05</v>
      </c>
      <c r="AK513">
        <v>15.66</v>
      </c>
      <c r="AM513">
        <v>1.1299999999999999</v>
      </c>
      <c r="AN513">
        <v>0.76</v>
      </c>
      <c r="AP513">
        <v>-19.579999999999998</v>
      </c>
      <c r="AQ513">
        <v>-8.39</v>
      </c>
      <c r="AR513">
        <v>-16.28</v>
      </c>
    </row>
    <row r="514" spans="1:45" hidden="1" x14ac:dyDescent="0.35">
      <c r="A514" s="1" t="s">
        <v>2584</v>
      </c>
      <c r="B514" t="s">
        <v>2585</v>
      </c>
      <c r="C514" t="s">
        <v>2586</v>
      </c>
      <c r="D514" t="s">
        <v>2587</v>
      </c>
      <c r="E514" t="s">
        <v>2588</v>
      </c>
      <c r="F514" t="str">
        <f t="shared" si="49"/>
        <v>TAIWAN CAPPED</v>
      </c>
      <c r="G514" t="b">
        <f>COUNTIF(selezionati!A:A,F514)&gt;0</f>
        <v>0</v>
      </c>
      <c r="H514" s="7">
        <v>40630</v>
      </c>
      <c r="I514">
        <v>5096</v>
      </c>
      <c r="J514" s="9">
        <v>13.961643835616441</v>
      </c>
      <c r="K514" t="s">
        <v>22</v>
      </c>
      <c r="L514" t="s">
        <v>23</v>
      </c>
      <c r="M514" t="s">
        <v>24</v>
      </c>
      <c r="N514" t="b">
        <v>0</v>
      </c>
      <c r="O514" t="b">
        <v>1</v>
      </c>
      <c r="P514" t="s">
        <v>48</v>
      </c>
      <c r="Q514">
        <v>0.5</v>
      </c>
      <c r="R514" t="s">
        <v>32</v>
      </c>
      <c r="S514">
        <v>113</v>
      </c>
      <c r="T514" t="b">
        <v>0</v>
      </c>
      <c r="U514">
        <v>88</v>
      </c>
      <c r="V514">
        <v>-7.48</v>
      </c>
      <c r="W514">
        <v>-6.77</v>
      </c>
      <c r="X514">
        <v>-9.2100000000000009</v>
      </c>
      <c r="Y514">
        <v>-7.2</v>
      </c>
      <c r="Z514">
        <v>4.6500000000000004</v>
      </c>
      <c r="AA514">
        <v>13.18</v>
      </c>
      <c r="AB514">
        <v>21.11</v>
      </c>
      <c r="AC514">
        <v>113.11</v>
      </c>
      <c r="AD514">
        <v>33.159999999999997</v>
      </c>
      <c r="AE514">
        <v>24.5</v>
      </c>
      <c r="AF514">
        <v>-24.92</v>
      </c>
      <c r="AG514">
        <v>38.11</v>
      </c>
      <c r="AH514">
        <v>1.68</v>
      </c>
      <c r="AI514">
        <v>1.86</v>
      </c>
      <c r="AJ514">
        <v>24.05</v>
      </c>
      <c r="AK514">
        <v>20.6</v>
      </c>
      <c r="AL514">
        <v>20.49</v>
      </c>
      <c r="AM514">
        <v>0.55000000000000004</v>
      </c>
      <c r="AN514">
        <v>0.32</v>
      </c>
      <c r="AO514">
        <v>0.8</v>
      </c>
      <c r="AP514">
        <v>-33.24</v>
      </c>
      <c r="AQ514">
        <v>-20.37</v>
      </c>
      <c r="AR514">
        <v>-29.18</v>
      </c>
      <c r="AS514">
        <v>-33.24</v>
      </c>
    </row>
    <row r="515" spans="1:45" hidden="1" x14ac:dyDescent="0.35">
      <c r="A515" s="1" t="s">
        <v>2589</v>
      </c>
      <c r="B515" t="s">
        <v>2590</v>
      </c>
      <c r="C515" t="s">
        <v>2591</v>
      </c>
      <c r="D515" t="s">
        <v>2592</v>
      </c>
      <c r="E515" t="s">
        <v>2593</v>
      </c>
      <c r="H515" s="2">
        <v>42872</v>
      </c>
      <c r="I515">
        <v>2854</v>
      </c>
      <c r="J515">
        <v>7.8191780821917796</v>
      </c>
      <c r="K515" t="s">
        <v>22</v>
      </c>
      <c r="L515" t="s">
        <v>137</v>
      </c>
      <c r="M515" t="s">
        <v>69</v>
      </c>
      <c r="N515" t="b">
        <v>1</v>
      </c>
      <c r="O515" t="b">
        <v>0</v>
      </c>
      <c r="P515" t="s">
        <v>25</v>
      </c>
      <c r="Q515">
        <v>0.16</v>
      </c>
      <c r="R515" t="s">
        <v>32</v>
      </c>
      <c r="S515">
        <v>112</v>
      </c>
      <c r="T515" t="b">
        <v>1</v>
      </c>
      <c r="U515">
        <v>182</v>
      </c>
      <c r="V515">
        <v>-3.35</v>
      </c>
      <c r="W515">
        <v>0.05</v>
      </c>
      <c r="X515">
        <v>-1.89</v>
      </c>
      <c r="Y515">
        <v>-0.95</v>
      </c>
      <c r="Z515">
        <v>6.36</v>
      </c>
      <c r="AA515">
        <v>2.8</v>
      </c>
      <c r="AB515">
        <v>70.739999999999995</v>
      </c>
      <c r="AC515">
        <v>112.84</v>
      </c>
      <c r="AD515">
        <v>24.23</v>
      </c>
      <c r="AE515">
        <v>33.33</v>
      </c>
      <c r="AF515">
        <v>-4.72</v>
      </c>
      <c r="AG515">
        <v>12.35</v>
      </c>
      <c r="AJ515">
        <v>25.49</v>
      </c>
      <c r="AK515">
        <v>19.350000000000001</v>
      </c>
      <c r="AL515">
        <v>19.170000000000002</v>
      </c>
      <c r="AM515">
        <v>0.11</v>
      </c>
      <c r="AN515">
        <v>1.01</v>
      </c>
      <c r="AO515">
        <v>0.85</v>
      </c>
      <c r="AP515">
        <v>-33</v>
      </c>
      <c r="AQ515">
        <v>-26.72</v>
      </c>
      <c r="AR515">
        <v>-26.72</v>
      </c>
      <c r="AS515">
        <v>-26.72</v>
      </c>
    </row>
    <row r="516" spans="1:45" hidden="1" x14ac:dyDescent="0.35">
      <c r="A516" s="1" t="s">
        <v>2594</v>
      </c>
      <c r="B516" t="s">
        <v>2595</v>
      </c>
      <c r="C516" t="s">
        <v>2596</v>
      </c>
      <c r="D516" t="s">
        <v>2597</v>
      </c>
      <c r="E516" t="s">
        <v>2598</v>
      </c>
      <c r="F516" t="str">
        <f t="shared" ref="F516:F519" si="50">_xlfn.TEXTBEFORE(_xlfn.TEXTAFTER(E516,"MSCI ")," UCITS")</f>
        <v>EMU SRI S-SERIES PAB 5% CAPPED</v>
      </c>
      <c r="G516" t="b">
        <f>COUNTIF(selezionati!A:A,F516)&gt;0</f>
        <v>0</v>
      </c>
      <c r="H516" s="2">
        <v>43735</v>
      </c>
      <c r="I516">
        <v>1991</v>
      </c>
      <c r="J516">
        <v>5.4547945205479449</v>
      </c>
      <c r="K516" t="s">
        <v>22</v>
      </c>
      <c r="L516" t="s">
        <v>137</v>
      </c>
      <c r="M516" t="s">
        <v>69</v>
      </c>
      <c r="N516" t="b">
        <v>0</v>
      </c>
      <c r="O516" t="b">
        <v>0</v>
      </c>
      <c r="P516" t="s">
        <v>25</v>
      </c>
      <c r="Q516">
        <v>0.25</v>
      </c>
      <c r="R516" t="s">
        <v>32</v>
      </c>
      <c r="S516">
        <v>112</v>
      </c>
      <c r="T516" t="b">
        <v>1</v>
      </c>
      <c r="U516">
        <v>61</v>
      </c>
      <c r="V516">
        <v>6.49</v>
      </c>
      <c r="W516">
        <v>0</v>
      </c>
      <c r="X516">
        <v>1.3</v>
      </c>
      <c r="Y516">
        <v>5.0599999999999996</v>
      </c>
      <c r="Z516">
        <v>8.5</v>
      </c>
      <c r="AA516">
        <v>12.17</v>
      </c>
      <c r="AB516">
        <v>39.729999999999997</v>
      </c>
      <c r="AC516">
        <v>63.48</v>
      </c>
      <c r="AD516">
        <v>10.92</v>
      </c>
      <c r="AE516">
        <v>12.83</v>
      </c>
      <c r="AF516">
        <v>-14.48</v>
      </c>
      <c r="AG516">
        <v>26.22</v>
      </c>
      <c r="AJ516">
        <v>10.78</v>
      </c>
      <c r="AK516">
        <v>14.42</v>
      </c>
      <c r="AL516">
        <v>17.79</v>
      </c>
      <c r="AM516">
        <v>1.1299999999999999</v>
      </c>
      <c r="AN516">
        <v>0.82</v>
      </c>
      <c r="AO516">
        <v>0.57999999999999996</v>
      </c>
      <c r="AP516">
        <v>-35.28</v>
      </c>
      <c r="AQ516">
        <v>-7.59</v>
      </c>
      <c r="AR516">
        <v>-18.05</v>
      </c>
      <c r="AS516">
        <v>-25.16</v>
      </c>
    </row>
    <row r="517" spans="1:45" x14ac:dyDescent="0.35">
      <c r="A517" s="1" t="s">
        <v>2599</v>
      </c>
      <c r="B517" t="s">
        <v>2600</v>
      </c>
      <c r="C517" t="s">
        <v>2601</v>
      </c>
      <c r="D517" t="s">
        <v>2602</v>
      </c>
      <c r="E517" t="s">
        <v>2603</v>
      </c>
      <c r="F517" t="str">
        <f t="shared" si="50"/>
        <v>EMU</v>
      </c>
      <c r="G517" t="b">
        <f>COUNTIF(selezionati!A:A,F517)&gt;0</f>
        <v>1</v>
      </c>
      <c r="H517" s="7">
        <v>43867</v>
      </c>
      <c r="I517">
        <v>1859</v>
      </c>
      <c r="J517" s="9">
        <v>5.0931506849315067</v>
      </c>
      <c r="K517" t="s">
        <v>22</v>
      </c>
      <c r="L517" t="s">
        <v>137</v>
      </c>
      <c r="M517" t="s">
        <v>69</v>
      </c>
      <c r="N517" t="b">
        <v>0</v>
      </c>
      <c r="O517" t="b">
        <v>0</v>
      </c>
      <c r="P517" t="s">
        <v>25</v>
      </c>
      <c r="Q517">
        <v>0.12</v>
      </c>
      <c r="R517" t="s">
        <v>32</v>
      </c>
      <c r="S517">
        <v>112</v>
      </c>
      <c r="T517" t="b">
        <v>0</v>
      </c>
      <c r="U517">
        <v>224</v>
      </c>
      <c r="V517">
        <v>12.59</v>
      </c>
      <c r="W517">
        <v>1.32</v>
      </c>
      <c r="X517">
        <v>3.92</v>
      </c>
      <c r="Y517">
        <v>10.89</v>
      </c>
      <c r="Z517">
        <v>15.99</v>
      </c>
      <c r="AA517">
        <v>16.34</v>
      </c>
      <c r="AB517">
        <v>56.62</v>
      </c>
      <c r="AD517">
        <v>9.81</v>
      </c>
      <c r="AE517">
        <v>19.27</v>
      </c>
      <c r="AF517">
        <v>-12.13</v>
      </c>
      <c r="AG517">
        <v>22.62</v>
      </c>
      <c r="AJ517">
        <v>13</v>
      </c>
      <c r="AK517">
        <v>16.21</v>
      </c>
      <c r="AM517">
        <v>1.26</v>
      </c>
      <c r="AN517">
        <v>0.99</v>
      </c>
      <c r="AP517">
        <v>-24.57</v>
      </c>
      <c r="AQ517">
        <v>-9.4</v>
      </c>
      <c r="AR517">
        <v>-17.32</v>
      </c>
    </row>
    <row r="518" spans="1:45" x14ac:dyDescent="0.35">
      <c r="A518" s="1" t="s">
        <v>2604</v>
      </c>
      <c r="B518" t="s">
        <v>2605</v>
      </c>
      <c r="C518" t="s">
        <v>2606</v>
      </c>
      <c r="D518" t="s">
        <v>2607</v>
      </c>
      <c r="E518" t="s">
        <v>2608</v>
      </c>
      <c r="F518" t="str">
        <f t="shared" si="50"/>
        <v>USA</v>
      </c>
      <c r="G518" t="b">
        <f>COUNTIF(selezionati!A:A,F518)&gt;0</f>
        <v>1</v>
      </c>
      <c r="H518" s="7">
        <v>44245</v>
      </c>
      <c r="I518">
        <v>1481</v>
      </c>
      <c r="J518" s="9">
        <v>4.0575342465753428</v>
      </c>
      <c r="K518" t="s">
        <v>22</v>
      </c>
      <c r="L518" t="s">
        <v>23</v>
      </c>
      <c r="M518" t="s">
        <v>24</v>
      </c>
      <c r="N518" t="b">
        <v>0</v>
      </c>
      <c r="O518" t="b">
        <v>1</v>
      </c>
      <c r="P518" t="s">
        <v>48</v>
      </c>
      <c r="Q518">
        <v>7.0000000000000007E-2</v>
      </c>
      <c r="R518" t="s">
        <v>32</v>
      </c>
      <c r="S518">
        <v>110</v>
      </c>
      <c r="T518" t="b">
        <v>0</v>
      </c>
      <c r="U518">
        <v>589</v>
      </c>
      <c r="V518">
        <v>-7.38</v>
      </c>
      <c r="W518">
        <v>-8.16</v>
      </c>
      <c r="X518">
        <v>-9.9700000000000006</v>
      </c>
      <c r="Y518">
        <v>-9.08</v>
      </c>
      <c r="Z518">
        <v>8.5299999999999994</v>
      </c>
      <c r="AA518">
        <v>11.91</v>
      </c>
      <c r="AB518">
        <v>40.85</v>
      </c>
      <c r="AD518">
        <v>32.69</v>
      </c>
      <c r="AE518">
        <v>22.31</v>
      </c>
      <c r="AF518">
        <v>-14.69</v>
      </c>
      <c r="AH518">
        <v>1.05</v>
      </c>
      <c r="AI518">
        <v>1.17</v>
      </c>
      <c r="AJ518">
        <v>15.66</v>
      </c>
      <c r="AK518">
        <v>18.89</v>
      </c>
      <c r="AM518">
        <v>0.76</v>
      </c>
      <c r="AN518">
        <v>0.64</v>
      </c>
      <c r="AP518">
        <v>-18.29</v>
      </c>
      <c r="AQ518">
        <v>-11.22</v>
      </c>
      <c r="AR518">
        <v>-16.89</v>
      </c>
    </row>
    <row r="519" spans="1:45" hidden="1" x14ac:dyDescent="0.35">
      <c r="A519" s="1" t="s">
        <v>2609</v>
      </c>
      <c r="B519" t="s">
        <v>2610</v>
      </c>
      <c r="C519" t="s">
        <v>2611</v>
      </c>
      <c r="D519" t="s">
        <v>2612</v>
      </c>
      <c r="E519" t="s">
        <v>2613</v>
      </c>
      <c r="F519" t="str">
        <f t="shared" si="50"/>
        <v>WORLD CONSUMER STAPLES SECTOR ESG</v>
      </c>
      <c r="G519" t="b">
        <f>COUNTIF(selezionati!A:A,F519)&gt;0</f>
        <v>0</v>
      </c>
      <c r="H519" s="2">
        <v>43755</v>
      </c>
      <c r="I519">
        <v>1971</v>
      </c>
      <c r="J519">
        <v>5.4</v>
      </c>
      <c r="K519" t="s">
        <v>22</v>
      </c>
      <c r="L519" t="s">
        <v>23</v>
      </c>
      <c r="M519" t="s">
        <v>24</v>
      </c>
      <c r="N519" t="b">
        <v>0</v>
      </c>
      <c r="O519" t="b">
        <v>1</v>
      </c>
      <c r="P519" t="s">
        <v>48</v>
      </c>
      <c r="Q519">
        <v>0.18</v>
      </c>
      <c r="R519" t="s">
        <v>32</v>
      </c>
      <c r="S519">
        <v>110</v>
      </c>
      <c r="T519" t="b">
        <v>0</v>
      </c>
      <c r="U519">
        <v>98</v>
      </c>
      <c r="V519">
        <v>6.26</v>
      </c>
      <c r="W519">
        <v>1.05</v>
      </c>
      <c r="X519">
        <v>3.96</v>
      </c>
      <c r="Y519">
        <v>5.26</v>
      </c>
      <c r="Z519">
        <v>6.22</v>
      </c>
      <c r="AA519">
        <v>11.37</v>
      </c>
      <c r="AB519">
        <v>19.47</v>
      </c>
      <c r="AC519">
        <v>46.59</v>
      </c>
      <c r="AD519">
        <v>8.91</v>
      </c>
      <c r="AE519">
        <v>-0.31</v>
      </c>
      <c r="AF519">
        <v>-0.3</v>
      </c>
      <c r="AG519">
        <v>22.84</v>
      </c>
      <c r="AH519">
        <v>2.3199999999999998</v>
      </c>
      <c r="AI519">
        <v>2.5299999999999998</v>
      </c>
      <c r="AJ519">
        <v>9.94</v>
      </c>
      <c r="AK519">
        <v>12.03</v>
      </c>
      <c r="AL519">
        <v>14.08</v>
      </c>
      <c r="AM519">
        <v>1.1399999999999999</v>
      </c>
      <c r="AN519">
        <v>0.51</v>
      </c>
      <c r="AO519">
        <v>0.56000000000000005</v>
      </c>
      <c r="AP519">
        <v>-23.77</v>
      </c>
      <c r="AQ519">
        <v>-4.29</v>
      </c>
      <c r="AR519">
        <v>-12.3</v>
      </c>
      <c r="AS519">
        <v>-15.45</v>
      </c>
    </row>
    <row r="520" spans="1:45" hidden="1" x14ac:dyDescent="0.35">
      <c r="A520" s="1" t="s">
        <v>2614</v>
      </c>
      <c r="B520" t="s">
        <v>2615</v>
      </c>
      <c r="C520" t="s">
        <v>2616</v>
      </c>
      <c r="D520" t="s">
        <v>2617</v>
      </c>
      <c r="E520" t="s">
        <v>2618</v>
      </c>
      <c r="H520" s="2">
        <v>42332</v>
      </c>
      <c r="I520">
        <v>3394</v>
      </c>
      <c r="J520">
        <v>9.2986301369863007</v>
      </c>
      <c r="K520" t="s">
        <v>22</v>
      </c>
      <c r="L520" t="s">
        <v>137</v>
      </c>
      <c r="M520" t="s">
        <v>69</v>
      </c>
      <c r="N520" t="b">
        <v>1</v>
      </c>
      <c r="O520" t="b">
        <v>0</v>
      </c>
      <c r="P520" t="s">
        <v>48</v>
      </c>
      <c r="Q520">
        <v>0.25</v>
      </c>
      <c r="R520" t="s">
        <v>32</v>
      </c>
      <c r="S520">
        <v>108</v>
      </c>
      <c r="T520" t="b">
        <v>1</v>
      </c>
      <c r="U520">
        <v>190</v>
      </c>
      <c r="V520">
        <v>-5</v>
      </c>
      <c r="W520">
        <v>-3.66</v>
      </c>
      <c r="X520">
        <v>-5.73</v>
      </c>
      <c r="Y520">
        <v>-10.47</v>
      </c>
      <c r="Z520">
        <v>1.53</v>
      </c>
      <c r="AA520">
        <v>2.85</v>
      </c>
      <c r="AB520">
        <v>22.07</v>
      </c>
      <c r="AC520">
        <v>69.42</v>
      </c>
      <c r="AD520">
        <v>16.309999999999999</v>
      </c>
      <c r="AE520">
        <v>27.76</v>
      </c>
      <c r="AF520">
        <v>-27.95</v>
      </c>
      <c r="AG520">
        <v>29.35</v>
      </c>
      <c r="AH520">
        <v>0.87</v>
      </c>
      <c r="AI520">
        <v>0.89</v>
      </c>
      <c r="AJ520">
        <v>16.329999999999998</v>
      </c>
      <c r="AK520">
        <v>21.01</v>
      </c>
      <c r="AL520">
        <v>23.17</v>
      </c>
      <c r="AM520">
        <v>0.17</v>
      </c>
      <c r="AN520">
        <v>0.33</v>
      </c>
      <c r="AO520">
        <v>0.48</v>
      </c>
      <c r="AP520">
        <v>-34.39</v>
      </c>
      <c r="AQ520">
        <v>-11.11</v>
      </c>
      <c r="AR520">
        <v>-27.49</v>
      </c>
      <c r="AS520">
        <v>-33.42</v>
      </c>
    </row>
    <row r="521" spans="1:45" x14ac:dyDescent="0.35">
      <c r="A521" s="1" t="s">
        <v>2619</v>
      </c>
      <c r="B521" t="s">
        <v>2620</v>
      </c>
      <c r="C521" t="s">
        <v>2621</v>
      </c>
      <c r="D521" t="s">
        <v>2622</v>
      </c>
      <c r="E521" t="s">
        <v>2623</v>
      </c>
      <c r="F521" t="str">
        <f t="shared" ref="F521:F526" si="51">_xlfn.TEXTBEFORE(_xlfn.TEXTAFTER(E521,"MSCI ")," UCITS")</f>
        <v>TURKEY</v>
      </c>
      <c r="G521" t="b">
        <f>COUNTIF(selezionati!A:A,F521)&gt;0</f>
        <v>1</v>
      </c>
      <c r="H521" s="7">
        <v>39024</v>
      </c>
      <c r="I521">
        <v>6702</v>
      </c>
      <c r="J521" s="9">
        <v>18.361643835616441</v>
      </c>
      <c r="K521" t="s">
        <v>22</v>
      </c>
      <c r="L521" t="s">
        <v>23</v>
      </c>
      <c r="M521" t="s">
        <v>24</v>
      </c>
      <c r="N521" t="b">
        <v>0</v>
      </c>
      <c r="O521" t="b">
        <v>1</v>
      </c>
      <c r="P521" t="s">
        <v>48</v>
      </c>
      <c r="Q521">
        <v>0.74</v>
      </c>
      <c r="R521" t="s">
        <v>32</v>
      </c>
      <c r="S521">
        <v>107</v>
      </c>
      <c r="T521" t="b">
        <v>0</v>
      </c>
      <c r="U521">
        <v>17</v>
      </c>
      <c r="V521">
        <v>5.8</v>
      </c>
      <c r="W521">
        <v>9.8800000000000008</v>
      </c>
      <c r="X521">
        <v>5.25</v>
      </c>
      <c r="Y521">
        <v>2.4300000000000002</v>
      </c>
      <c r="Z521">
        <v>8.94</v>
      </c>
      <c r="AA521">
        <v>17.63</v>
      </c>
      <c r="AB521">
        <v>125.08</v>
      </c>
      <c r="AC521">
        <v>67.510000000000005</v>
      </c>
      <c r="AD521">
        <v>24.24</v>
      </c>
      <c r="AE521">
        <v>-9.43</v>
      </c>
      <c r="AF521">
        <v>101.35</v>
      </c>
      <c r="AG521">
        <v>-22.88</v>
      </c>
      <c r="AH521">
        <v>2.27</v>
      </c>
      <c r="AI521">
        <v>2.59</v>
      </c>
      <c r="AJ521">
        <v>26.38</v>
      </c>
      <c r="AK521">
        <v>32.46</v>
      </c>
      <c r="AL521">
        <v>37.31</v>
      </c>
      <c r="AM521">
        <v>0.67</v>
      </c>
      <c r="AN521">
        <v>0.96</v>
      </c>
      <c r="AO521">
        <v>0.28999999999999998</v>
      </c>
      <c r="AP521">
        <v>-75.53</v>
      </c>
      <c r="AQ521">
        <v>-27.51</v>
      </c>
      <c r="AR521">
        <v>-27.51</v>
      </c>
      <c r="AS521">
        <v>-41.63</v>
      </c>
    </row>
    <row r="522" spans="1:45" hidden="1" x14ac:dyDescent="0.35">
      <c r="A522" s="1" t="s">
        <v>2624</v>
      </c>
      <c r="B522" t="s">
        <v>2625</v>
      </c>
      <c r="C522" t="s">
        <v>2626</v>
      </c>
      <c r="D522" t="s">
        <v>2627</v>
      </c>
      <c r="E522" t="s">
        <v>2628</v>
      </c>
      <c r="F522" t="str">
        <f t="shared" si="51"/>
        <v>JAPAN SRI</v>
      </c>
      <c r="G522" t="b">
        <f>COUNTIF(selezionati!A:A,F522)&gt;0</f>
        <v>0</v>
      </c>
      <c r="H522" s="2">
        <v>43440</v>
      </c>
      <c r="I522">
        <v>2286</v>
      </c>
      <c r="J522">
        <v>6.2630136986301368</v>
      </c>
      <c r="K522" t="s">
        <v>22</v>
      </c>
      <c r="L522" t="s">
        <v>23</v>
      </c>
      <c r="M522" t="s">
        <v>24</v>
      </c>
      <c r="N522" t="b">
        <v>0</v>
      </c>
      <c r="O522" t="b">
        <v>0</v>
      </c>
      <c r="P522" t="s">
        <v>48</v>
      </c>
      <c r="Q522">
        <v>0.2</v>
      </c>
      <c r="R522" t="s">
        <v>32</v>
      </c>
      <c r="S522">
        <v>107</v>
      </c>
      <c r="T522" t="b">
        <v>1</v>
      </c>
      <c r="U522">
        <v>50</v>
      </c>
      <c r="V522">
        <v>4.05</v>
      </c>
      <c r="W522">
        <v>2.96</v>
      </c>
      <c r="X522">
        <v>1.37</v>
      </c>
      <c r="Y522">
        <v>2.4300000000000002</v>
      </c>
      <c r="Z522">
        <v>6.1</v>
      </c>
      <c r="AA522">
        <v>8.4</v>
      </c>
      <c r="AB522">
        <v>17.07</v>
      </c>
      <c r="AC522">
        <v>41.82</v>
      </c>
      <c r="AD522">
        <v>10.58</v>
      </c>
      <c r="AE522">
        <v>9.1199999999999992</v>
      </c>
      <c r="AF522">
        <v>-13.25</v>
      </c>
      <c r="AG522">
        <v>9.86</v>
      </c>
      <c r="AH522">
        <v>1.3</v>
      </c>
      <c r="AI522">
        <v>1.38</v>
      </c>
      <c r="AJ522">
        <v>24.12</v>
      </c>
      <c r="AK522">
        <v>19.91</v>
      </c>
      <c r="AL522">
        <v>19.920000000000002</v>
      </c>
      <c r="AM522">
        <v>0.35</v>
      </c>
      <c r="AN522">
        <v>0.27</v>
      </c>
      <c r="AO522">
        <v>0.36</v>
      </c>
      <c r="AP522">
        <v>-26.18</v>
      </c>
      <c r="AQ522">
        <v>-15.85</v>
      </c>
      <c r="AR522">
        <v>-15.85</v>
      </c>
      <c r="AS522">
        <v>-22.1</v>
      </c>
    </row>
    <row r="523" spans="1:45" hidden="1" x14ac:dyDescent="0.35">
      <c r="A523" s="1" t="s">
        <v>2629</v>
      </c>
      <c r="B523" t="s">
        <v>2630</v>
      </c>
      <c r="C523" t="s">
        <v>2631</v>
      </c>
      <c r="D523" t="s">
        <v>2632</v>
      </c>
      <c r="E523" t="s">
        <v>2633</v>
      </c>
      <c r="F523" t="str">
        <f t="shared" si="51"/>
        <v>EMERGING MARKETS III</v>
      </c>
      <c r="G523" t="b">
        <f>COUNTIF(selezionati!A:A,F523)&gt;0</f>
        <v>0</v>
      </c>
      <c r="H523" s="2">
        <v>39195</v>
      </c>
      <c r="I523">
        <v>6531</v>
      </c>
      <c r="J523">
        <v>17.893150684931509</v>
      </c>
      <c r="K523" t="s">
        <v>22</v>
      </c>
      <c r="L523" t="s">
        <v>95</v>
      </c>
      <c r="M523" t="s">
        <v>24</v>
      </c>
      <c r="N523" t="b">
        <v>0</v>
      </c>
      <c r="O523" t="b">
        <v>0</v>
      </c>
      <c r="P523" t="s">
        <v>25</v>
      </c>
      <c r="Q523">
        <v>0.55000000000000004</v>
      </c>
      <c r="R523" t="s">
        <v>96</v>
      </c>
      <c r="S523">
        <v>107</v>
      </c>
      <c r="T523" t="b">
        <v>0</v>
      </c>
      <c r="V523">
        <v>0.31</v>
      </c>
      <c r="W523">
        <v>-1.38</v>
      </c>
      <c r="X523">
        <v>-2.87</v>
      </c>
      <c r="Y523">
        <v>-0.46</v>
      </c>
      <c r="Z523">
        <v>7.52</v>
      </c>
      <c r="AA523">
        <v>11.82</v>
      </c>
      <c r="AB523">
        <v>8.98</v>
      </c>
      <c r="AC523">
        <v>27.81</v>
      </c>
      <c r="AD523">
        <v>13.84</v>
      </c>
      <c r="AE523">
        <v>5.52</v>
      </c>
      <c r="AF523">
        <v>-15.44</v>
      </c>
      <c r="AG523">
        <v>5.07</v>
      </c>
      <c r="AJ523">
        <v>14.94</v>
      </c>
      <c r="AK523">
        <v>14.84</v>
      </c>
      <c r="AL523">
        <v>16.760000000000002</v>
      </c>
      <c r="AM523">
        <v>0.79</v>
      </c>
      <c r="AN523">
        <v>0.2</v>
      </c>
      <c r="AO523">
        <v>0.3</v>
      </c>
      <c r="AP523">
        <v>-60.42</v>
      </c>
      <c r="AQ523">
        <v>-10.49</v>
      </c>
      <c r="AR523">
        <v>-17.98</v>
      </c>
      <c r="AS523">
        <v>-26.37</v>
      </c>
    </row>
    <row r="524" spans="1:45" hidden="1" x14ac:dyDescent="0.35">
      <c r="A524" s="1" t="s">
        <v>2634</v>
      </c>
      <c r="B524" t="s">
        <v>2635</v>
      </c>
      <c r="C524" t="s">
        <v>2636</v>
      </c>
      <c r="D524" t="s">
        <v>2637</v>
      </c>
      <c r="E524" t="s">
        <v>2638</v>
      </c>
      <c r="F524" t="str">
        <f t="shared" si="51"/>
        <v>WORLD EQUITY PAB</v>
      </c>
      <c r="G524" t="b">
        <f>COUNTIF(selezionati!A:A,F524)&gt;0</f>
        <v>0</v>
      </c>
      <c r="H524" s="2">
        <v>45481</v>
      </c>
      <c r="I524">
        <v>245</v>
      </c>
      <c r="J524">
        <v>0.67123287671232879</v>
      </c>
      <c r="K524" t="s">
        <v>22</v>
      </c>
      <c r="L524" t="s">
        <v>23</v>
      </c>
      <c r="M524" t="s">
        <v>24</v>
      </c>
      <c r="N524" t="b">
        <v>0</v>
      </c>
      <c r="O524" t="b">
        <v>0</v>
      </c>
      <c r="P524" t="s">
        <v>25</v>
      </c>
      <c r="Q524">
        <v>0.2</v>
      </c>
      <c r="R524" t="s">
        <v>32</v>
      </c>
      <c r="S524">
        <v>106</v>
      </c>
      <c r="T524" t="b">
        <v>1</v>
      </c>
      <c r="U524">
        <v>525</v>
      </c>
      <c r="V524">
        <v>-1.19</v>
      </c>
      <c r="W524">
        <v>-1.68</v>
      </c>
      <c r="X524">
        <v>-3.3</v>
      </c>
      <c r="Y524">
        <v>-3.4</v>
      </c>
      <c r="Z524">
        <v>10.93</v>
      </c>
      <c r="AP524">
        <v>-8.24</v>
      </c>
    </row>
    <row r="525" spans="1:45" x14ac:dyDescent="0.35">
      <c r="A525" s="1" t="s">
        <v>2639</v>
      </c>
      <c r="B525" t="s">
        <v>2640</v>
      </c>
      <c r="C525" t="s">
        <v>2641</v>
      </c>
      <c r="E525" t="s">
        <v>2642</v>
      </c>
      <c r="F525" t="str">
        <f t="shared" si="51"/>
        <v>EMERGING MARKETS</v>
      </c>
      <c r="G525" t="b">
        <f>COUNTIF(selezionati!A:A,F525)&gt;0</f>
        <v>1</v>
      </c>
      <c r="H525" s="7">
        <v>40360</v>
      </c>
      <c r="I525">
        <v>5366</v>
      </c>
      <c r="J525" s="9">
        <v>14.701369863013699</v>
      </c>
      <c r="K525" t="s">
        <v>22</v>
      </c>
      <c r="L525" t="s">
        <v>294</v>
      </c>
      <c r="M525" t="s">
        <v>24</v>
      </c>
      <c r="N525" t="b">
        <v>0</v>
      </c>
      <c r="O525" t="b">
        <v>0</v>
      </c>
      <c r="P525" t="s">
        <v>25</v>
      </c>
      <c r="Q525">
        <v>0.66</v>
      </c>
      <c r="R525" t="s">
        <v>96</v>
      </c>
      <c r="S525">
        <v>106</v>
      </c>
      <c r="T525" t="b">
        <v>0</v>
      </c>
      <c r="V525">
        <v>0.68</v>
      </c>
      <c r="W525">
        <v>-1.31</v>
      </c>
      <c r="X525">
        <v>-2.87</v>
      </c>
      <c r="Y525">
        <v>-0.55000000000000004</v>
      </c>
      <c r="Z525">
        <v>7.22</v>
      </c>
      <c r="AA525">
        <v>11.14</v>
      </c>
      <c r="AB525">
        <v>7.19</v>
      </c>
      <c r="AC525">
        <v>24.75</v>
      </c>
      <c r="AD525">
        <v>12.69</v>
      </c>
      <c r="AE525">
        <v>5.03</v>
      </c>
      <c r="AF525">
        <v>-15.48</v>
      </c>
      <c r="AG525">
        <v>4.1900000000000004</v>
      </c>
      <c r="AJ525">
        <v>14.05</v>
      </c>
      <c r="AK525">
        <v>14.51</v>
      </c>
      <c r="AL525">
        <v>16.57</v>
      </c>
      <c r="AM525">
        <v>0.79</v>
      </c>
      <c r="AN525">
        <v>0.16</v>
      </c>
      <c r="AO525">
        <v>0.27</v>
      </c>
      <c r="AP525">
        <v>-35.700000000000003</v>
      </c>
      <c r="AQ525">
        <v>-9.39</v>
      </c>
      <c r="AR525">
        <v>-18.29</v>
      </c>
      <c r="AS525">
        <v>-27.07</v>
      </c>
    </row>
    <row r="526" spans="1:45" x14ac:dyDescent="0.35">
      <c r="A526" s="1" t="s">
        <v>2643</v>
      </c>
      <c r="B526" t="s">
        <v>2644</v>
      </c>
      <c r="C526" t="s">
        <v>2645</v>
      </c>
      <c r="D526" t="s">
        <v>2646</v>
      </c>
      <c r="E526" t="s">
        <v>2647</v>
      </c>
      <c r="F526" t="str">
        <f t="shared" si="51"/>
        <v>UK</v>
      </c>
      <c r="G526" t="b">
        <f>COUNTIF(selezionati!A:A,F526)&gt;0</f>
        <v>1</v>
      </c>
      <c r="H526" s="7">
        <v>40190</v>
      </c>
      <c r="I526">
        <v>5536</v>
      </c>
      <c r="J526" s="9">
        <v>15.167123287671229</v>
      </c>
      <c r="K526" t="s">
        <v>22</v>
      </c>
      <c r="L526" t="s">
        <v>23</v>
      </c>
      <c r="M526" t="s">
        <v>512</v>
      </c>
      <c r="N526" t="b">
        <v>0</v>
      </c>
      <c r="O526" t="b">
        <v>1</v>
      </c>
      <c r="P526" t="s">
        <v>25</v>
      </c>
      <c r="Q526">
        <v>0.33</v>
      </c>
      <c r="R526" t="s">
        <v>32</v>
      </c>
      <c r="S526">
        <v>104</v>
      </c>
      <c r="T526" t="b">
        <v>0</v>
      </c>
      <c r="U526">
        <v>78</v>
      </c>
      <c r="V526">
        <v>7.27</v>
      </c>
      <c r="W526">
        <v>-1.06</v>
      </c>
      <c r="X526">
        <v>1.4</v>
      </c>
      <c r="Y526">
        <v>5.58</v>
      </c>
      <c r="Z526">
        <v>9.33</v>
      </c>
      <c r="AA526">
        <v>19.93</v>
      </c>
      <c r="AB526">
        <v>38.6</v>
      </c>
      <c r="AC526">
        <v>67.78</v>
      </c>
      <c r="AD526">
        <v>14.25</v>
      </c>
      <c r="AE526">
        <v>9.44</v>
      </c>
      <c r="AF526">
        <v>1.1299999999999999</v>
      </c>
      <c r="AG526">
        <v>27.49</v>
      </c>
      <c r="AJ526">
        <v>10.220000000000001</v>
      </c>
      <c r="AK526">
        <v>12.69</v>
      </c>
      <c r="AL526">
        <v>18.170000000000002</v>
      </c>
      <c r="AM526">
        <v>1.95</v>
      </c>
      <c r="AN526">
        <v>0.91</v>
      </c>
      <c r="AO526">
        <v>0.6</v>
      </c>
      <c r="AP526">
        <v>-39.880000000000003</v>
      </c>
      <c r="AQ526">
        <v>-5.82</v>
      </c>
      <c r="AR526">
        <v>-14.57</v>
      </c>
      <c r="AS526">
        <v>-27.41</v>
      </c>
    </row>
    <row r="527" spans="1:45" hidden="1" x14ac:dyDescent="0.35">
      <c r="A527" s="1" t="s">
        <v>2648</v>
      </c>
      <c r="B527" t="s">
        <v>2649</v>
      </c>
      <c r="C527" t="s">
        <v>2650</v>
      </c>
      <c r="D527" t="s">
        <v>2651</v>
      </c>
      <c r="E527" t="s">
        <v>2652</v>
      </c>
      <c r="H527" s="2">
        <v>45589</v>
      </c>
      <c r="I527">
        <v>137</v>
      </c>
      <c r="J527">
        <v>0.37534246575342473</v>
      </c>
      <c r="K527" t="s">
        <v>22</v>
      </c>
      <c r="L527" t="s">
        <v>137</v>
      </c>
      <c r="M527" t="s">
        <v>69</v>
      </c>
      <c r="N527" t="b">
        <v>1</v>
      </c>
      <c r="O527" t="b">
        <v>1</v>
      </c>
      <c r="P527" t="s">
        <v>25</v>
      </c>
      <c r="Q527">
        <v>0.14000000000000001</v>
      </c>
      <c r="R527" t="s">
        <v>32</v>
      </c>
      <c r="S527">
        <v>104</v>
      </c>
      <c r="T527" t="b">
        <v>1</v>
      </c>
      <c r="U527">
        <v>386</v>
      </c>
      <c r="V527">
        <v>8.67</v>
      </c>
      <c r="W527">
        <v>-0.47</v>
      </c>
      <c r="X527">
        <v>2.75</v>
      </c>
      <c r="Y527">
        <v>6.18</v>
      </c>
      <c r="AP527">
        <v>-3.98</v>
      </c>
    </row>
    <row r="528" spans="1:45" hidden="1" x14ac:dyDescent="0.35">
      <c r="A528" s="1" t="s">
        <v>2653</v>
      </c>
      <c r="B528" t="s">
        <v>2654</v>
      </c>
      <c r="C528" t="s">
        <v>2655</v>
      </c>
      <c r="D528" t="s">
        <v>2656</v>
      </c>
      <c r="E528" t="s">
        <v>2657</v>
      </c>
      <c r="H528" s="2">
        <v>45582</v>
      </c>
      <c r="I528">
        <v>144</v>
      </c>
      <c r="J528">
        <v>0.39452054794520552</v>
      </c>
      <c r="K528" t="s">
        <v>22</v>
      </c>
      <c r="L528" t="s">
        <v>23</v>
      </c>
      <c r="M528" t="s">
        <v>69</v>
      </c>
      <c r="N528" t="b">
        <v>1</v>
      </c>
      <c r="O528" t="b">
        <v>0</v>
      </c>
      <c r="P528" t="s">
        <v>25</v>
      </c>
      <c r="Q528">
        <v>0.23</v>
      </c>
      <c r="R528" t="s">
        <v>32</v>
      </c>
      <c r="S528">
        <v>103</v>
      </c>
      <c r="T528" t="b">
        <v>1</v>
      </c>
      <c r="U528">
        <v>525</v>
      </c>
      <c r="V528">
        <v>3.46</v>
      </c>
      <c r="W528">
        <v>2.72</v>
      </c>
      <c r="X528">
        <v>1.5</v>
      </c>
      <c r="Y528">
        <v>-0.97</v>
      </c>
      <c r="AP528">
        <v>-5.92</v>
      </c>
    </row>
    <row r="529" spans="1:45" hidden="1" x14ac:dyDescent="0.35">
      <c r="A529" s="1" t="s">
        <v>2658</v>
      </c>
      <c r="B529" t="s">
        <v>2659</v>
      </c>
      <c r="C529" t="s">
        <v>2660</v>
      </c>
      <c r="D529" t="s">
        <v>2661</v>
      </c>
      <c r="E529" t="s">
        <v>2662</v>
      </c>
      <c r="H529" s="2">
        <v>43174</v>
      </c>
      <c r="I529">
        <v>2552</v>
      </c>
      <c r="J529">
        <v>6.9917808219178079</v>
      </c>
      <c r="K529" t="s">
        <v>22</v>
      </c>
      <c r="L529" t="s">
        <v>23</v>
      </c>
      <c r="M529" t="s">
        <v>213</v>
      </c>
      <c r="N529" t="b">
        <v>1</v>
      </c>
      <c r="O529" t="b">
        <v>0</v>
      </c>
      <c r="P529" t="s">
        <v>25</v>
      </c>
      <c r="Q529">
        <v>0.26</v>
      </c>
      <c r="R529" t="s">
        <v>26</v>
      </c>
      <c r="S529">
        <v>103</v>
      </c>
      <c r="T529" t="b">
        <v>1</v>
      </c>
      <c r="U529">
        <v>1927</v>
      </c>
      <c r="V529">
        <v>4.32</v>
      </c>
      <c r="W529">
        <v>-0.46</v>
      </c>
      <c r="X529">
        <v>-2.4700000000000002</v>
      </c>
      <c r="Y529">
        <v>-1.66</v>
      </c>
      <c r="Z529">
        <v>7.51</v>
      </c>
      <c r="AA529">
        <v>12.91</v>
      </c>
      <c r="AB529">
        <v>-0.53</v>
      </c>
      <c r="AC529">
        <v>28.63</v>
      </c>
      <c r="AD529">
        <v>10.63</v>
      </c>
      <c r="AE529">
        <v>6.91</v>
      </c>
      <c r="AF529">
        <v>-25.37</v>
      </c>
      <c r="AG529">
        <v>19.71</v>
      </c>
      <c r="AJ529">
        <v>13.41</v>
      </c>
      <c r="AK529">
        <v>16.61</v>
      </c>
      <c r="AL529">
        <v>17.21</v>
      </c>
      <c r="AM529">
        <v>0.96</v>
      </c>
      <c r="AN529">
        <v>-0.01</v>
      </c>
      <c r="AO529">
        <v>0.3</v>
      </c>
      <c r="AP529">
        <v>-32.36</v>
      </c>
      <c r="AQ529">
        <v>-6.69</v>
      </c>
      <c r="AR529">
        <v>-25.65</v>
      </c>
      <c r="AS529">
        <v>-32.36</v>
      </c>
    </row>
    <row r="530" spans="1:45" hidden="1" x14ac:dyDescent="0.35">
      <c r="A530" s="1" t="s">
        <v>2663</v>
      </c>
      <c r="B530" t="s">
        <v>2664</v>
      </c>
      <c r="C530" t="s">
        <v>2665</v>
      </c>
      <c r="D530" t="s">
        <v>2666</v>
      </c>
      <c r="E530" t="s">
        <v>2667</v>
      </c>
      <c r="F530" t="str">
        <f t="shared" ref="F530:F532" si="52">_xlfn.TEXTBEFORE(_xlfn.TEXTAFTER(E530,"MSCI ")," UCITS")</f>
        <v>WORLD CONSUMER STAPLES</v>
      </c>
      <c r="G530" t="b">
        <f>COUNTIF(selezionati!A:A,F530)&gt;0</f>
        <v>0</v>
      </c>
      <c r="H530" s="2">
        <v>42489</v>
      </c>
      <c r="I530">
        <v>3237</v>
      </c>
      <c r="J530">
        <v>8.868493150684932</v>
      </c>
      <c r="K530" t="s">
        <v>22</v>
      </c>
      <c r="L530" t="s">
        <v>23</v>
      </c>
      <c r="M530" t="s">
        <v>24</v>
      </c>
      <c r="N530" t="b">
        <v>0</v>
      </c>
      <c r="O530" t="b">
        <v>1</v>
      </c>
      <c r="P530" t="s">
        <v>25</v>
      </c>
      <c r="Q530">
        <v>0.3</v>
      </c>
      <c r="R530" t="s">
        <v>32</v>
      </c>
      <c r="S530">
        <v>101</v>
      </c>
      <c r="T530" t="b">
        <v>0</v>
      </c>
      <c r="U530">
        <v>105</v>
      </c>
      <c r="V530">
        <v>3.48</v>
      </c>
      <c r="W530">
        <v>-2.61</v>
      </c>
      <c r="X530">
        <v>0.54</v>
      </c>
      <c r="Y530">
        <v>1.19</v>
      </c>
      <c r="Z530">
        <v>3.94</v>
      </c>
      <c r="AA530">
        <v>11.86</v>
      </c>
      <c r="AB530">
        <v>18.899999999999999</v>
      </c>
      <c r="AC530">
        <v>45.43</v>
      </c>
      <c r="AD530">
        <v>12.38</v>
      </c>
      <c r="AE530">
        <v>-1.21</v>
      </c>
      <c r="AF530">
        <v>-0.32</v>
      </c>
      <c r="AG530">
        <v>22.45</v>
      </c>
      <c r="AJ530">
        <v>10.58</v>
      </c>
      <c r="AK530">
        <v>12.17</v>
      </c>
      <c r="AL530">
        <v>14.08</v>
      </c>
      <c r="AM530">
        <v>1.1200000000000001</v>
      </c>
      <c r="AN530">
        <v>0.49</v>
      </c>
      <c r="AO530">
        <v>0.55000000000000004</v>
      </c>
      <c r="AP530">
        <v>-23.65</v>
      </c>
      <c r="AQ530">
        <v>-4.92</v>
      </c>
      <c r="AR530">
        <v>-12.32</v>
      </c>
      <c r="AS530">
        <v>-15.49</v>
      </c>
    </row>
    <row r="531" spans="1:45" hidden="1" x14ac:dyDescent="0.35">
      <c r="A531" s="1" t="s">
        <v>2668</v>
      </c>
      <c r="B531" t="s">
        <v>2669</v>
      </c>
      <c r="C531" t="s">
        <v>2670</v>
      </c>
      <c r="D531" t="s">
        <v>2671</v>
      </c>
      <c r="E531" t="s">
        <v>2672</v>
      </c>
      <c r="F531" t="str">
        <f t="shared" si="52"/>
        <v>WORLD FINANCIALS SECTOR ESG</v>
      </c>
      <c r="G531" t="b">
        <f>COUNTIF(selezionati!A:A,F531)&gt;0</f>
        <v>0</v>
      </c>
      <c r="H531" s="2">
        <v>44333</v>
      </c>
      <c r="I531">
        <v>1393</v>
      </c>
      <c r="J531">
        <v>3.816438356164384</v>
      </c>
      <c r="K531" t="s">
        <v>22</v>
      </c>
      <c r="L531" t="s">
        <v>23</v>
      </c>
      <c r="M531" t="s">
        <v>24</v>
      </c>
      <c r="N531" t="b">
        <v>0</v>
      </c>
      <c r="O531" t="b">
        <v>0</v>
      </c>
      <c r="P531" t="s">
        <v>48</v>
      </c>
      <c r="Q531">
        <v>0.18</v>
      </c>
      <c r="R531" t="s">
        <v>32</v>
      </c>
      <c r="S531">
        <v>101</v>
      </c>
      <c r="T531" t="b">
        <v>1</v>
      </c>
      <c r="U531">
        <v>232</v>
      </c>
      <c r="V531">
        <v>4.71</v>
      </c>
      <c r="W531">
        <v>-2.35</v>
      </c>
      <c r="X531">
        <v>-1.89</v>
      </c>
      <c r="Y531">
        <v>2.68</v>
      </c>
      <c r="Z531">
        <v>19.05</v>
      </c>
      <c r="AA531">
        <v>30.23</v>
      </c>
      <c r="AB531">
        <v>64.099999999999994</v>
      </c>
      <c r="AD531">
        <v>33.33</v>
      </c>
      <c r="AE531">
        <v>13.33</v>
      </c>
      <c r="AF531">
        <v>-4.0999999999999996</v>
      </c>
      <c r="AH531">
        <v>2.37</v>
      </c>
      <c r="AI531">
        <v>3</v>
      </c>
      <c r="AJ531">
        <v>13.17</v>
      </c>
      <c r="AK531">
        <v>15.43</v>
      </c>
      <c r="AM531">
        <v>2.2999999999999998</v>
      </c>
      <c r="AN531">
        <v>1.1599999999999999</v>
      </c>
      <c r="AP531">
        <v>-15.97</v>
      </c>
      <c r="AQ531">
        <v>-8.51</v>
      </c>
      <c r="AR531">
        <v>-13.79</v>
      </c>
    </row>
    <row r="532" spans="1:45" hidden="1" x14ac:dyDescent="0.35">
      <c r="A532" s="1" t="s">
        <v>2673</v>
      </c>
      <c r="B532" t="s">
        <v>2674</v>
      </c>
      <c r="C532" t="s">
        <v>2675</v>
      </c>
      <c r="D532" t="s">
        <v>2676</v>
      </c>
      <c r="E532" t="s">
        <v>2677</v>
      </c>
      <c r="F532" t="str">
        <f t="shared" si="52"/>
        <v>WORLD HEALTH CARE SECTOR ESG</v>
      </c>
      <c r="G532" t="b">
        <f>COUNTIF(selezionati!A:A,F532)&gt;0</f>
        <v>0</v>
      </c>
      <c r="H532" s="2">
        <v>44503</v>
      </c>
      <c r="I532">
        <v>1223</v>
      </c>
      <c r="J532">
        <v>3.3506849315068492</v>
      </c>
      <c r="K532" t="s">
        <v>22</v>
      </c>
      <c r="L532" t="s">
        <v>23</v>
      </c>
      <c r="M532" t="s">
        <v>24</v>
      </c>
      <c r="N532" t="b">
        <v>0</v>
      </c>
      <c r="O532" t="b">
        <v>1</v>
      </c>
      <c r="P532" t="s">
        <v>25</v>
      </c>
      <c r="Q532">
        <v>0.18</v>
      </c>
      <c r="R532" t="s">
        <v>32</v>
      </c>
      <c r="S532">
        <v>100</v>
      </c>
      <c r="T532" t="b">
        <v>1</v>
      </c>
      <c r="U532">
        <v>134</v>
      </c>
      <c r="V532">
        <v>6.82</v>
      </c>
      <c r="W532">
        <v>1.21</v>
      </c>
      <c r="X532">
        <v>1.42</v>
      </c>
      <c r="Y532">
        <v>2.04</v>
      </c>
      <c r="Z532">
        <v>-0.2</v>
      </c>
      <c r="AA532">
        <v>0.6</v>
      </c>
      <c r="AB532">
        <v>17.88</v>
      </c>
      <c r="AD532">
        <v>0.86</v>
      </c>
      <c r="AE532">
        <v>0.43</v>
      </c>
      <c r="AF532">
        <v>2.4300000000000002</v>
      </c>
      <c r="AJ532">
        <v>12.53</v>
      </c>
      <c r="AK532">
        <v>13.93</v>
      </c>
      <c r="AM532">
        <v>0.05</v>
      </c>
      <c r="AN532">
        <v>0.4</v>
      </c>
      <c r="AP532">
        <v>-13.4</v>
      </c>
      <c r="AQ532">
        <v>-10.210000000000001</v>
      </c>
      <c r="AR532">
        <v>-13.4</v>
      </c>
    </row>
    <row r="533" spans="1:45" hidden="1" x14ac:dyDescent="0.35">
      <c r="A533" s="1" t="s">
        <v>2678</v>
      </c>
      <c r="B533" t="s">
        <v>2679</v>
      </c>
      <c r="C533" t="s">
        <v>2680</v>
      </c>
      <c r="D533" t="s">
        <v>2681</v>
      </c>
      <c r="E533" t="s">
        <v>2682</v>
      </c>
      <c r="H533" s="2">
        <v>40660</v>
      </c>
      <c r="I533">
        <v>5066</v>
      </c>
      <c r="J533">
        <v>13.87945205479452</v>
      </c>
      <c r="K533" t="s">
        <v>22</v>
      </c>
      <c r="L533" t="s">
        <v>23</v>
      </c>
      <c r="M533" t="s">
        <v>24</v>
      </c>
      <c r="N533" t="b">
        <v>0</v>
      </c>
      <c r="O533" t="b">
        <v>0</v>
      </c>
      <c r="P533" t="s">
        <v>25</v>
      </c>
      <c r="Q533">
        <v>0.14000000000000001</v>
      </c>
      <c r="R533" t="s">
        <v>460</v>
      </c>
      <c r="S533">
        <v>98</v>
      </c>
      <c r="T533" t="b">
        <v>0</v>
      </c>
      <c r="V533">
        <v>4.91</v>
      </c>
      <c r="W533">
        <v>0.68</v>
      </c>
      <c r="X533">
        <v>1.96</v>
      </c>
      <c r="Y533">
        <v>4.13</v>
      </c>
      <c r="Z533">
        <v>12.49</v>
      </c>
      <c r="AA533">
        <v>17.309999999999999</v>
      </c>
      <c r="AB533">
        <v>11.91</v>
      </c>
      <c r="AC533">
        <v>36.29</v>
      </c>
      <c r="AD533">
        <v>14.32</v>
      </c>
      <c r="AE533">
        <v>6.02</v>
      </c>
      <c r="AF533">
        <v>-15.14</v>
      </c>
      <c r="AG533">
        <v>5.43</v>
      </c>
      <c r="AJ533">
        <v>13.92</v>
      </c>
      <c r="AK533">
        <v>14.46</v>
      </c>
      <c r="AL533">
        <v>16.48</v>
      </c>
      <c r="AM533">
        <v>1.24</v>
      </c>
      <c r="AN533">
        <v>0.26</v>
      </c>
      <c r="AO533">
        <v>0.39</v>
      </c>
      <c r="AP533">
        <v>-35.450000000000003</v>
      </c>
      <c r="AQ533">
        <v>-10.41</v>
      </c>
      <c r="AR533">
        <v>-17.79</v>
      </c>
      <c r="AS533">
        <v>-25.91</v>
      </c>
    </row>
    <row r="534" spans="1:45" hidden="1" x14ac:dyDescent="0.35">
      <c r="A534" s="1" t="s">
        <v>2683</v>
      </c>
      <c r="B534" t="s">
        <v>2684</v>
      </c>
      <c r="C534" t="s">
        <v>2685</v>
      </c>
      <c r="D534" t="s">
        <v>2686</v>
      </c>
      <c r="E534" t="s">
        <v>2687</v>
      </c>
      <c r="H534" s="2">
        <v>43287</v>
      </c>
      <c r="I534">
        <v>2439</v>
      </c>
      <c r="J534">
        <v>6.6821917808219178</v>
      </c>
      <c r="K534" t="s">
        <v>22</v>
      </c>
      <c r="L534" t="s">
        <v>137</v>
      </c>
      <c r="M534" t="s">
        <v>69</v>
      </c>
      <c r="N534" t="b">
        <v>0</v>
      </c>
      <c r="O534" t="b">
        <v>0</v>
      </c>
      <c r="P534" t="s">
        <v>25</v>
      </c>
      <c r="Q534">
        <v>0.31</v>
      </c>
      <c r="R534" t="s">
        <v>32</v>
      </c>
      <c r="S534">
        <v>98</v>
      </c>
      <c r="T534" t="b">
        <v>1</v>
      </c>
      <c r="V534">
        <v>-2.76</v>
      </c>
      <c r="W534">
        <v>-2.4</v>
      </c>
      <c r="X534">
        <v>-5.31</v>
      </c>
      <c r="Y534">
        <v>-5.38</v>
      </c>
      <c r="Z534">
        <v>0.39</v>
      </c>
      <c r="AA534">
        <v>4.66</v>
      </c>
      <c r="AB534">
        <v>-1.66</v>
      </c>
      <c r="AC534">
        <v>25.43</v>
      </c>
      <c r="AD534">
        <v>6.78</v>
      </c>
      <c r="AE534">
        <v>1.7</v>
      </c>
      <c r="AF534">
        <v>-11.36</v>
      </c>
      <c r="AG534">
        <v>8.67</v>
      </c>
      <c r="AJ534">
        <v>12.87</v>
      </c>
      <c r="AK534">
        <v>12.87</v>
      </c>
      <c r="AL534">
        <v>16.2</v>
      </c>
      <c r="AM534">
        <v>0.36</v>
      </c>
      <c r="AN534">
        <v>-0.04</v>
      </c>
      <c r="AO534">
        <v>0.28999999999999998</v>
      </c>
      <c r="AP534">
        <v>-35.880000000000003</v>
      </c>
      <c r="AQ534">
        <v>-9.14</v>
      </c>
      <c r="AR534">
        <v>-17.45</v>
      </c>
      <c r="AS534">
        <v>-25.63</v>
      </c>
    </row>
    <row r="535" spans="1:45" hidden="1" x14ac:dyDescent="0.35">
      <c r="A535" s="1" t="s">
        <v>2688</v>
      </c>
      <c r="B535" t="s">
        <v>2689</v>
      </c>
      <c r="C535" t="s">
        <v>2690</v>
      </c>
      <c r="D535" t="s">
        <v>2691</v>
      </c>
      <c r="E535" t="s">
        <v>2692</v>
      </c>
      <c r="H535" s="2">
        <v>44452</v>
      </c>
      <c r="I535">
        <v>1274</v>
      </c>
      <c r="J535">
        <v>3.4904109589041101</v>
      </c>
      <c r="K535" t="s">
        <v>22</v>
      </c>
      <c r="L535" t="s">
        <v>95</v>
      </c>
      <c r="M535" t="s">
        <v>24</v>
      </c>
      <c r="N535" t="b">
        <v>0</v>
      </c>
      <c r="O535" t="b">
        <v>0</v>
      </c>
      <c r="P535" t="s">
        <v>25</v>
      </c>
      <c r="Q535">
        <v>0.25</v>
      </c>
      <c r="R535" t="s">
        <v>32</v>
      </c>
      <c r="S535">
        <v>98</v>
      </c>
      <c r="T535" t="b">
        <v>1</v>
      </c>
      <c r="U535">
        <v>882</v>
      </c>
      <c r="V535">
        <v>-7.05</v>
      </c>
      <c r="W535">
        <v>-7.2</v>
      </c>
      <c r="X535">
        <v>-9.6199999999999992</v>
      </c>
      <c r="Y535">
        <v>-8.52</v>
      </c>
      <c r="Z535">
        <v>9.17</v>
      </c>
      <c r="AA535">
        <v>11.69</v>
      </c>
      <c r="AB535">
        <v>45.49</v>
      </c>
      <c r="AD535">
        <v>33.549999999999997</v>
      </c>
      <c r="AE535">
        <v>29.62</v>
      </c>
      <c r="AF535">
        <v>-21.04</v>
      </c>
      <c r="AJ535">
        <v>17.38</v>
      </c>
      <c r="AK535">
        <v>17.79</v>
      </c>
      <c r="AM535">
        <v>0.67</v>
      </c>
      <c r="AN535">
        <v>0.75</v>
      </c>
      <c r="AP535">
        <v>-22.64</v>
      </c>
      <c r="AQ535">
        <v>-10.87</v>
      </c>
      <c r="AR535">
        <v>-18.809999999999999</v>
      </c>
    </row>
    <row r="536" spans="1:45" hidden="1" x14ac:dyDescent="0.35">
      <c r="A536" s="1" t="s">
        <v>2693</v>
      </c>
      <c r="B536" t="s">
        <v>2694</v>
      </c>
      <c r="C536" t="s">
        <v>2695</v>
      </c>
      <c r="D536" t="s">
        <v>2696</v>
      </c>
      <c r="E536" t="s">
        <v>2697</v>
      </c>
      <c r="H536" s="2">
        <v>41794</v>
      </c>
      <c r="I536">
        <v>3932</v>
      </c>
      <c r="J536">
        <v>10.772602739726031</v>
      </c>
      <c r="K536" t="s">
        <v>22</v>
      </c>
      <c r="L536" t="s">
        <v>23</v>
      </c>
      <c r="M536" t="s">
        <v>69</v>
      </c>
      <c r="N536" t="b">
        <v>1</v>
      </c>
      <c r="O536" t="b">
        <v>1</v>
      </c>
      <c r="P536" t="s">
        <v>48</v>
      </c>
      <c r="Q536">
        <v>0.1</v>
      </c>
      <c r="R536" t="s">
        <v>32</v>
      </c>
      <c r="S536">
        <v>97</v>
      </c>
      <c r="T536" t="b">
        <v>0</v>
      </c>
      <c r="U536">
        <v>589</v>
      </c>
      <c r="V536">
        <v>-2.57</v>
      </c>
      <c r="W536">
        <v>-2.11</v>
      </c>
      <c r="X536">
        <v>-5.93</v>
      </c>
      <c r="Y536">
        <v>-6.27</v>
      </c>
      <c r="Z536">
        <v>6.27</v>
      </c>
      <c r="AA536">
        <v>11.83</v>
      </c>
      <c r="AB536">
        <v>27.06</v>
      </c>
      <c r="AC536">
        <v>84.09</v>
      </c>
      <c r="AD536">
        <v>22.7</v>
      </c>
      <c r="AE536">
        <v>23.19</v>
      </c>
      <c r="AF536">
        <v>-22.27</v>
      </c>
      <c r="AG536">
        <v>25.29</v>
      </c>
      <c r="AH536">
        <v>1.02</v>
      </c>
      <c r="AI536">
        <v>1.1200000000000001</v>
      </c>
      <c r="AJ536">
        <v>13.14</v>
      </c>
      <c r="AK536">
        <v>17.28</v>
      </c>
      <c r="AL536">
        <v>20.57</v>
      </c>
      <c r="AM536">
        <v>0.9</v>
      </c>
      <c r="AN536">
        <v>0.48</v>
      </c>
      <c r="AO536">
        <v>0.63</v>
      </c>
      <c r="AP536">
        <v>-34.909999999999997</v>
      </c>
      <c r="AQ536">
        <v>-8.5500000000000007</v>
      </c>
      <c r="AR536">
        <v>-24.47</v>
      </c>
      <c r="AS536">
        <v>-27.42</v>
      </c>
    </row>
    <row r="537" spans="1:45" hidden="1" x14ac:dyDescent="0.35">
      <c r="A537" s="1" t="s">
        <v>2698</v>
      </c>
      <c r="B537" t="s">
        <v>2699</v>
      </c>
      <c r="C537" t="s">
        <v>2700</v>
      </c>
      <c r="D537" t="s">
        <v>2701</v>
      </c>
      <c r="E537" t="s">
        <v>2702</v>
      </c>
      <c r="H537" s="2">
        <v>44309</v>
      </c>
      <c r="I537">
        <v>1417</v>
      </c>
      <c r="J537">
        <v>3.882191780821918</v>
      </c>
      <c r="K537" t="s">
        <v>22</v>
      </c>
      <c r="L537" t="s">
        <v>95</v>
      </c>
      <c r="M537" t="s">
        <v>69</v>
      </c>
      <c r="N537" t="b">
        <v>0</v>
      </c>
      <c r="O537" t="b">
        <v>0</v>
      </c>
      <c r="P537" t="s">
        <v>25</v>
      </c>
      <c r="Q537">
        <v>0.6</v>
      </c>
      <c r="R537" t="s">
        <v>32</v>
      </c>
      <c r="S537">
        <v>97</v>
      </c>
      <c r="T537" t="b">
        <v>1</v>
      </c>
      <c r="U537">
        <v>36</v>
      </c>
      <c r="V537">
        <v>0</v>
      </c>
      <c r="W537">
        <v>-2.96</v>
      </c>
      <c r="X537">
        <v>-1.65</v>
      </c>
      <c r="Y537">
        <v>-5.76</v>
      </c>
      <c r="Z537">
        <v>5.31</v>
      </c>
      <c r="AA537">
        <v>5.48</v>
      </c>
      <c r="AB537">
        <v>26.94</v>
      </c>
      <c r="AD537">
        <v>12.54</v>
      </c>
      <c r="AE537">
        <v>19.02</v>
      </c>
      <c r="AF537">
        <v>-16.84</v>
      </c>
      <c r="AJ537">
        <v>12.12</v>
      </c>
      <c r="AK537">
        <v>16.21</v>
      </c>
      <c r="AM537">
        <v>0.45</v>
      </c>
      <c r="AN537">
        <v>0.51</v>
      </c>
      <c r="AP537">
        <v>-24.49</v>
      </c>
      <c r="AQ537">
        <v>-7.85</v>
      </c>
      <c r="AR537">
        <v>-17.53</v>
      </c>
    </row>
    <row r="538" spans="1:45" hidden="1" x14ac:dyDescent="0.35">
      <c r="A538" s="1" t="s">
        <v>2703</v>
      </c>
      <c r="B538" t="s">
        <v>2704</v>
      </c>
      <c r="C538" t="s">
        <v>2705</v>
      </c>
      <c r="D538" t="s">
        <v>2706</v>
      </c>
      <c r="E538" t="s">
        <v>2707</v>
      </c>
      <c r="H538" s="2">
        <v>42528</v>
      </c>
      <c r="I538">
        <v>3198</v>
      </c>
      <c r="J538">
        <v>8.7616438356164377</v>
      </c>
      <c r="K538" t="s">
        <v>22</v>
      </c>
      <c r="L538" t="s">
        <v>23</v>
      </c>
      <c r="M538" t="s">
        <v>69</v>
      </c>
      <c r="N538" t="b">
        <v>1</v>
      </c>
      <c r="O538" t="b">
        <v>0</v>
      </c>
      <c r="P538" t="s">
        <v>25</v>
      </c>
      <c r="Q538">
        <v>0.26</v>
      </c>
      <c r="R538" t="s">
        <v>32</v>
      </c>
      <c r="S538">
        <v>97</v>
      </c>
      <c r="T538" t="b">
        <v>1</v>
      </c>
      <c r="U538">
        <v>151</v>
      </c>
      <c r="V538">
        <v>7.04</v>
      </c>
      <c r="W538">
        <v>0.84</v>
      </c>
      <c r="X538">
        <v>0.7</v>
      </c>
      <c r="Y538">
        <v>4.1500000000000004</v>
      </c>
      <c r="Z538">
        <v>7.04</v>
      </c>
      <c r="AA538">
        <v>16.579999999999998</v>
      </c>
      <c r="AB538">
        <v>23.09</v>
      </c>
      <c r="AC538">
        <v>32.54</v>
      </c>
      <c r="AD538">
        <v>8.15</v>
      </c>
      <c r="AE538">
        <v>5.37</v>
      </c>
      <c r="AF538">
        <v>-12.03</v>
      </c>
      <c r="AG538">
        <v>14.51</v>
      </c>
      <c r="AJ538">
        <v>10.49</v>
      </c>
      <c r="AK538">
        <v>13.8</v>
      </c>
      <c r="AL538">
        <v>16.82</v>
      </c>
      <c r="AM538">
        <v>1.58</v>
      </c>
      <c r="AN538">
        <v>0.52</v>
      </c>
      <c r="AO538">
        <v>0.34</v>
      </c>
      <c r="AP538">
        <v>-31.69</v>
      </c>
      <c r="AQ538">
        <v>-4.95</v>
      </c>
      <c r="AR538">
        <v>-16.46</v>
      </c>
      <c r="AS538">
        <v>-21.95</v>
      </c>
    </row>
    <row r="539" spans="1:45" hidden="1" x14ac:dyDescent="0.35">
      <c r="A539" s="1" t="s">
        <v>2708</v>
      </c>
      <c r="B539" t="s">
        <v>2709</v>
      </c>
      <c r="C539" t="s">
        <v>2710</v>
      </c>
      <c r="D539" t="s">
        <v>2711</v>
      </c>
      <c r="E539" t="s">
        <v>2712</v>
      </c>
      <c r="H539" s="2">
        <v>42947</v>
      </c>
      <c r="I539">
        <v>2779</v>
      </c>
      <c r="J539">
        <v>7.6136986301369856</v>
      </c>
      <c r="K539" t="s">
        <v>22</v>
      </c>
      <c r="L539" t="s">
        <v>137</v>
      </c>
      <c r="M539" t="s">
        <v>512</v>
      </c>
      <c r="N539" t="b">
        <v>1</v>
      </c>
      <c r="O539" t="b">
        <v>1</v>
      </c>
      <c r="P539" t="s">
        <v>48</v>
      </c>
      <c r="Q539">
        <v>0.15</v>
      </c>
      <c r="R539" t="s">
        <v>32</v>
      </c>
      <c r="S539">
        <v>97</v>
      </c>
      <c r="T539" t="b">
        <v>0</v>
      </c>
      <c r="U539">
        <v>191</v>
      </c>
      <c r="V539">
        <v>-3.12</v>
      </c>
      <c r="W539">
        <v>-1.45</v>
      </c>
      <c r="X539">
        <v>-1.64</v>
      </c>
      <c r="Y539">
        <v>-1.3</v>
      </c>
      <c r="Z539">
        <v>7.97</v>
      </c>
      <c r="AA539">
        <v>5.77</v>
      </c>
      <c r="AB539">
        <v>74.12</v>
      </c>
      <c r="AC539">
        <v>129.97999999999999</v>
      </c>
      <c r="AD539">
        <v>30.6</v>
      </c>
      <c r="AE539">
        <v>36.07</v>
      </c>
      <c r="AF539">
        <v>-8.9700000000000006</v>
      </c>
      <c r="AG539">
        <v>21.08</v>
      </c>
      <c r="AH539">
        <v>1.66</v>
      </c>
      <c r="AI539">
        <v>1.72</v>
      </c>
      <c r="AJ539">
        <v>26.58</v>
      </c>
      <c r="AK539">
        <v>21.17</v>
      </c>
      <c r="AL539">
        <v>22.06</v>
      </c>
      <c r="AM539">
        <v>0.22</v>
      </c>
      <c r="AN539">
        <v>0.96</v>
      </c>
      <c r="AO539">
        <v>0.82</v>
      </c>
      <c r="AP539">
        <v>-35.369999999999997</v>
      </c>
      <c r="AQ539">
        <v>-26.96</v>
      </c>
      <c r="AR539">
        <v>-26.96</v>
      </c>
      <c r="AS539">
        <v>-26.96</v>
      </c>
    </row>
    <row r="540" spans="1:45" hidden="1" x14ac:dyDescent="0.35">
      <c r="A540" s="1" t="s">
        <v>2713</v>
      </c>
      <c r="B540" t="s">
        <v>2714</v>
      </c>
      <c r="C540" t="s">
        <v>2715</v>
      </c>
      <c r="D540" t="s">
        <v>2716</v>
      </c>
      <c r="E540" t="s">
        <v>2717</v>
      </c>
      <c r="H540" s="2">
        <v>45106</v>
      </c>
      <c r="I540">
        <v>620</v>
      </c>
      <c r="J540">
        <v>1.6986301369863011</v>
      </c>
      <c r="K540" t="s">
        <v>22</v>
      </c>
      <c r="L540" t="s">
        <v>137</v>
      </c>
      <c r="M540" t="s">
        <v>69</v>
      </c>
      <c r="N540" t="b">
        <v>0</v>
      </c>
      <c r="O540" t="b">
        <v>0</v>
      </c>
      <c r="P540" t="s">
        <v>48</v>
      </c>
      <c r="Q540">
        <v>0.26</v>
      </c>
      <c r="R540" t="s">
        <v>32</v>
      </c>
      <c r="S540">
        <v>96</v>
      </c>
      <c r="T540" t="b">
        <v>1</v>
      </c>
      <c r="U540">
        <v>325</v>
      </c>
      <c r="V540">
        <v>-0.17</v>
      </c>
      <c r="W540">
        <v>-0.83</v>
      </c>
      <c r="X540">
        <v>-3.55</v>
      </c>
      <c r="Y540">
        <v>-3.16</v>
      </c>
      <c r="Z540">
        <v>8.15</v>
      </c>
      <c r="AA540">
        <v>10.31</v>
      </c>
      <c r="AD540">
        <v>15.96</v>
      </c>
      <c r="AH540">
        <v>1.76</v>
      </c>
      <c r="AI540">
        <v>1.89</v>
      </c>
      <c r="AJ540">
        <v>12.38</v>
      </c>
      <c r="AM540">
        <v>0.83</v>
      </c>
      <c r="AP540">
        <v>-9.77</v>
      </c>
      <c r="AQ540">
        <v>-7.32</v>
      </c>
    </row>
    <row r="541" spans="1:45" hidden="1" x14ac:dyDescent="0.35">
      <c r="A541" s="1" t="s">
        <v>2718</v>
      </c>
      <c r="B541" t="s">
        <v>2719</v>
      </c>
      <c r="C541" t="s">
        <v>2720</v>
      </c>
      <c r="D541" t="s">
        <v>2721</v>
      </c>
      <c r="E541" t="s">
        <v>2722</v>
      </c>
      <c r="H541" s="2">
        <v>45210</v>
      </c>
      <c r="I541">
        <v>516</v>
      </c>
      <c r="J541">
        <v>1.413698630136986</v>
      </c>
      <c r="K541" t="s">
        <v>22</v>
      </c>
      <c r="L541" t="s">
        <v>137</v>
      </c>
      <c r="M541" t="s">
        <v>24</v>
      </c>
      <c r="N541" t="b">
        <v>0</v>
      </c>
      <c r="O541" t="b">
        <v>0</v>
      </c>
      <c r="P541" t="s">
        <v>48</v>
      </c>
      <c r="Q541">
        <v>0.18</v>
      </c>
      <c r="R541" t="s">
        <v>96</v>
      </c>
      <c r="S541">
        <v>95</v>
      </c>
      <c r="T541" t="b">
        <v>0</v>
      </c>
      <c r="V541">
        <v>0.08</v>
      </c>
      <c r="W541">
        <v>-1.63</v>
      </c>
      <c r="X541">
        <v>-3.09</v>
      </c>
      <c r="Y541">
        <v>-0.63</v>
      </c>
      <c r="Z541">
        <v>7.46</v>
      </c>
      <c r="AA541">
        <v>12.07</v>
      </c>
      <c r="AD541">
        <v>14.57</v>
      </c>
      <c r="AH541">
        <v>2.33</v>
      </c>
      <c r="AI541">
        <v>2.54</v>
      </c>
      <c r="AJ541">
        <v>14.6</v>
      </c>
      <c r="AM541">
        <v>0.83</v>
      </c>
      <c r="AP541">
        <v>-10.4</v>
      </c>
      <c r="AQ541">
        <v>-10.4</v>
      </c>
    </row>
    <row r="542" spans="1:45" hidden="1" x14ac:dyDescent="0.35">
      <c r="A542" s="1" t="s">
        <v>2723</v>
      </c>
      <c r="B542" t="s">
        <v>2724</v>
      </c>
      <c r="C542" t="s">
        <v>2725</v>
      </c>
      <c r="D542" t="s">
        <v>2726</v>
      </c>
      <c r="E542" t="s">
        <v>2727</v>
      </c>
      <c r="H542" s="2">
        <v>45195</v>
      </c>
      <c r="I542">
        <v>531</v>
      </c>
      <c r="J542">
        <v>1.4547945205479449</v>
      </c>
      <c r="K542" t="s">
        <v>22</v>
      </c>
      <c r="L542" t="s">
        <v>23</v>
      </c>
      <c r="M542" t="s">
        <v>24</v>
      </c>
      <c r="N542" t="b">
        <v>0</v>
      </c>
      <c r="O542" t="b">
        <v>0</v>
      </c>
      <c r="P542" t="s">
        <v>25</v>
      </c>
      <c r="Q542">
        <v>0.16</v>
      </c>
      <c r="R542" t="s">
        <v>32</v>
      </c>
      <c r="S542">
        <v>94</v>
      </c>
      <c r="T542" t="b">
        <v>1</v>
      </c>
      <c r="U542">
        <v>708</v>
      </c>
      <c r="V542">
        <v>0.21</v>
      </c>
      <c r="W542">
        <v>-1.74</v>
      </c>
      <c r="X542">
        <v>-3.13</v>
      </c>
      <c r="Y542">
        <v>-0.45</v>
      </c>
      <c r="Z542">
        <v>7.53</v>
      </c>
      <c r="AA542">
        <v>12.39</v>
      </c>
      <c r="AD542">
        <v>14.46</v>
      </c>
      <c r="AJ542">
        <v>14.5</v>
      </c>
      <c r="AM542">
        <v>0.85</v>
      </c>
      <c r="AP542">
        <v>-10.16</v>
      </c>
      <c r="AQ542">
        <v>-10.16</v>
      </c>
    </row>
    <row r="543" spans="1:45" hidden="1" x14ac:dyDescent="0.35">
      <c r="A543" s="1" t="s">
        <v>2728</v>
      </c>
      <c r="B543" t="s">
        <v>2729</v>
      </c>
      <c r="C543" t="s">
        <v>2730</v>
      </c>
      <c r="D543" t="s">
        <v>2731</v>
      </c>
      <c r="E543" t="s">
        <v>2732</v>
      </c>
      <c r="H543" s="2">
        <v>39608</v>
      </c>
      <c r="I543">
        <v>6118</v>
      </c>
      <c r="J543">
        <v>16.761643835616439</v>
      </c>
      <c r="K543" t="s">
        <v>22</v>
      </c>
      <c r="L543" t="s">
        <v>137</v>
      </c>
      <c r="M543" t="s">
        <v>69</v>
      </c>
      <c r="N543" t="b">
        <v>0</v>
      </c>
      <c r="O543" t="b">
        <v>1</v>
      </c>
      <c r="P543" t="s">
        <v>25</v>
      </c>
      <c r="Q543">
        <v>0.23</v>
      </c>
      <c r="R543" t="s">
        <v>32</v>
      </c>
      <c r="S543">
        <v>93</v>
      </c>
      <c r="T543" t="b">
        <v>1</v>
      </c>
      <c r="U543">
        <v>819</v>
      </c>
      <c r="V543">
        <v>3.46</v>
      </c>
      <c r="W543">
        <v>-1.23</v>
      </c>
      <c r="X543">
        <v>-1.1499999999999999</v>
      </c>
      <c r="Y543">
        <v>1.49</v>
      </c>
      <c r="Z543">
        <v>4</v>
      </c>
      <c r="AA543">
        <v>10.65</v>
      </c>
      <c r="AB543">
        <v>22.05</v>
      </c>
      <c r="AC543">
        <v>44.98</v>
      </c>
      <c r="AD543">
        <v>6.78</v>
      </c>
      <c r="AE543">
        <v>14.42</v>
      </c>
      <c r="AF543">
        <v>-19.39</v>
      </c>
      <c r="AG543">
        <v>21.39</v>
      </c>
      <c r="AJ543">
        <v>12.44</v>
      </c>
      <c r="AK543">
        <v>15.76</v>
      </c>
      <c r="AL543">
        <v>18.579999999999998</v>
      </c>
      <c r="AM543">
        <v>0.86</v>
      </c>
      <c r="AN543">
        <v>0.44</v>
      </c>
      <c r="AO543">
        <v>0.41</v>
      </c>
      <c r="AP543">
        <v>-51.24</v>
      </c>
      <c r="AQ543">
        <v>-6.86</v>
      </c>
      <c r="AR543">
        <v>-22.56</v>
      </c>
      <c r="AS543">
        <v>-29.61</v>
      </c>
    </row>
    <row r="544" spans="1:45" hidden="1" x14ac:dyDescent="0.35">
      <c r="A544" s="1" t="s">
        <v>2733</v>
      </c>
      <c r="B544" t="s">
        <v>2734</v>
      </c>
      <c r="C544" t="s">
        <v>2735</v>
      </c>
      <c r="D544" t="s">
        <v>2736</v>
      </c>
      <c r="E544" t="s">
        <v>2737</v>
      </c>
      <c r="H544" s="2">
        <v>44377</v>
      </c>
      <c r="I544">
        <v>1349</v>
      </c>
      <c r="J544">
        <v>3.6958904109589041</v>
      </c>
      <c r="K544" t="s">
        <v>22</v>
      </c>
      <c r="L544" t="s">
        <v>137</v>
      </c>
      <c r="M544" t="s">
        <v>69</v>
      </c>
      <c r="N544" t="b">
        <v>0</v>
      </c>
      <c r="O544" t="b">
        <v>0</v>
      </c>
      <c r="P544" t="s">
        <v>25</v>
      </c>
      <c r="Q544">
        <v>0.25</v>
      </c>
      <c r="R544" t="s">
        <v>32</v>
      </c>
      <c r="S544">
        <v>93</v>
      </c>
      <c r="T544" t="b">
        <v>1</v>
      </c>
      <c r="U544">
        <v>533</v>
      </c>
      <c r="V544">
        <v>15.12</v>
      </c>
      <c r="W544">
        <v>2.33</v>
      </c>
      <c r="X544">
        <v>8.59</v>
      </c>
      <c r="Y544">
        <v>17.3</v>
      </c>
      <c r="Z544">
        <v>48.02</v>
      </c>
      <c r="AA544">
        <v>47.43</v>
      </c>
      <c r="AB544">
        <v>2.75</v>
      </c>
      <c r="AD544">
        <v>22.26</v>
      </c>
      <c r="AE544">
        <v>-17.190000000000001</v>
      </c>
      <c r="AF544">
        <v>-24.53</v>
      </c>
      <c r="AJ544">
        <v>27.81</v>
      </c>
      <c r="AK544">
        <v>29.8</v>
      </c>
      <c r="AM544">
        <v>1.71</v>
      </c>
      <c r="AN544">
        <v>0.03</v>
      </c>
      <c r="AP544">
        <v>-51.62</v>
      </c>
      <c r="AQ544">
        <v>-15.97</v>
      </c>
      <c r="AR544">
        <v>-42.7</v>
      </c>
    </row>
    <row r="545" spans="1:45" hidden="1" x14ac:dyDescent="0.35">
      <c r="A545" s="1" t="s">
        <v>2738</v>
      </c>
      <c r="B545" t="s">
        <v>2739</v>
      </c>
      <c r="C545" t="s">
        <v>2740</v>
      </c>
      <c r="D545" t="s">
        <v>2741</v>
      </c>
      <c r="E545" t="s">
        <v>2742</v>
      </c>
      <c r="H545" s="2">
        <v>42527</v>
      </c>
      <c r="I545">
        <v>3199</v>
      </c>
      <c r="J545">
        <v>8.7643835616438359</v>
      </c>
      <c r="K545" t="s">
        <v>22</v>
      </c>
      <c r="L545" t="s">
        <v>137</v>
      </c>
      <c r="M545" t="s">
        <v>69</v>
      </c>
      <c r="N545" t="b">
        <v>1</v>
      </c>
      <c r="O545" t="b">
        <v>0</v>
      </c>
      <c r="P545" t="s">
        <v>25</v>
      </c>
      <c r="Q545">
        <v>0.22</v>
      </c>
      <c r="R545" t="s">
        <v>32</v>
      </c>
      <c r="S545">
        <v>92</v>
      </c>
      <c r="T545" t="b">
        <v>1</v>
      </c>
      <c r="U545">
        <v>60</v>
      </c>
      <c r="V545">
        <v>-1.01</v>
      </c>
      <c r="W545">
        <v>-0.4</v>
      </c>
      <c r="X545">
        <v>-0.04</v>
      </c>
      <c r="Y545">
        <v>0.98</v>
      </c>
      <c r="Z545">
        <v>8.17</v>
      </c>
      <c r="AA545">
        <v>9.6300000000000008</v>
      </c>
      <c r="AB545">
        <v>58.5</v>
      </c>
      <c r="AC545">
        <v>94.25</v>
      </c>
      <c r="AD545">
        <v>23.88</v>
      </c>
      <c r="AE545">
        <v>24.54</v>
      </c>
      <c r="AF545">
        <v>-7.49</v>
      </c>
      <c r="AG545">
        <v>6.44</v>
      </c>
      <c r="AJ545">
        <v>24.03</v>
      </c>
      <c r="AK545">
        <v>19.27</v>
      </c>
      <c r="AL545">
        <v>19.54</v>
      </c>
      <c r="AM545">
        <v>0.4</v>
      </c>
      <c r="AN545">
        <v>0.86</v>
      </c>
      <c r="AO545">
        <v>0.73</v>
      </c>
      <c r="AP545">
        <v>-29.18</v>
      </c>
      <c r="AQ545">
        <v>-22.32</v>
      </c>
      <c r="AR545">
        <v>-22.32</v>
      </c>
      <c r="AS545">
        <v>-22.32</v>
      </c>
    </row>
    <row r="546" spans="1:45" hidden="1" x14ac:dyDescent="0.35">
      <c r="A546" s="1" t="s">
        <v>2743</v>
      </c>
      <c r="B546" t="s">
        <v>2744</v>
      </c>
      <c r="C546" t="s">
        <v>2745</v>
      </c>
      <c r="D546" t="s">
        <v>2746</v>
      </c>
      <c r="E546" t="s">
        <v>2747</v>
      </c>
      <c r="H546" s="2">
        <v>43879</v>
      </c>
      <c r="I546">
        <v>1847</v>
      </c>
      <c r="J546">
        <v>5.0602739726027401</v>
      </c>
      <c r="K546" t="s">
        <v>22</v>
      </c>
      <c r="L546" t="s">
        <v>23</v>
      </c>
      <c r="M546" t="s">
        <v>24</v>
      </c>
      <c r="N546" t="b">
        <v>0</v>
      </c>
      <c r="O546" t="b">
        <v>0</v>
      </c>
      <c r="P546" t="s">
        <v>25</v>
      </c>
      <c r="Q546">
        <v>0.24</v>
      </c>
      <c r="R546" t="s">
        <v>460</v>
      </c>
      <c r="S546">
        <v>92</v>
      </c>
      <c r="T546" t="b">
        <v>0</v>
      </c>
      <c r="V546">
        <v>-2.39</v>
      </c>
      <c r="W546">
        <v>-2.25</v>
      </c>
      <c r="X546">
        <v>-2.4</v>
      </c>
      <c r="Y546">
        <v>-2.4700000000000002</v>
      </c>
      <c r="Z546">
        <v>23.55</v>
      </c>
      <c r="AA546">
        <v>16.2</v>
      </c>
      <c r="AB546">
        <v>-10.65</v>
      </c>
      <c r="AC546">
        <v>28.36</v>
      </c>
      <c r="AD546">
        <v>22.63</v>
      </c>
      <c r="AE546">
        <v>-14.69</v>
      </c>
      <c r="AF546">
        <v>-18.77</v>
      </c>
      <c r="AG546">
        <v>16.53</v>
      </c>
      <c r="AJ546">
        <v>21.81</v>
      </c>
      <c r="AK546">
        <v>20.07</v>
      </c>
      <c r="AL546">
        <v>20.05</v>
      </c>
      <c r="AM546">
        <v>0.74</v>
      </c>
      <c r="AN546">
        <v>-0.18</v>
      </c>
      <c r="AO546">
        <v>0.26</v>
      </c>
      <c r="AP546">
        <v>-38.22</v>
      </c>
      <c r="AQ546">
        <v>-14.03</v>
      </c>
      <c r="AR546">
        <v>-35.119999999999997</v>
      </c>
      <c r="AS546">
        <v>-38.22</v>
      </c>
    </row>
    <row r="547" spans="1:45" hidden="1" x14ac:dyDescent="0.35">
      <c r="A547" s="1" t="s">
        <v>2748</v>
      </c>
      <c r="B547" t="s">
        <v>2749</v>
      </c>
      <c r="C547" t="s">
        <v>2750</v>
      </c>
      <c r="D547" t="s">
        <v>2751</v>
      </c>
      <c r="E547" t="s">
        <v>2752</v>
      </c>
      <c r="H547" s="2">
        <v>40409</v>
      </c>
      <c r="I547">
        <v>5317</v>
      </c>
      <c r="J547">
        <v>14.56712328767123</v>
      </c>
      <c r="K547" t="s">
        <v>22</v>
      </c>
      <c r="L547" t="s">
        <v>137</v>
      </c>
      <c r="M547" t="s">
        <v>24</v>
      </c>
      <c r="N547" t="b">
        <v>0</v>
      </c>
      <c r="O547" t="b">
        <v>0</v>
      </c>
      <c r="P547" t="s">
        <v>25</v>
      </c>
      <c r="Q547">
        <v>0.3</v>
      </c>
      <c r="R547" t="s">
        <v>96</v>
      </c>
      <c r="S547">
        <v>92</v>
      </c>
      <c r="T547" t="b">
        <v>0</v>
      </c>
      <c r="V547">
        <v>4</v>
      </c>
      <c r="W547">
        <v>-2.81</v>
      </c>
      <c r="X547">
        <v>-2.02</v>
      </c>
      <c r="Y547">
        <v>0.68</v>
      </c>
      <c r="Z547">
        <v>-2.2400000000000002</v>
      </c>
      <c r="AA547">
        <v>2.64</v>
      </c>
      <c r="AB547">
        <v>18.22</v>
      </c>
      <c r="AC547">
        <v>57.35</v>
      </c>
      <c r="AD547">
        <v>7.22</v>
      </c>
      <c r="AE547">
        <v>-0.23</v>
      </c>
      <c r="AF547">
        <v>0.13</v>
      </c>
      <c r="AG547">
        <v>29.42</v>
      </c>
      <c r="AJ547">
        <v>12.43</v>
      </c>
      <c r="AK547">
        <v>13.82</v>
      </c>
      <c r="AL547">
        <v>16.2</v>
      </c>
      <c r="AM547">
        <v>0.21</v>
      </c>
      <c r="AN547">
        <v>0.41</v>
      </c>
      <c r="AO547">
        <v>0.59</v>
      </c>
      <c r="AP547">
        <v>-26.79</v>
      </c>
      <c r="AQ547">
        <v>-9.11</v>
      </c>
      <c r="AR547">
        <v>-13.52</v>
      </c>
      <c r="AS547">
        <v>-17.54</v>
      </c>
    </row>
    <row r="548" spans="1:45" hidden="1" x14ac:dyDescent="0.35">
      <c r="A548" s="1" t="s">
        <v>2753</v>
      </c>
      <c r="B548" t="s">
        <v>2754</v>
      </c>
      <c r="C548" t="s">
        <v>2755</v>
      </c>
      <c r="D548" t="s">
        <v>2756</v>
      </c>
      <c r="E548" t="s">
        <v>2757</v>
      </c>
      <c r="H548" s="2">
        <v>39870</v>
      </c>
      <c r="I548">
        <v>5856</v>
      </c>
      <c r="J548">
        <v>16.043835616438361</v>
      </c>
      <c r="K548" t="s">
        <v>22</v>
      </c>
      <c r="L548" t="s">
        <v>137</v>
      </c>
      <c r="M548" t="s">
        <v>69</v>
      </c>
      <c r="N548" t="b">
        <v>0</v>
      </c>
      <c r="O548" t="b">
        <v>1</v>
      </c>
      <c r="P548" t="s">
        <v>25</v>
      </c>
      <c r="Q548">
        <v>0.55000000000000004</v>
      </c>
      <c r="R548" t="s">
        <v>32</v>
      </c>
      <c r="S548">
        <v>90</v>
      </c>
      <c r="T548" t="b">
        <v>1</v>
      </c>
      <c r="U548">
        <v>99</v>
      </c>
      <c r="V548">
        <v>11.79</v>
      </c>
      <c r="W548">
        <v>0.38</v>
      </c>
      <c r="X548">
        <v>2.73</v>
      </c>
      <c r="Y548">
        <v>10.14</v>
      </c>
      <c r="Z548">
        <v>46.8</v>
      </c>
      <c r="AA548">
        <v>32.869999999999997</v>
      </c>
      <c r="AB548">
        <v>-0.76</v>
      </c>
      <c r="AC548">
        <v>3.07</v>
      </c>
      <c r="AD548">
        <v>8.6999999999999993</v>
      </c>
      <c r="AE548">
        <v>-14.17</v>
      </c>
      <c r="AF548">
        <v>-2.93</v>
      </c>
      <c r="AG548">
        <v>3.78</v>
      </c>
      <c r="AJ548">
        <v>28.08</v>
      </c>
      <c r="AK548">
        <v>25.96</v>
      </c>
      <c r="AL548">
        <v>24</v>
      </c>
      <c r="AM548">
        <v>1.17</v>
      </c>
      <c r="AN548">
        <v>-0.01</v>
      </c>
      <c r="AO548">
        <v>0.03</v>
      </c>
      <c r="AP548">
        <v>-50.56</v>
      </c>
      <c r="AQ548">
        <v>-20.48</v>
      </c>
      <c r="AR548">
        <v>-39.44</v>
      </c>
      <c r="AS548">
        <v>-39.44</v>
      </c>
    </row>
    <row r="549" spans="1:45" hidden="1" x14ac:dyDescent="0.35">
      <c r="A549" s="1" t="s">
        <v>2758</v>
      </c>
      <c r="B549" t="s">
        <v>2759</v>
      </c>
      <c r="C549" t="s">
        <v>2760</v>
      </c>
      <c r="D549" t="s">
        <v>2761</v>
      </c>
      <c r="E549" t="s">
        <v>2762</v>
      </c>
      <c r="H549" s="2">
        <v>42489</v>
      </c>
      <c r="I549">
        <v>3237</v>
      </c>
      <c r="J549">
        <v>8.868493150684932</v>
      </c>
      <c r="K549" t="s">
        <v>22</v>
      </c>
      <c r="L549" t="s">
        <v>23</v>
      </c>
      <c r="M549" t="s">
        <v>24</v>
      </c>
      <c r="N549" t="b">
        <v>0</v>
      </c>
      <c r="O549" t="b">
        <v>1</v>
      </c>
      <c r="P549" t="s">
        <v>25</v>
      </c>
      <c r="Q549">
        <v>0.3</v>
      </c>
      <c r="R549" t="s">
        <v>32</v>
      </c>
      <c r="S549">
        <v>89</v>
      </c>
      <c r="T549" t="b">
        <v>0</v>
      </c>
      <c r="U549">
        <v>71</v>
      </c>
      <c r="V549">
        <v>-3.63</v>
      </c>
      <c r="W549">
        <v>-6.34</v>
      </c>
      <c r="X549">
        <v>-9.93</v>
      </c>
      <c r="Y549">
        <v>-3.51</v>
      </c>
      <c r="Z549">
        <v>19.100000000000001</v>
      </c>
      <c r="AA549">
        <v>24.74</v>
      </c>
      <c r="AB549">
        <v>50.49</v>
      </c>
      <c r="AC549">
        <v>95.81</v>
      </c>
      <c r="AD549">
        <v>42.77</v>
      </c>
      <c r="AE549">
        <v>40.549999999999997</v>
      </c>
      <c r="AF549">
        <v>-32.950000000000003</v>
      </c>
      <c r="AG549">
        <v>23.8</v>
      </c>
      <c r="AJ549">
        <v>17.010000000000002</v>
      </c>
      <c r="AK549">
        <v>20.86</v>
      </c>
      <c r="AL549">
        <v>21.74</v>
      </c>
      <c r="AM549">
        <v>1.45</v>
      </c>
      <c r="AN549">
        <v>0.7</v>
      </c>
      <c r="AO549">
        <v>0.66</v>
      </c>
      <c r="AP549">
        <v>-36.869999999999997</v>
      </c>
      <c r="AQ549">
        <v>-12.54</v>
      </c>
      <c r="AR549">
        <v>-30.66</v>
      </c>
      <c r="AS549">
        <v>-36.869999999999997</v>
      </c>
    </row>
    <row r="550" spans="1:45" hidden="1" x14ac:dyDescent="0.35">
      <c r="A550" s="1" t="s">
        <v>2763</v>
      </c>
      <c r="B550" t="s">
        <v>2764</v>
      </c>
      <c r="C550" t="s">
        <v>2765</v>
      </c>
      <c r="D550" t="s">
        <v>2766</v>
      </c>
      <c r="E550" t="s">
        <v>2767</v>
      </c>
      <c r="H550" s="2">
        <v>44413</v>
      </c>
      <c r="I550">
        <v>1313</v>
      </c>
      <c r="J550">
        <v>3.5972602739726032</v>
      </c>
      <c r="K550" t="s">
        <v>22</v>
      </c>
      <c r="L550" t="s">
        <v>23</v>
      </c>
      <c r="M550" t="s">
        <v>24</v>
      </c>
      <c r="N550" t="b">
        <v>0</v>
      </c>
      <c r="O550" t="b">
        <v>0</v>
      </c>
      <c r="P550" t="s">
        <v>25</v>
      </c>
      <c r="Q550">
        <v>0.16</v>
      </c>
      <c r="R550" t="s">
        <v>26</v>
      </c>
      <c r="S550">
        <v>89</v>
      </c>
      <c r="T550" t="b">
        <v>1</v>
      </c>
      <c r="U550">
        <v>379</v>
      </c>
      <c r="V550">
        <v>-0.72</v>
      </c>
      <c r="W550">
        <v>-2.4900000000000002</v>
      </c>
      <c r="X550">
        <v>-4.3600000000000003</v>
      </c>
      <c r="Y550">
        <v>-1.96</v>
      </c>
      <c r="Z550">
        <v>5.17</v>
      </c>
      <c r="AA550">
        <v>10.69</v>
      </c>
      <c r="AB550">
        <v>5.88</v>
      </c>
      <c r="AD550">
        <v>13.32</v>
      </c>
      <c r="AE550">
        <v>3.61</v>
      </c>
      <c r="AF550">
        <v>-16.64</v>
      </c>
      <c r="AJ550">
        <v>14.57</v>
      </c>
      <c r="AK550">
        <v>15.01</v>
      </c>
      <c r="AM550">
        <v>0.73</v>
      </c>
      <c r="AN550">
        <v>0.13</v>
      </c>
      <c r="AP550">
        <v>-23.96</v>
      </c>
      <c r="AQ550">
        <v>-9.68</v>
      </c>
      <c r="AR550">
        <v>-18.440000000000001</v>
      </c>
    </row>
    <row r="551" spans="1:45" hidden="1" x14ac:dyDescent="0.35">
      <c r="A551" s="1" t="s">
        <v>2768</v>
      </c>
      <c r="B551" t="s">
        <v>2769</v>
      </c>
      <c r="C551" t="s">
        <v>2770</v>
      </c>
      <c r="D551" t="s">
        <v>2771</v>
      </c>
      <c r="E551" t="s">
        <v>2772</v>
      </c>
      <c r="H551" s="2">
        <v>42669</v>
      </c>
      <c r="I551">
        <v>3057</v>
      </c>
      <c r="J551">
        <v>8.375342465753425</v>
      </c>
      <c r="K551" t="s">
        <v>22</v>
      </c>
      <c r="L551" t="s">
        <v>95</v>
      </c>
      <c r="M551" t="s">
        <v>24</v>
      </c>
      <c r="N551" t="b">
        <v>0</v>
      </c>
      <c r="O551" t="b">
        <v>0</v>
      </c>
      <c r="P551" t="s">
        <v>25</v>
      </c>
      <c r="Q551">
        <v>0.35</v>
      </c>
      <c r="R551" t="s">
        <v>32</v>
      </c>
      <c r="S551">
        <v>89</v>
      </c>
      <c r="T551" t="b">
        <v>1</v>
      </c>
      <c r="U551">
        <v>263</v>
      </c>
      <c r="V551">
        <v>-2.2200000000000002</v>
      </c>
      <c r="W551">
        <v>-1.19</v>
      </c>
      <c r="X551">
        <v>-4.4400000000000004</v>
      </c>
      <c r="Y551">
        <v>-5.8</v>
      </c>
      <c r="Z551">
        <v>8.52</v>
      </c>
      <c r="AA551">
        <v>9.73</v>
      </c>
      <c r="AB551">
        <v>24.8</v>
      </c>
      <c r="AC551">
        <v>82.74</v>
      </c>
      <c r="AD551">
        <v>16.38</v>
      </c>
      <c r="AE551">
        <v>21.04</v>
      </c>
      <c r="AF551">
        <v>-15.11</v>
      </c>
      <c r="AG551">
        <v>32.99</v>
      </c>
      <c r="AJ551">
        <v>14.22</v>
      </c>
      <c r="AK551">
        <v>16.25</v>
      </c>
      <c r="AL551">
        <v>18.98</v>
      </c>
      <c r="AM551">
        <v>0.68</v>
      </c>
      <c r="AN551">
        <v>0.47</v>
      </c>
      <c r="AO551">
        <v>0.68</v>
      </c>
      <c r="AP551">
        <v>-33.700000000000003</v>
      </c>
      <c r="AQ551">
        <v>-9.48</v>
      </c>
      <c r="AR551">
        <v>-16.100000000000001</v>
      </c>
      <c r="AS551">
        <v>-21.4</v>
      </c>
    </row>
    <row r="552" spans="1:45" hidden="1" x14ac:dyDescent="0.35">
      <c r="A552" s="1" t="s">
        <v>2773</v>
      </c>
      <c r="B552" t="s">
        <v>2774</v>
      </c>
      <c r="C552" t="s">
        <v>2775</v>
      </c>
      <c r="D552" t="s">
        <v>2776</v>
      </c>
      <c r="E552" t="s">
        <v>2777</v>
      </c>
      <c r="H552" s="2">
        <v>42153</v>
      </c>
      <c r="I552">
        <v>3573</v>
      </c>
      <c r="J552">
        <v>9.7890410958904113</v>
      </c>
      <c r="K552" t="s">
        <v>22</v>
      </c>
      <c r="L552" t="s">
        <v>137</v>
      </c>
      <c r="M552" t="s">
        <v>512</v>
      </c>
      <c r="N552" t="b">
        <v>1</v>
      </c>
      <c r="O552" t="b">
        <v>1</v>
      </c>
      <c r="P552" t="s">
        <v>48</v>
      </c>
      <c r="Q552">
        <v>0.23</v>
      </c>
      <c r="R552" t="s">
        <v>32</v>
      </c>
      <c r="S552">
        <v>88</v>
      </c>
      <c r="T552" t="b">
        <v>0</v>
      </c>
      <c r="U552">
        <v>45</v>
      </c>
      <c r="V552">
        <v>11.31</v>
      </c>
      <c r="W552">
        <v>-0.76</v>
      </c>
      <c r="X552">
        <v>3.12</v>
      </c>
      <c r="Y552">
        <v>10.119999999999999</v>
      </c>
      <c r="Z552">
        <v>12.14</v>
      </c>
      <c r="AA552">
        <v>20.39</v>
      </c>
      <c r="AB552">
        <v>27.88</v>
      </c>
      <c r="AC552">
        <v>59.45</v>
      </c>
      <c r="AD552">
        <v>14.87</v>
      </c>
      <c r="AE552">
        <v>10.96</v>
      </c>
      <c r="AF552">
        <v>-20.54</v>
      </c>
      <c r="AG552">
        <v>31.78</v>
      </c>
      <c r="AH552">
        <v>1.44</v>
      </c>
      <c r="AI552">
        <v>1.69</v>
      </c>
      <c r="AJ552">
        <v>12.34</v>
      </c>
      <c r="AK552">
        <v>13.88</v>
      </c>
      <c r="AL552">
        <v>16.850000000000001</v>
      </c>
      <c r="AM552">
        <v>1.65</v>
      </c>
      <c r="AN552">
        <v>0.61</v>
      </c>
      <c r="AO552">
        <v>0.57999999999999996</v>
      </c>
      <c r="AP552">
        <v>-35.71</v>
      </c>
      <c r="AQ552">
        <v>-8.8000000000000007</v>
      </c>
      <c r="AR552">
        <v>-25.14</v>
      </c>
      <c r="AS552">
        <v>-26.6</v>
      </c>
    </row>
    <row r="553" spans="1:45" hidden="1" x14ac:dyDescent="0.35">
      <c r="A553" s="1" t="s">
        <v>2778</v>
      </c>
      <c r="B553" t="s">
        <v>2779</v>
      </c>
      <c r="C553" t="s">
        <v>2780</v>
      </c>
      <c r="D553" t="s">
        <v>2781</v>
      </c>
      <c r="E553" t="s">
        <v>2782</v>
      </c>
      <c r="H553" s="2">
        <v>44538</v>
      </c>
      <c r="I553">
        <v>1188</v>
      </c>
      <c r="J553">
        <v>3.2547945205479452</v>
      </c>
      <c r="K553" t="s">
        <v>22</v>
      </c>
      <c r="L553" t="s">
        <v>23</v>
      </c>
      <c r="M553" t="s">
        <v>24</v>
      </c>
      <c r="N553" t="b">
        <v>0</v>
      </c>
      <c r="O553" t="b">
        <v>0</v>
      </c>
      <c r="P553" t="s">
        <v>25</v>
      </c>
      <c r="Q553">
        <v>0.2</v>
      </c>
      <c r="R553" t="s">
        <v>26</v>
      </c>
      <c r="S553">
        <v>87</v>
      </c>
      <c r="T553" t="b">
        <v>1</v>
      </c>
      <c r="U553">
        <v>95</v>
      </c>
      <c r="V553">
        <v>1.8</v>
      </c>
      <c r="W553">
        <v>0.2</v>
      </c>
      <c r="X553">
        <v>-1.92</v>
      </c>
      <c r="Y553">
        <v>-0.97</v>
      </c>
      <c r="Z553">
        <v>6.25</v>
      </c>
      <c r="AA553">
        <v>12.09</v>
      </c>
      <c r="AB553">
        <v>13.59</v>
      </c>
      <c r="AD553">
        <v>10.6</v>
      </c>
      <c r="AE553">
        <v>0.44</v>
      </c>
      <c r="AJ553">
        <v>13.24</v>
      </c>
      <c r="AK553">
        <v>14.37</v>
      </c>
      <c r="AM553">
        <v>0.91</v>
      </c>
      <c r="AN553">
        <v>0.3</v>
      </c>
      <c r="AP553">
        <v>-18.829999999999998</v>
      </c>
      <c r="AQ553">
        <v>-7.92</v>
      </c>
      <c r="AR553">
        <v>-18.829999999999998</v>
      </c>
    </row>
    <row r="554" spans="1:45" hidden="1" x14ac:dyDescent="0.35">
      <c r="A554" s="1" t="s">
        <v>2783</v>
      </c>
      <c r="B554" t="s">
        <v>2784</v>
      </c>
      <c r="C554" t="s">
        <v>2785</v>
      </c>
      <c r="D554" t="s">
        <v>2786</v>
      </c>
      <c r="E554" t="s">
        <v>2787</v>
      </c>
      <c r="H554" s="2">
        <v>44358</v>
      </c>
      <c r="I554">
        <v>1368</v>
      </c>
      <c r="J554">
        <v>3.7479452054794522</v>
      </c>
      <c r="K554" t="s">
        <v>22</v>
      </c>
      <c r="L554" t="s">
        <v>23</v>
      </c>
      <c r="M554" t="s">
        <v>24</v>
      </c>
      <c r="N554" t="b">
        <v>0</v>
      </c>
      <c r="O554" t="b">
        <v>1</v>
      </c>
      <c r="P554" t="s">
        <v>25</v>
      </c>
      <c r="Q554">
        <v>0.49</v>
      </c>
      <c r="R554" t="s">
        <v>32</v>
      </c>
      <c r="S554">
        <v>86</v>
      </c>
      <c r="T554" t="b">
        <v>0</v>
      </c>
      <c r="U554">
        <v>100</v>
      </c>
      <c r="V554">
        <v>17.77</v>
      </c>
      <c r="W554">
        <v>1.6</v>
      </c>
      <c r="X554">
        <v>8.1</v>
      </c>
      <c r="Y554">
        <v>18.47</v>
      </c>
      <c r="Z554">
        <v>55</v>
      </c>
      <c r="AA554">
        <v>58.88</v>
      </c>
      <c r="AB554">
        <v>6.65</v>
      </c>
      <c r="AD554">
        <v>27.98</v>
      </c>
      <c r="AE554">
        <v>-21.4</v>
      </c>
      <c r="AF554">
        <v>-26.43</v>
      </c>
      <c r="AJ554">
        <v>26.15</v>
      </c>
      <c r="AK554">
        <v>30.85</v>
      </c>
      <c r="AM554">
        <v>2.25</v>
      </c>
      <c r="AN554">
        <v>7.0000000000000007E-2</v>
      </c>
      <c r="AP554">
        <v>-59.28</v>
      </c>
      <c r="AQ554">
        <v>-15.51</v>
      </c>
      <c r="AR554">
        <v>-48.43</v>
      </c>
    </row>
    <row r="555" spans="1:45" hidden="1" x14ac:dyDescent="0.35">
      <c r="A555" s="1" t="s">
        <v>2788</v>
      </c>
      <c r="B555" t="s">
        <v>2789</v>
      </c>
      <c r="C555" t="s">
        <v>2790</v>
      </c>
      <c r="D555" t="s">
        <v>2791</v>
      </c>
      <c r="E555" t="s">
        <v>2792</v>
      </c>
      <c r="H555" s="2">
        <v>44007</v>
      </c>
      <c r="I555">
        <v>1719</v>
      </c>
      <c r="J555">
        <v>4.7095890410958896</v>
      </c>
      <c r="K555" t="s">
        <v>22</v>
      </c>
      <c r="L555" t="s">
        <v>137</v>
      </c>
      <c r="M555" t="s">
        <v>69</v>
      </c>
      <c r="N555" t="b">
        <v>1</v>
      </c>
      <c r="O555" t="b">
        <v>1</v>
      </c>
      <c r="P555" t="s">
        <v>25</v>
      </c>
      <c r="Q555">
        <v>0.15</v>
      </c>
      <c r="R555" t="s">
        <v>32</v>
      </c>
      <c r="S555">
        <v>86</v>
      </c>
      <c r="T555" t="b">
        <v>0</v>
      </c>
      <c r="U555">
        <v>191</v>
      </c>
      <c r="V555">
        <v>-3.03</v>
      </c>
      <c r="W555">
        <v>0</v>
      </c>
      <c r="X555">
        <v>-1.23</v>
      </c>
      <c r="Y555">
        <v>-0.66</v>
      </c>
      <c r="Z555">
        <v>6.41</v>
      </c>
      <c r="AA555">
        <v>2.29</v>
      </c>
      <c r="AB555">
        <v>70.23</v>
      </c>
      <c r="AD555">
        <v>24.31</v>
      </c>
      <c r="AE555">
        <v>31.51</v>
      </c>
      <c r="AF555">
        <v>-5.03</v>
      </c>
      <c r="AG555">
        <v>13</v>
      </c>
      <c r="AJ555">
        <v>25.21</v>
      </c>
      <c r="AK555">
        <v>19.93</v>
      </c>
      <c r="AM555">
        <v>0.09</v>
      </c>
      <c r="AN555">
        <v>0.97</v>
      </c>
      <c r="AP555">
        <v>-25.04</v>
      </c>
      <c r="AQ555">
        <v>-25.04</v>
      </c>
      <c r="AR555">
        <v>-25.04</v>
      </c>
    </row>
    <row r="556" spans="1:45" hidden="1" x14ac:dyDescent="0.35">
      <c r="A556" s="1" t="s">
        <v>2793</v>
      </c>
      <c r="B556" t="s">
        <v>2794</v>
      </c>
      <c r="C556" t="s">
        <v>2795</v>
      </c>
      <c r="E556" t="s">
        <v>2796</v>
      </c>
      <c r="H556" s="2">
        <v>40358</v>
      </c>
      <c r="I556">
        <v>5368</v>
      </c>
      <c r="J556">
        <v>14.70684931506849</v>
      </c>
      <c r="K556" t="s">
        <v>22</v>
      </c>
      <c r="L556" t="s">
        <v>294</v>
      </c>
      <c r="M556" t="s">
        <v>2797</v>
      </c>
      <c r="N556" t="b">
        <v>0</v>
      </c>
      <c r="O556" t="b">
        <v>0</v>
      </c>
      <c r="P556" t="s">
        <v>48</v>
      </c>
      <c r="Q556">
        <v>0.66</v>
      </c>
      <c r="R556" t="s">
        <v>32</v>
      </c>
      <c r="S556">
        <v>85</v>
      </c>
      <c r="T556" t="b">
        <v>0</v>
      </c>
      <c r="U556">
        <v>163</v>
      </c>
      <c r="V556">
        <v>18.47</v>
      </c>
      <c r="W556">
        <v>2.59</v>
      </c>
      <c r="X556">
        <v>9.76</v>
      </c>
      <c r="Y556">
        <v>19.95</v>
      </c>
      <c r="Z556">
        <v>46.68</v>
      </c>
      <c r="AA556">
        <v>57.5</v>
      </c>
      <c r="AB556">
        <v>21.85</v>
      </c>
      <c r="AC556">
        <v>4.22</v>
      </c>
      <c r="AD556">
        <v>26.75</v>
      </c>
      <c r="AE556">
        <v>-14.4</v>
      </c>
      <c r="AF556">
        <v>-13.18</v>
      </c>
      <c r="AG556">
        <v>-22.04</v>
      </c>
      <c r="AH556">
        <v>1.74</v>
      </c>
      <c r="AI556">
        <v>2.68</v>
      </c>
      <c r="AJ556">
        <v>28.03</v>
      </c>
      <c r="AK556">
        <v>31.21</v>
      </c>
      <c r="AL556">
        <v>29.34</v>
      </c>
      <c r="AM556">
        <v>2.0499999999999998</v>
      </c>
      <c r="AN556">
        <v>0.22</v>
      </c>
      <c r="AO556">
        <v>0.03</v>
      </c>
      <c r="AP556">
        <v>-58.55</v>
      </c>
      <c r="AQ556">
        <v>-16.82</v>
      </c>
      <c r="AR556">
        <v>-36.58</v>
      </c>
      <c r="AS556">
        <v>-58.55</v>
      </c>
    </row>
    <row r="557" spans="1:45" hidden="1" x14ac:dyDescent="0.35">
      <c r="A557" s="1" t="s">
        <v>2798</v>
      </c>
      <c r="B557" t="s">
        <v>2799</v>
      </c>
      <c r="C557" t="s">
        <v>2800</v>
      </c>
      <c r="D557" t="s">
        <v>2801</v>
      </c>
      <c r="E557" t="s">
        <v>2802</v>
      </c>
      <c r="H557" s="2">
        <v>44097</v>
      </c>
      <c r="I557">
        <v>1629</v>
      </c>
      <c r="J557">
        <v>4.463013698630137</v>
      </c>
      <c r="K557" t="s">
        <v>22</v>
      </c>
      <c r="L557" t="s">
        <v>137</v>
      </c>
      <c r="M557" t="s">
        <v>24</v>
      </c>
      <c r="N557" t="b">
        <v>0</v>
      </c>
      <c r="O557" t="b">
        <v>0</v>
      </c>
      <c r="P557" t="s">
        <v>25</v>
      </c>
      <c r="Q557">
        <v>0.3</v>
      </c>
      <c r="R557" t="s">
        <v>32</v>
      </c>
      <c r="S557">
        <v>85</v>
      </c>
      <c r="T557" t="b">
        <v>1</v>
      </c>
      <c r="U557">
        <v>704</v>
      </c>
      <c r="V557">
        <v>-1.66</v>
      </c>
      <c r="W557">
        <v>-1.89</v>
      </c>
      <c r="X557">
        <v>-5.28</v>
      </c>
      <c r="Y557">
        <v>-4.62</v>
      </c>
      <c r="Z557">
        <v>12.9</v>
      </c>
      <c r="AA557">
        <v>11.36</v>
      </c>
      <c r="AB557">
        <v>44.17</v>
      </c>
      <c r="AD557">
        <v>27.56</v>
      </c>
      <c r="AE557">
        <v>24.08</v>
      </c>
      <c r="AF557">
        <v>-17.38</v>
      </c>
      <c r="AG557">
        <v>31.71</v>
      </c>
      <c r="AJ557">
        <v>15.48</v>
      </c>
      <c r="AK557">
        <v>17.510000000000002</v>
      </c>
      <c r="AM557">
        <v>0.73</v>
      </c>
      <c r="AN557">
        <v>0.74</v>
      </c>
      <c r="AP557">
        <v>-21.69</v>
      </c>
      <c r="AQ557">
        <v>-10.47</v>
      </c>
      <c r="AR557">
        <v>-16.510000000000002</v>
      </c>
    </row>
    <row r="558" spans="1:45" hidden="1" x14ac:dyDescent="0.35">
      <c r="A558" s="1" t="s">
        <v>2803</v>
      </c>
      <c r="B558" t="s">
        <v>2804</v>
      </c>
      <c r="C558" t="s">
        <v>2805</v>
      </c>
      <c r="D558" t="s">
        <v>2806</v>
      </c>
      <c r="E558" t="s">
        <v>2807</v>
      </c>
      <c r="H558" s="2">
        <v>40346</v>
      </c>
      <c r="I558">
        <v>5380</v>
      </c>
      <c r="J558">
        <v>14.739726027397261</v>
      </c>
      <c r="K558" t="s">
        <v>22</v>
      </c>
      <c r="L558" t="s">
        <v>137</v>
      </c>
      <c r="M558" t="s">
        <v>24</v>
      </c>
      <c r="N558" t="b">
        <v>0</v>
      </c>
      <c r="O558" t="b">
        <v>0</v>
      </c>
      <c r="P558" t="s">
        <v>25</v>
      </c>
      <c r="Q558">
        <v>0.38</v>
      </c>
      <c r="R558" t="s">
        <v>96</v>
      </c>
      <c r="S558">
        <v>85</v>
      </c>
      <c r="T558" t="b">
        <v>0</v>
      </c>
      <c r="V558">
        <v>-3.89</v>
      </c>
      <c r="W558">
        <v>-5.94</v>
      </c>
      <c r="X558">
        <v>-7.14</v>
      </c>
      <c r="Y558">
        <v>-5.83</v>
      </c>
      <c r="Z558">
        <v>8.51</v>
      </c>
      <c r="AA558">
        <v>11.31</v>
      </c>
      <c r="AB558">
        <v>38.07</v>
      </c>
      <c r="AC558">
        <v>93.69</v>
      </c>
      <c r="AD558">
        <v>25.96</v>
      </c>
      <c r="AE558">
        <v>19.350000000000001</v>
      </c>
      <c r="AF558">
        <v>-13.17</v>
      </c>
      <c r="AG558">
        <v>31.85</v>
      </c>
      <c r="AJ558">
        <v>13.8</v>
      </c>
      <c r="AK558">
        <v>15.43</v>
      </c>
      <c r="AL558">
        <v>18.25</v>
      </c>
      <c r="AM558">
        <v>0.82</v>
      </c>
      <c r="AN558">
        <v>0.74</v>
      </c>
      <c r="AO558">
        <v>0.77</v>
      </c>
      <c r="AP558">
        <v>-33.869999999999997</v>
      </c>
      <c r="AQ558">
        <v>-8.75</v>
      </c>
      <c r="AR558">
        <v>-15.1</v>
      </c>
      <c r="AS558">
        <v>-21.57</v>
      </c>
    </row>
    <row r="559" spans="1:45" hidden="1" x14ac:dyDescent="0.35">
      <c r="A559" s="1" t="s">
        <v>2808</v>
      </c>
      <c r="B559" t="s">
        <v>2809</v>
      </c>
      <c r="C559" t="s">
        <v>2810</v>
      </c>
      <c r="D559" t="s">
        <v>2811</v>
      </c>
      <c r="E559" t="s">
        <v>2812</v>
      </c>
      <c r="H559" s="2">
        <v>44253</v>
      </c>
      <c r="I559">
        <v>1473</v>
      </c>
      <c r="J559">
        <v>4.0356164383561648</v>
      </c>
      <c r="K559" t="s">
        <v>22</v>
      </c>
      <c r="L559" t="s">
        <v>137</v>
      </c>
      <c r="M559" t="s">
        <v>69</v>
      </c>
      <c r="N559" t="b">
        <v>1</v>
      </c>
      <c r="O559" t="b">
        <v>0</v>
      </c>
      <c r="P559" t="s">
        <v>25</v>
      </c>
      <c r="Q559">
        <v>0.21</v>
      </c>
      <c r="R559" t="s">
        <v>32</v>
      </c>
      <c r="S559">
        <v>85</v>
      </c>
      <c r="T559" t="b">
        <v>1</v>
      </c>
      <c r="U559">
        <v>118</v>
      </c>
      <c r="V559">
        <v>5.75</v>
      </c>
      <c r="W559">
        <v>-0.91</v>
      </c>
      <c r="X559">
        <v>-0.12</v>
      </c>
      <c r="Y559">
        <v>2.76</v>
      </c>
      <c r="Z559">
        <v>6.29</v>
      </c>
      <c r="AA559">
        <v>10.53</v>
      </c>
      <c r="AB559">
        <v>42.68</v>
      </c>
      <c r="AD559">
        <v>11.6</v>
      </c>
      <c r="AE559">
        <v>16.739999999999998</v>
      </c>
      <c r="AF559">
        <v>-13.4</v>
      </c>
      <c r="AJ559">
        <v>10.89</v>
      </c>
      <c r="AK559">
        <v>13.28</v>
      </c>
      <c r="AM559">
        <v>0.97</v>
      </c>
      <c r="AN559">
        <v>0.95</v>
      </c>
      <c r="AP559">
        <v>-22.98</v>
      </c>
      <c r="AQ559">
        <v>-6.53</v>
      </c>
      <c r="AR559">
        <v>-16.29</v>
      </c>
    </row>
    <row r="560" spans="1:45" hidden="1" x14ac:dyDescent="0.35">
      <c r="A560" s="1" t="s">
        <v>2813</v>
      </c>
      <c r="B560" t="s">
        <v>2814</v>
      </c>
      <c r="C560" t="s">
        <v>2815</v>
      </c>
      <c r="D560" t="s">
        <v>2816</v>
      </c>
      <c r="E560" t="s">
        <v>2817</v>
      </c>
      <c r="H560" s="2">
        <v>42512</v>
      </c>
      <c r="I560">
        <v>3214</v>
      </c>
      <c r="J560">
        <v>8.8054794520547937</v>
      </c>
      <c r="K560" t="s">
        <v>22</v>
      </c>
      <c r="L560" t="s">
        <v>137</v>
      </c>
      <c r="M560" t="s">
        <v>69</v>
      </c>
      <c r="N560" t="b">
        <v>0</v>
      </c>
      <c r="O560" t="b">
        <v>0</v>
      </c>
      <c r="P560" t="s">
        <v>25</v>
      </c>
      <c r="Q560">
        <v>0.23</v>
      </c>
      <c r="R560" t="s">
        <v>96</v>
      </c>
      <c r="S560">
        <v>85</v>
      </c>
      <c r="T560" t="b">
        <v>0</v>
      </c>
      <c r="V560">
        <v>10.130000000000001</v>
      </c>
      <c r="W560">
        <v>-1.1000000000000001</v>
      </c>
      <c r="X560">
        <v>1.51</v>
      </c>
      <c r="Y560">
        <v>7.14</v>
      </c>
      <c r="Z560">
        <v>17.63</v>
      </c>
      <c r="AA560">
        <v>20.85</v>
      </c>
      <c r="AB560">
        <v>53.41</v>
      </c>
      <c r="AC560">
        <v>80.36</v>
      </c>
      <c r="AD560">
        <v>20.43</v>
      </c>
      <c r="AE560">
        <v>13.33</v>
      </c>
      <c r="AF560">
        <v>-15.37</v>
      </c>
      <c r="AG560">
        <v>22.26</v>
      </c>
      <c r="AJ560">
        <v>13.69</v>
      </c>
      <c r="AK560">
        <v>13.76</v>
      </c>
      <c r="AL560">
        <v>17.41</v>
      </c>
      <c r="AM560">
        <v>1.52</v>
      </c>
      <c r="AN560">
        <v>1.1100000000000001</v>
      </c>
      <c r="AO560">
        <v>0.72</v>
      </c>
      <c r="AP560">
        <v>-30.93</v>
      </c>
      <c r="AQ560">
        <v>-9.7799999999999994</v>
      </c>
      <c r="AR560">
        <v>-15.98</v>
      </c>
      <c r="AS560">
        <v>-23.69</v>
      </c>
    </row>
    <row r="561" spans="1:45" hidden="1" x14ac:dyDescent="0.35">
      <c r="A561" s="1" t="s">
        <v>2818</v>
      </c>
      <c r="B561" t="s">
        <v>2819</v>
      </c>
      <c r="C561" t="s">
        <v>2820</v>
      </c>
      <c r="D561" t="s">
        <v>2821</v>
      </c>
      <c r="E561" t="s">
        <v>2822</v>
      </c>
      <c r="H561" s="2">
        <v>45126</v>
      </c>
      <c r="I561">
        <v>600</v>
      </c>
      <c r="J561">
        <v>1.6438356164383561</v>
      </c>
      <c r="K561" t="s">
        <v>22</v>
      </c>
      <c r="L561" t="s">
        <v>23</v>
      </c>
      <c r="M561" t="s">
        <v>512</v>
      </c>
      <c r="N561" t="b">
        <v>1</v>
      </c>
      <c r="O561" t="b">
        <v>1</v>
      </c>
      <c r="P561" t="s">
        <v>48</v>
      </c>
      <c r="Q561">
        <v>0.17</v>
      </c>
      <c r="R561" t="s">
        <v>26</v>
      </c>
      <c r="S561">
        <v>85</v>
      </c>
      <c r="T561" t="b">
        <v>0</v>
      </c>
      <c r="U561">
        <v>1381</v>
      </c>
      <c r="V561">
        <v>-1.86</v>
      </c>
      <c r="W561">
        <v>-4.4000000000000004</v>
      </c>
      <c r="X561">
        <v>-4.34</v>
      </c>
      <c r="Y561">
        <v>-4.7699999999999996</v>
      </c>
      <c r="Z561">
        <v>7.64</v>
      </c>
      <c r="AA561">
        <v>12.38</v>
      </c>
      <c r="AD561">
        <v>25.57</v>
      </c>
      <c r="AH561">
        <v>0.56999999999999995</v>
      </c>
      <c r="AI561">
        <v>0.63</v>
      </c>
      <c r="AJ561">
        <v>15.08</v>
      </c>
      <c r="AM561">
        <v>0.82</v>
      </c>
      <c r="AP561">
        <v>-10.61</v>
      </c>
      <c r="AQ561">
        <v>-10.61</v>
      </c>
    </row>
    <row r="562" spans="1:45" hidden="1" x14ac:dyDescent="0.35">
      <c r="A562" s="1" t="s">
        <v>2823</v>
      </c>
      <c r="B562" t="s">
        <v>2824</v>
      </c>
      <c r="C562" t="s">
        <v>2825</v>
      </c>
      <c r="D562" t="s">
        <v>2826</v>
      </c>
      <c r="E562" t="s">
        <v>2827</v>
      </c>
      <c r="H562" s="2">
        <v>43389</v>
      </c>
      <c r="I562">
        <v>2337</v>
      </c>
      <c r="J562">
        <v>6.4027397260273968</v>
      </c>
      <c r="K562" t="s">
        <v>22</v>
      </c>
      <c r="L562" t="s">
        <v>23</v>
      </c>
      <c r="M562" t="s">
        <v>24</v>
      </c>
      <c r="N562" t="b">
        <v>0</v>
      </c>
      <c r="O562" t="b">
        <v>1</v>
      </c>
      <c r="P562" t="s">
        <v>25</v>
      </c>
      <c r="Q562">
        <v>0.25</v>
      </c>
      <c r="R562" t="s">
        <v>26</v>
      </c>
      <c r="S562">
        <v>84</v>
      </c>
      <c r="T562" t="b">
        <v>0</v>
      </c>
      <c r="U562">
        <v>1919</v>
      </c>
      <c r="V562">
        <v>-4.16</v>
      </c>
      <c r="W562">
        <v>-7.11</v>
      </c>
      <c r="X562">
        <v>-7.97</v>
      </c>
      <c r="Y562">
        <v>-7.38</v>
      </c>
      <c r="Z562">
        <v>7.63</v>
      </c>
      <c r="AA562">
        <v>10.07</v>
      </c>
      <c r="AB562">
        <v>33.96</v>
      </c>
      <c r="AC562">
        <v>92.78</v>
      </c>
      <c r="AD562">
        <v>25.85</v>
      </c>
      <c r="AE562">
        <v>12.22</v>
      </c>
      <c r="AF562">
        <v>-8.11</v>
      </c>
      <c r="AG562">
        <v>34.270000000000003</v>
      </c>
      <c r="AJ562">
        <v>14.31</v>
      </c>
      <c r="AK562">
        <v>16.79</v>
      </c>
      <c r="AL562">
        <v>21.07</v>
      </c>
      <c r="AM562">
        <v>0.7</v>
      </c>
      <c r="AN562">
        <v>0.61</v>
      </c>
      <c r="AO562">
        <v>0.67</v>
      </c>
      <c r="AP562">
        <v>-35.53</v>
      </c>
      <c r="AQ562">
        <v>-8.9499999999999993</v>
      </c>
      <c r="AR562">
        <v>-14.12</v>
      </c>
      <c r="AS562">
        <v>-23.42</v>
      </c>
    </row>
    <row r="563" spans="1:45" hidden="1" x14ac:dyDescent="0.35">
      <c r="A563" s="1" t="s">
        <v>2828</v>
      </c>
      <c r="B563" t="s">
        <v>2829</v>
      </c>
      <c r="C563" t="s">
        <v>2830</v>
      </c>
      <c r="D563" t="s">
        <v>2831</v>
      </c>
      <c r="E563" t="s">
        <v>2832</v>
      </c>
      <c r="H563" s="2">
        <v>44995</v>
      </c>
      <c r="I563">
        <v>731</v>
      </c>
      <c r="J563">
        <v>2.0027397260273969</v>
      </c>
      <c r="K563" t="s">
        <v>22</v>
      </c>
      <c r="L563" t="s">
        <v>137</v>
      </c>
      <c r="M563" t="s">
        <v>69</v>
      </c>
      <c r="N563" t="b">
        <v>0</v>
      </c>
      <c r="O563" t="b">
        <v>1</v>
      </c>
      <c r="P563" t="s">
        <v>48</v>
      </c>
      <c r="Q563">
        <v>0.23</v>
      </c>
      <c r="R563" t="s">
        <v>32</v>
      </c>
      <c r="S563">
        <v>84</v>
      </c>
      <c r="T563" t="b">
        <v>1</v>
      </c>
      <c r="U563">
        <v>819</v>
      </c>
      <c r="V563">
        <v>3.43</v>
      </c>
      <c r="W563">
        <v>-0.74</v>
      </c>
      <c r="X563">
        <v>-0.61</v>
      </c>
      <c r="Y563">
        <v>1.46</v>
      </c>
      <c r="Z563">
        <v>3.97</v>
      </c>
      <c r="AA563">
        <v>9.7100000000000009</v>
      </c>
      <c r="AD563">
        <v>6.73</v>
      </c>
      <c r="AH563">
        <v>2.44</v>
      </c>
      <c r="AI563">
        <v>2.6</v>
      </c>
      <c r="AJ563">
        <v>12.53</v>
      </c>
      <c r="AM563">
        <v>0.78</v>
      </c>
      <c r="AP563">
        <v>-13.89</v>
      </c>
      <c r="AQ563">
        <v>-6.86</v>
      </c>
    </row>
    <row r="564" spans="1:45" hidden="1" x14ac:dyDescent="0.35">
      <c r="A564" s="1" t="s">
        <v>2833</v>
      </c>
      <c r="B564" t="s">
        <v>2834</v>
      </c>
      <c r="C564" t="s">
        <v>2835</v>
      </c>
      <c r="D564" t="s">
        <v>2836</v>
      </c>
      <c r="E564" t="s">
        <v>2837</v>
      </c>
      <c r="H564" s="2">
        <v>44006</v>
      </c>
      <c r="I564">
        <v>1720</v>
      </c>
      <c r="J564">
        <v>4.7123287671232879</v>
      </c>
      <c r="K564" t="s">
        <v>22</v>
      </c>
      <c r="L564" t="s">
        <v>137</v>
      </c>
      <c r="M564" t="s">
        <v>24</v>
      </c>
      <c r="N564" t="b">
        <v>1</v>
      </c>
      <c r="O564" t="b">
        <v>1</v>
      </c>
      <c r="P564" t="s">
        <v>25</v>
      </c>
      <c r="Q564">
        <v>0.23</v>
      </c>
      <c r="R564" t="s">
        <v>32</v>
      </c>
      <c r="S564">
        <v>83</v>
      </c>
      <c r="T564" t="b">
        <v>0</v>
      </c>
      <c r="U564">
        <v>45</v>
      </c>
      <c r="V564">
        <v>12.39</v>
      </c>
      <c r="W564">
        <v>0.57999999999999996</v>
      </c>
      <c r="X564">
        <v>2.44</v>
      </c>
      <c r="Y564">
        <v>12.64</v>
      </c>
      <c r="Z564">
        <v>18.489999999999998</v>
      </c>
      <c r="AA564">
        <v>24.28</v>
      </c>
      <c r="AB564">
        <v>38.479999999999997</v>
      </c>
      <c r="AD564">
        <v>16.46</v>
      </c>
      <c r="AE564">
        <v>6.18</v>
      </c>
      <c r="AF564">
        <v>-9.64</v>
      </c>
      <c r="AG564">
        <v>34.39</v>
      </c>
      <c r="AJ564">
        <v>12.49</v>
      </c>
      <c r="AK564">
        <v>13.34</v>
      </c>
      <c r="AM564">
        <v>1.94</v>
      </c>
      <c r="AN564">
        <v>0.86</v>
      </c>
      <c r="AP564">
        <v>-13.51</v>
      </c>
      <c r="AQ564">
        <v>-7.53</v>
      </c>
      <c r="AR564">
        <v>-13.51</v>
      </c>
    </row>
    <row r="565" spans="1:45" hidden="1" x14ac:dyDescent="0.35">
      <c r="A565" s="1" t="s">
        <v>2838</v>
      </c>
      <c r="B565" t="s">
        <v>2839</v>
      </c>
      <c r="C565" t="s">
        <v>2840</v>
      </c>
      <c r="D565" t="s">
        <v>2841</v>
      </c>
      <c r="E565" t="s">
        <v>2842</v>
      </c>
      <c r="H565" s="2">
        <v>42489</v>
      </c>
      <c r="I565">
        <v>3237</v>
      </c>
      <c r="J565">
        <v>8.868493150684932</v>
      </c>
      <c r="K565" t="s">
        <v>22</v>
      </c>
      <c r="L565" t="s">
        <v>23</v>
      </c>
      <c r="M565" t="s">
        <v>24</v>
      </c>
      <c r="N565" t="b">
        <v>0</v>
      </c>
      <c r="O565" t="b">
        <v>1</v>
      </c>
      <c r="P565" t="s">
        <v>25</v>
      </c>
      <c r="Q565">
        <v>0.3</v>
      </c>
      <c r="R565" t="s">
        <v>32</v>
      </c>
      <c r="S565">
        <v>82</v>
      </c>
      <c r="T565" t="b">
        <v>0</v>
      </c>
      <c r="U565">
        <v>260</v>
      </c>
      <c r="V565">
        <v>0.72</v>
      </c>
      <c r="W565">
        <v>-2.91</v>
      </c>
      <c r="X565">
        <v>-3.16</v>
      </c>
      <c r="Y565">
        <v>-3.19</v>
      </c>
      <c r="Z565">
        <v>10.43</v>
      </c>
      <c r="AA565">
        <v>11.39</v>
      </c>
      <c r="AB565">
        <v>45.33</v>
      </c>
      <c r="AC565">
        <v>94.86</v>
      </c>
      <c r="AD565">
        <v>20.3</v>
      </c>
      <c r="AE565">
        <v>18.82</v>
      </c>
      <c r="AF565">
        <v>-7.87</v>
      </c>
      <c r="AG565">
        <v>26.26</v>
      </c>
      <c r="AJ565">
        <v>13.49</v>
      </c>
      <c r="AK565">
        <v>14.51</v>
      </c>
      <c r="AL565">
        <v>18.22</v>
      </c>
      <c r="AM565">
        <v>0.84</v>
      </c>
      <c r="AN565">
        <v>0.91</v>
      </c>
      <c r="AO565">
        <v>0.78</v>
      </c>
      <c r="AP565">
        <v>-38.549999999999997</v>
      </c>
      <c r="AQ565">
        <v>-8.19</v>
      </c>
      <c r="AR565">
        <v>-14.67</v>
      </c>
      <c r="AS565">
        <v>-26.15</v>
      </c>
    </row>
    <row r="566" spans="1:45" hidden="1" x14ac:dyDescent="0.35">
      <c r="A566" s="1" t="s">
        <v>2843</v>
      </c>
      <c r="B566" t="s">
        <v>2844</v>
      </c>
      <c r="C566" t="s">
        <v>2845</v>
      </c>
      <c r="D566" t="s">
        <v>2846</v>
      </c>
      <c r="E566" t="s">
        <v>2847</v>
      </c>
      <c r="H566" s="2">
        <v>42489</v>
      </c>
      <c r="I566">
        <v>3237</v>
      </c>
      <c r="J566">
        <v>8.868493150684932</v>
      </c>
      <c r="K566" t="s">
        <v>22</v>
      </c>
      <c r="L566" t="s">
        <v>23</v>
      </c>
      <c r="M566" t="s">
        <v>24</v>
      </c>
      <c r="N566" t="b">
        <v>0</v>
      </c>
      <c r="O566" t="b">
        <v>1</v>
      </c>
      <c r="P566" t="s">
        <v>25</v>
      </c>
      <c r="Q566">
        <v>0.3</v>
      </c>
      <c r="R566" t="s">
        <v>32</v>
      </c>
      <c r="S566">
        <v>81</v>
      </c>
      <c r="T566" t="b">
        <v>0</v>
      </c>
      <c r="U566">
        <v>98</v>
      </c>
      <c r="V566">
        <v>2.93</v>
      </c>
      <c r="W566">
        <v>-2.2200000000000002</v>
      </c>
      <c r="X566">
        <v>-3.02</v>
      </c>
      <c r="Y566">
        <v>-2.62</v>
      </c>
      <c r="Z566">
        <v>3.73</v>
      </c>
      <c r="AA566">
        <v>1.74</v>
      </c>
      <c r="AB566">
        <v>9.74</v>
      </c>
      <c r="AC566">
        <v>75.39</v>
      </c>
      <c r="AD566">
        <v>0.4</v>
      </c>
      <c r="AE566">
        <v>10.76</v>
      </c>
      <c r="AF566">
        <v>-5.29</v>
      </c>
      <c r="AG566">
        <v>25.99</v>
      </c>
      <c r="AJ566">
        <v>14.99</v>
      </c>
      <c r="AK566">
        <v>16.37</v>
      </c>
      <c r="AL566">
        <v>19.04</v>
      </c>
      <c r="AM566">
        <v>0.12</v>
      </c>
      <c r="AN566">
        <v>0.19</v>
      </c>
      <c r="AO566">
        <v>0.62</v>
      </c>
      <c r="AP566">
        <v>-34.619999999999997</v>
      </c>
      <c r="AQ566">
        <v>-9.41</v>
      </c>
      <c r="AR566">
        <v>-19.850000000000001</v>
      </c>
      <c r="AS566">
        <v>-22.89</v>
      </c>
    </row>
    <row r="567" spans="1:45" hidden="1" x14ac:dyDescent="0.35">
      <c r="A567" s="1" t="s">
        <v>2848</v>
      </c>
      <c r="B567" t="s">
        <v>2849</v>
      </c>
      <c r="C567" t="s">
        <v>2850</v>
      </c>
      <c r="D567" t="s">
        <v>2851</v>
      </c>
      <c r="E567" t="s">
        <v>2852</v>
      </c>
      <c r="H567" s="2">
        <v>41978</v>
      </c>
      <c r="I567">
        <v>3748</v>
      </c>
      <c r="J567">
        <v>10.268493150684931</v>
      </c>
      <c r="K567" t="s">
        <v>22</v>
      </c>
      <c r="L567" t="s">
        <v>23</v>
      </c>
      <c r="M567" t="s">
        <v>69</v>
      </c>
      <c r="N567" t="b">
        <v>0</v>
      </c>
      <c r="O567" t="b">
        <v>1</v>
      </c>
      <c r="P567" t="s">
        <v>25</v>
      </c>
      <c r="Q567">
        <v>0.18</v>
      </c>
      <c r="R567" t="s">
        <v>32</v>
      </c>
      <c r="S567">
        <v>80</v>
      </c>
      <c r="T567" t="b">
        <v>0</v>
      </c>
      <c r="U567">
        <v>17</v>
      </c>
      <c r="V567">
        <v>2.56</v>
      </c>
      <c r="W567">
        <v>-2.13</v>
      </c>
      <c r="X567">
        <v>-4.96</v>
      </c>
      <c r="Y567">
        <v>1.94</v>
      </c>
      <c r="Z567">
        <v>10.3</v>
      </c>
      <c r="AA567">
        <v>-6.58</v>
      </c>
      <c r="AB567">
        <v>41.77</v>
      </c>
      <c r="AC567">
        <v>82.76</v>
      </c>
      <c r="AD567">
        <v>8.9</v>
      </c>
      <c r="AE567">
        <v>35.1</v>
      </c>
      <c r="AF567">
        <v>-28.59</v>
      </c>
      <c r="AG567">
        <v>36.44</v>
      </c>
      <c r="AJ567">
        <v>24.12</v>
      </c>
      <c r="AK567">
        <v>25.14</v>
      </c>
      <c r="AL567">
        <v>26.53</v>
      </c>
      <c r="AM567">
        <v>-0.27</v>
      </c>
      <c r="AN567">
        <v>0.49</v>
      </c>
      <c r="AO567">
        <v>0.48</v>
      </c>
      <c r="AP567">
        <v>-38.53</v>
      </c>
      <c r="AQ567">
        <v>-18.989999999999998</v>
      </c>
      <c r="AR567">
        <v>-26.77</v>
      </c>
      <c r="AS567">
        <v>-38.53</v>
      </c>
    </row>
    <row r="568" spans="1:45" hidden="1" x14ac:dyDescent="0.35">
      <c r="A568" s="1" t="s">
        <v>2853</v>
      </c>
      <c r="B568" t="s">
        <v>2854</v>
      </c>
      <c r="C568" t="s">
        <v>2855</v>
      </c>
      <c r="D568" t="s">
        <v>2856</v>
      </c>
      <c r="E568" t="s">
        <v>2857</v>
      </c>
      <c r="H568" s="2">
        <v>44323</v>
      </c>
      <c r="I568">
        <v>1403</v>
      </c>
      <c r="J568">
        <v>3.8438356164383558</v>
      </c>
      <c r="K568" t="s">
        <v>22</v>
      </c>
      <c r="L568" t="s">
        <v>137</v>
      </c>
      <c r="M568" t="s">
        <v>69</v>
      </c>
      <c r="N568" t="b">
        <v>1</v>
      </c>
      <c r="O568" t="b">
        <v>0</v>
      </c>
      <c r="P568" t="s">
        <v>25</v>
      </c>
      <c r="Q568">
        <v>0.25</v>
      </c>
      <c r="R568" t="s">
        <v>32</v>
      </c>
      <c r="S568">
        <v>78</v>
      </c>
      <c r="T568" t="b">
        <v>1</v>
      </c>
      <c r="U568">
        <v>211</v>
      </c>
      <c r="V568">
        <v>6.98</v>
      </c>
      <c r="W568">
        <v>-0.62</v>
      </c>
      <c r="X568">
        <v>0.39</v>
      </c>
      <c r="Y568">
        <v>4.25</v>
      </c>
      <c r="Z568">
        <v>4.93</v>
      </c>
      <c r="AA568">
        <v>8.7899999999999991</v>
      </c>
      <c r="AB568">
        <v>36.770000000000003</v>
      </c>
      <c r="AD568">
        <v>6.55</v>
      </c>
      <c r="AE568">
        <v>15.26</v>
      </c>
      <c r="AF568">
        <v>-11.24</v>
      </c>
      <c r="AJ568">
        <v>11.3</v>
      </c>
      <c r="AK568">
        <v>13.59</v>
      </c>
      <c r="AM568">
        <v>0.78</v>
      </c>
      <c r="AN568">
        <v>0.81</v>
      </c>
      <c r="AP568">
        <v>-21.04</v>
      </c>
      <c r="AQ568">
        <v>-7.78</v>
      </c>
      <c r="AR568">
        <v>-15.5</v>
      </c>
    </row>
    <row r="569" spans="1:45" hidden="1" x14ac:dyDescent="0.35">
      <c r="A569" s="1" t="s">
        <v>2858</v>
      </c>
      <c r="B569" t="s">
        <v>2859</v>
      </c>
      <c r="C569" t="s">
        <v>2860</v>
      </c>
      <c r="D569" t="s">
        <v>2861</v>
      </c>
      <c r="E569" t="s">
        <v>2862</v>
      </c>
      <c r="H569" s="2">
        <v>39870</v>
      </c>
      <c r="I569">
        <v>5856</v>
      </c>
      <c r="J569">
        <v>16.043835616438361</v>
      </c>
      <c r="K569" t="s">
        <v>22</v>
      </c>
      <c r="L569" t="s">
        <v>137</v>
      </c>
      <c r="M569" t="s">
        <v>69</v>
      </c>
      <c r="N569" t="b">
        <v>0</v>
      </c>
      <c r="O569" t="b">
        <v>0</v>
      </c>
      <c r="P569" t="s">
        <v>25</v>
      </c>
      <c r="Q569">
        <v>0.35</v>
      </c>
      <c r="R569" t="s">
        <v>32</v>
      </c>
      <c r="S569">
        <v>78</v>
      </c>
      <c r="T569" t="b">
        <v>0</v>
      </c>
      <c r="U569">
        <v>204</v>
      </c>
      <c r="V569">
        <v>7.18</v>
      </c>
      <c r="W569">
        <v>-1.1299999999999999</v>
      </c>
      <c r="X569">
        <v>-0.22</v>
      </c>
      <c r="Y569">
        <v>3.43</v>
      </c>
      <c r="Z569">
        <v>6.87</v>
      </c>
      <c r="AA569">
        <v>5.18</v>
      </c>
      <c r="AB569">
        <v>30.44</v>
      </c>
      <c r="AC569">
        <v>57.46</v>
      </c>
      <c r="AD569">
        <v>5.74</v>
      </c>
      <c r="AE569">
        <v>15.82</v>
      </c>
      <c r="AF569">
        <v>-17.95</v>
      </c>
      <c r="AG569">
        <v>27.57</v>
      </c>
      <c r="AJ569">
        <v>13.39</v>
      </c>
      <c r="AK569">
        <v>14.92</v>
      </c>
      <c r="AL569">
        <v>17.11</v>
      </c>
      <c r="AM569">
        <v>0.39</v>
      </c>
      <c r="AN569">
        <v>0.62</v>
      </c>
      <c r="AO569">
        <v>0.56000000000000005</v>
      </c>
      <c r="AP569">
        <v>-30.99</v>
      </c>
      <c r="AQ569">
        <v>-9.56</v>
      </c>
      <c r="AR569">
        <v>-16.940000000000001</v>
      </c>
      <c r="AS569">
        <v>-24.9</v>
      </c>
    </row>
    <row r="570" spans="1:45" hidden="1" x14ac:dyDescent="0.35">
      <c r="A570" s="1" t="s">
        <v>2863</v>
      </c>
      <c r="B570" t="s">
        <v>2864</v>
      </c>
      <c r="C570" t="s">
        <v>2865</v>
      </c>
      <c r="D570" t="s">
        <v>2866</v>
      </c>
      <c r="E570" t="s">
        <v>2867</v>
      </c>
      <c r="H570" s="2">
        <v>44651</v>
      </c>
      <c r="I570">
        <v>1075</v>
      </c>
      <c r="J570">
        <v>2.945205479452055</v>
      </c>
      <c r="K570" t="s">
        <v>22</v>
      </c>
      <c r="L570" t="s">
        <v>137</v>
      </c>
      <c r="M570" t="s">
        <v>69</v>
      </c>
      <c r="N570" t="b">
        <v>1</v>
      </c>
      <c r="O570" t="b">
        <v>0</v>
      </c>
      <c r="P570" t="s">
        <v>25</v>
      </c>
      <c r="Q570">
        <v>0.25</v>
      </c>
      <c r="R570" t="s">
        <v>812</v>
      </c>
      <c r="S570">
        <v>77</v>
      </c>
      <c r="T570" t="b">
        <v>1</v>
      </c>
      <c r="U570">
        <v>167</v>
      </c>
      <c r="V570">
        <v>1.84</v>
      </c>
      <c r="W570">
        <v>0.48</v>
      </c>
      <c r="X570">
        <v>1.35</v>
      </c>
      <c r="Y570">
        <v>0.96</v>
      </c>
      <c r="Z570">
        <v>0.48</v>
      </c>
      <c r="AA570">
        <v>3.95</v>
      </c>
      <c r="AD570">
        <v>2.38</v>
      </c>
      <c r="AE570">
        <v>3.48</v>
      </c>
      <c r="AJ570">
        <v>7.18</v>
      </c>
      <c r="AM570">
        <v>0.55000000000000004</v>
      </c>
      <c r="AP570">
        <v>-7.32</v>
      </c>
      <c r="AQ570">
        <v>-3.31</v>
      </c>
    </row>
    <row r="571" spans="1:45" hidden="1" x14ac:dyDescent="0.35">
      <c r="A571" s="1" t="s">
        <v>2868</v>
      </c>
      <c r="B571" t="s">
        <v>2869</v>
      </c>
      <c r="C571" t="s">
        <v>2870</v>
      </c>
      <c r="D571" t="s">
        <v>2871</v>
      </c>
      <c r="E571" t="s">
        <v>2872</v>
      </c>
      <c r="H571" s="2">
        <v>40353</v>
      </c>
      <c r="I571">
        <v>5373</v>
      </c>
      <c r="J571">
        <v>14.72054794520548</v>
      </c>
      <c r="K571" t="s">
        <v>22</v>
      </c>
      <c r="L571" t="s">
        <v>137</v>
      </c>
      <c r="M571" t="s">
        <v>24</v>
      </c>
      <c r="N571" t="b">
        <v>0</v>
      </c>
      <c r="O571" t="b">
        <v>1</v>
      </c>
      <c r="P571" t="s">
        <v>25</v>
      </c>
      <c r="Q571">
        <v>0.5</v>
      </c>
      <c r="R571" t="s">
        <v>32</v>
      </c>
      <c r="S571">
        <v>77</v>
      </c>
      <c r="T571" t="b">
        <v>0</v>
      </c>
      <c r="U571">
        <v>27</v>
      </c>
      <c r="V571">
        <v>-15.44</v>
      </c>
      <c r="W571">
        <v>-3.69</v>
      </c>
      <c r="X571">
        <v>-10.9</v>
      </c>
      <c r="Y571">
        <v>-17.79</v>
      </c>
      <c r="Z571">
        <v>-15.2</v>
      </c>
      <c r="AA571">
        <v>-4.67</v>
      </c>
      <c r="AB571">
        <v>-17.79</v>
      </c>
      <c r="AC571">
        <v>-8.7899999999999991</v>
      </c>
      <c r="AD571">
        <v>7.42</v>
      </c>
      <c r="AE571">
        <v>-13.96</v>
      </c>
      <c r="AF571">
        <v>10.73</v>
      </c>
      <c r="AG571">
        <v>6.66</v>
      </c>
      <c r="AJ571">
        <v>16.940000000000001</v>
      </c>
      <c r="AK571">
        <v>15.41</v>
      </c>
      <c r="AL571">
        <v>19.920000000000002</v>
      </c>
      <c r="AM571">
        <v>-0.28000000000000003</v>
      </c>
      <c r="AN571">
        <v>-0.41</v>
      </c>
      <c r="AO571">
        <v>-0.09</v>
      </c>
      <c r="AP571">
        <v>-42.64</v>
      </c>
      <c r="AQ571">
        <v>-20.91</v>
      </c>
      <c r="AR571">
        <v>-27.01</v>
      </c>
      <c r="AS571">
        <v>-27.01</v>
      </c>
    </row>
    <row r="572" spans="1:45" hidden="1" x14ac:dyDescent="0.35">
      <c r="A572" s="1" t="s">
        <v>2873</v>
      </c>
      <c r="B572" t="s">
        <v>2874</v>
      </c>
      <c r="C572" t="s">
        <v>2875</v>
      </c>
      <c r="D572" t="s">
        <v>2876</v>
      </c>
      <c r="E572" t="s">
        <v>2877</v>
      </c>
      <c r="H572" s="2">
        <v>38443</v>
      </c>
      <c r="I572">
        <v>7283</v>
      </c>
      <c r="J572">
        <v>19.953424657534249</v>
      </c>
      <c r="K572" t="s">
        <v>22</v>
      </c>
      <c r="L572" t="s">
        <v>137</v>
      </c>
      <c r="M572" t="s">
        <v>69</v>
      </c>
      <c r="N572" t="b">
        <v>0</v>
      </c>
      <c r="O572" t="b">
        <v>0</v>
      </c>
      <c r="P572" t="s">
        <v>48</v>
      </c>
      <c r="Q572">
        <v>0.35</v>
      </c>
      <c r="R572" t="s">
        <v>32</v>
      </c>
      <c r="S572">
        <v>76</v>
      </c>
      <c r="T572" t="b">
        <v>0</v>
      </c>
      <c r="U572">
        <v>104</v>
      </c>
      <c r="V572">
        <v>6.13</v>
      </c>
      <c r="W572">
        <v>-2.11</v>
      </c>
      <c r="X572">
        <v>-0.35</v>
      </c>
      <c r="Y572">
        <v>2.41</v>
      </c>
      <c r="Z572">
        <v>5.82</v>
      </c>
      <c r="AA572">
        <v>1.57</v>
      </c>
      <c r="AB572">
        <v>40.39</v>
      </c>
      <c r="AC572">
        <v>59.42</v>
      </c>
      <c r="AD572">
        <v>7.88</v>
      </c>
      <c r="AE572">
        <v>19.14</v>
      </c>
      <c r="AF572">
        <v>-19.89</v>
      </c>
      <c r="AG572">
        <v>23.79</v>
      </c>
      <c r="AH572">
        <v>0.64</v>
      </c>
      <c r="AI572">
        <v>0.65</v>
      </c>
      <c r="AJ572">
        <v>13.5</v>
      </c>
      <c r="AK572">
        <v>19.059999999999999</v>
      </c>
      <c r="AL572">
        <v>20.65</v>
      </c>
      <c r="AM572">
        <v>0.12</v>
      </c>
      <c r="AN572">
        <v>0.63</v>
      </c>
      <c r="AO572">
        <v>0.47</v>
      </c>
      <c r="AP572">
        <v>-55.66</v>
      </c>
      <c r="AQ572">
        <v>-9.57</v>
      </c>
      <c r="AR572">
        <v>-18.809999999999999</v>
      </c>
      <c r="AS572">
        <v>-29.93</v>
      </c>
    </row>
    <row r="573" spans="1:45" hidden="1" x14ac:dyDescent="0.35">
      <c r="A573" s="1" t="s">
        <v>2878</v>
      </c>
      <c r="B573" t="s">
        <v>2879</v>
      </c>
      <c r="C573" t="s">
        <v>2880</v>
      </c>
      <c r="D573" t="s">
        <v>2881</v>
      </c>
      <c r="E573" t="s">
        <v>2882</v>
      </c>
      <c r="H573" s="2">
        <v>44763</v>
      </c>
      <c r="I573">
        <v>963</v>
      </c>
      <c r="J573">
        <v>2.6383561643835618</v>
      </c>
      <c r="K573" t="s">
        <v>22</v>
      </c>
      <c r="L573" t="s">
        <v>23</v>
      </c>
      <c r="M573" t="s">
        <v>24</v>
      </c>
      <c r="N573" t="b">
        <v>0</v>
      </c>
      <c r="O573" t="b">
        <v>0</v>
      </c>
      <c r="P573" t="s">
        <v>25</v>
      </c>
      <c r="Q573">
        <v>0.2</v>
      </c>
      <c r="R573" t="s">
        <v>32</v>
      </c>
      <c r="S573">
        <v>75</v>
      </c>
      <c r="T573" t="b">
        <v>1</v>
      </c>
      <c r="U573">
        <v>433</v>
      </c>
      <c r="V573">
        <v>-6.27</v>
      </c>
      <c r="W573">
        <v>-5.9</v>
      </c>
      <c r="X573">
        <v>-7.81</v>
      </c>
      <c r="Y573">
        <v>-9.08</v>
      </c>
      <c r="Z573">
        <v>3.96</v>
      </c>
      <c r="AA573">
        <v>4.51</v>
      </c>
      <c r="AD573">
        <v>17.54</v>
      </c>
      <c r="AE573">
        <v>18.579999999999998</v>
      </c>
      <c r="AJ573">
        <v>14.27</v>
      </c>
      <c r="AM573">
        <v>0.32</v>
      </c>
      <c r="AP573">
        <v>-14.56</v>
      </c>
      <c r="AQ573">
        <v>-9.7100000000000009</v>
      </c>
    </row>
    <row r="574" spans="1:45" hidden="1" x14ac:dyDescent="0.35">
      <c r="A574" s="1" t="s">
        <v>2883</v>
      </c>
      <c r="B574" t="s">
        <v>2884</v>
      </c>
      <c r="C574" t="s">
        <v>2885</v>
      </c>
      <c r="D574" t="s">
        <v>2886</v>
      </c>
      <c r="E574" t="s">
        <v>2887</v>
      </c>
      <c r="H574" s="2">
        <v>44251</v>
      </c>
      <c r="I574">
        <v>1475</v>
      </c>
      <c r="J574">
        <v>4.0410958904109586</v>
      </c>
      <c r="K574" t="s">
        <v>22</v>
      </c>
      <c r="L574" t="s">
        <v>23</v>
      </c>
      <c r="M574" t="s">
        <v>69</v>
      </c>
      <c r="N574" t="b">
        <v>1</v>
      </c>
      <c r="O574" t="b">
        <v>0</v>
      </c>
      <c r="P574" t="s">
        <v>25</v>
      </c>
      <c r="Q574">
        <v>0.35</v>
      </c>
      <c r="R574" t="s">
        <v>26</v>
      </c>
      <c r="S574">
        <v>75</v>
      </c>
      <c r="T574" t="b">
        <v>1</v>
      </c>
      <c r="U574">
        <v>227</v>
      </c>
      <c r="V574">
        <v>9.8000000000000007</v>
      </c>
      <c r="W574">
        <v>4.4400000000000004</v>
      </c>
      <c r="X574">
        <v>6.65</v>
      </c>
      <c r="Y574">
        <v>5.53</v>
      </c>
      <c r="Z574">
        <v>10.14</v>
      </c>
      <c r="AA574">
        <v>16.89</v>
      </c>
      <c r="AB574">
        <v>30.02</v>
      </c>
      <c r="AD574">
        <v>12.22</v>
      </c>
      <c r="AE574">
        <v>8.73</v>
      </c>
      <c r="AF574">
        <v>-11.28</v>
      </c>
      <c r="AJ574">
        <v>10.24</v>
      </c>
      <c r="AK574">
        <v>12.83</v>
      </c>
      <c r="AM574">
        <v>1.65</v>
      </c>
      <c r="AN574">
        <v>0.71</v>
      </c>
      <c r="AP574">
        <v>-18.149999999999999</v>
      </c>
      <c r="AQ574">
        <v>-5.93</v>
      </c>
      <c r="AR574">
        <v>-16.18</v>
      </c>
    </row>
    <row r="575" spans="1:45" hidden="1" x14ac:dyDescent="0.35">
      <c r="A575" s="1" t="s">
        <v>2888</v>
      </c>
      <c r="B575" t="s">
        <v>2889</v>
      </c>
      <c r="C575" t="s">
        <v>2890</v>
      </c>
      <c r="D575" t="s">
        <v>2891</v>
      </c>
      <c r="E575" t="s">
        <v>2892</v>
      </c>
      <c r="H575" s="2">
        <v>45406</v>
      </c>
      <c r="I575">
        <v>320</v>
      </c>
      <c r="J575">
        <v>0.87671232876712324</v>
      </c>
      <c r="K575" t="s">
        <v>22</v>
      </c>
      <c r="L575" t="s">
        <v>23</v>
      </c>
      <c r="M575" t="s">
        <v>69</v>
      </c>
      <c r="N575" t="b">
        <v>1</v>
      </c>
      <c r="O575" t="b">
        <v>1</v>
      </c>
      <c r="P575" t="s">
        <v>25</v>
      </c>
      <c r="Q575">
        <v>0.13</v>
      </c>
      <c r="R575" t="s">
        <v>32</v>
      </c>
      <c r="S575">
        <v>75</v>
      </c>
      <c r="T575" t="b">
        <v>0</v>
      </c>
      <c r="U575">
        <v>1395</v>
      </c>
      <c r="V575">
        <v>-0.97</v>
      </c>
      <c r="W575">
        <v>-3.07</v>
      </c>
      <c r="X575">
        <v>-3.98</v>
      </c>
      <c r="Y575">
        <v>-4.21</v>
      </c>
      <c r="Z575">
        <v>5.94</v>
      </c>
      <c r="AP575">
        <v>-8.66</v>
      </c>
    </row>
    <row r="576" spans="1:45" hidden="1" x14ac:dyDescent="0.35">
      <c r="A576" s="1" t="s">
        <v>2893</v>
      </c>
      <c r="B576" t="s">
        <v>2894</v>
      </c>
      <c r="C576" t="s">
        <v>2895</v>
      </c>
      <c r="D576" t="s">
        <v>2896</v>
      </c>
      <c r="E576" t="s">
        <v>2897</v>
      </c>
      <c r="H576" s="2">
        <v>44902</v>
      </c>
      <c r="I576">
        <v>824</v>
      </c>
      <c r="J576">
        <v>2.257534246575343</v>
      </c>
      <c r="K576" t="s">
        <v>22</v>
      </c>
      <c r="L576" t="s">
        <v>23</v>
      </c>
      <c r="M576" t="s">
        <v>24</v>
      </c>
      <c r="N576" t="b">
        <v>0</v>
      </c>
      <c r="O576" t="b">
        <v>0</v>
      </c>
      <c r="P576" t="s">
        <v>25</v>
      </c>
      <c r="Q576">
        <v>0.35</v>
      </c>
      <c r="R576" t="s">
        <v>32</v>
      </c>
      <c r="S576">
        <v>74</v>
      </c>
      <c r="T576" t="b">
        <v>1</v>
      </c>
      <c r="U576">
        <v>196</v>
      </c>
      <c r="V576">
        <v>-0.89</v>
      </c>
      <c r="W576">
        <v>-2.54</v>
      </c>
      <c r="X576">
        <v>-3.8</v>
      </c>
      <c r="Y576">
        <v>-0.45</v>
      </c>
      <c r="Z576">
        <v>8.06</v>
      </c>
      <c r="AA576">
        <v>12.69</v>
      </c>
      <c r="AD576">
        <v>17.86</v>
      </c>
      <c r="AE576">
        <v>12.77</v>
      </c>
      <c r="AJ576">
        <v>15.9</v>
      </c>
      <c r="AM576">
        <v>0.8</v>
      </c>
      <c r="AP576">
        <v>-11.17</v>
      </c>
      <c r="AQ576">
        <v>-11.17</v>
      </c>
    </row>
    <row r="577" spans="1:45" hidden="1" x14ac:dyDescent="0.35">
      <c r="A577" s="1" t="s">
        <v>2898</v>
      </c>
      <c r="B577" t="s">
        <v>2899</v>
      </c>
      <c r="C577" t="s">
        <v>2900</v>
      </c>
      <c r="D577" t="s">
        <v>2901</v>
      </c>
      <c r="E577" t="s">
        <v>2902</v>
      </c>
      <c r="H577" s="2">
        <v>44091</v>
      </c>
      <c r="I577">
        <v>1635</v>
      </c>
      <c r="J577">
        <v>4.4794520547945202</v>
      </c>
      <c r="K577" t="s">
        <v>22</v>
      </c>
      <c r="L577" t="s">
        <v>137</v>
      </c>
      <c r="M577" t="s">
        <v>69</v>
      </c>
      <c r="N577" t="b">
        <v>1</v>
      </c>
      <c r="O577" t="b">
        <v>1</v>
      </c>
      <c r="P577" t="s">
        <v>48</v>
      </c>
      <c r="Q577">
        <v>0.2</v>
      </c>
      <c r="R577" t="s">
        <v>32</v>
      </c>
      <c r="S577">
        <v>74</v>
      </c>
      <c r="T577" t="b">
        <v>0</v>
      </c>
      <c r="U577">
        <v>191</v>
      </c>
      <c r="V577">
        <v>-3.02</v>
      </c>
      <c r="W577">
        <v>-7.0000000000000007E-2</v>
      </c>
      <c r="X577">
        <v>-1.3</v>
      </c>
      <c r="Y577">
        <v>-0.75</v>
      </c>
      <c r="Z577">
        <v>6.3</v>
      </c>
      <c r="AA577">
        <v>2.02</v>
      </c>
      <c r="AB577">
        <v>66.349999999999994</v>
      </c>
      <c r="AD577">
        <v>24.04</v>
      </c>
      <c r="AE577">
        <v>30.92</v>
      </c>
      <c r="AF577">
        <v>-6.39</v>
      </c>
      <c r="AG577">
        <v>12.05</v>
      </c>
      <c r="AH577">
        <v>1.9</v>
      </c>
      <c r="AI577">
        <v>1.91</v>
      </c>
      <c r="AJ577">
        <v>26.02</v>
      </c>
      <c r="AK577">
        <v>21.02</v>
      </c>
      <c r="AM577">
        <v>0.08</v>
      </c>
      <c r="AN577">
        <v>0.88</v>
      </c>
      <c r="AP577">
        <v>-25.95</v>
      </c>
      <c r="AQ577">
        <v>-25.95</v>
      </c>
      <c r="AR577">
        <v>-25.95</v>
      </c>
    </row>
    <row r="578" spans="1:45" hidden="1" x14ac:dyDescent="0.35">
      <c r="A578" s="1" t="s">
        <v>2903</v>
      </c>
      <c r="B578" t="s">
        <v>2904</v>
      </c>
      <c r="C578" t="s">
        <v>2905</v>
      </c>
      <c r="D578" t="s">
        <v>2906</v>
      </c>
      <c r="E578" t="s">
        <v>2907</v>
      </c>
      <c r="H578" s="2">
        <v>43761</v>
      </c>
      <c r="I578">
        <v>1965</v>
      </c>
      <c r="J578">
        <v>5.3835616438356162</v>
      </c>
      <c r="K578" t="s">
        <v>22</v>
      </c>
      <c r="L578" t="s">
        <v>137</v>
      </c>
      <c r="M578" t="s">
        <v>69</v>
      </c>
      <c r="N578" t="b">
        <v>0</v>
      </c>
      <c r="O578" t="b">
        <v>0</v>
      </c>
      <c r="P578" t="s">
        <v>48</v>
      </c>
      <c r="Q578">
        <v>0.25</v>
      </c>
      <c r="R578" t="s">
        <v>32</v>
      </c>
      <c r="S578">
        <v>73</v>
      </c>
      <c r="T578" t="b">
        <v>1</v>
      </c>
      <c r="U578">
        <v>100</v>
      </c>
      <c r="V578">
        <v>8.7799999999999994</v>
      </c>
      <c r="W578">
        <v>0.27</v>
      </c>
      <c r="X578">
        <v>1.56</v>
      </c>
      <c r="Y578">
        <v>7.62</v>
      </c>
      <c r="Z578">
        <v>10.16</v>
      </c>
      <c r="AA578">
        <v>11.61</v>
      </c>
      <c r="AB578">
        <v>45.3</v>
      </c>
      <c r="AC578">
        <v>64.64</v>
      </c>
      <c r="AD578">
        <v>6.49</v>
      </c>
      <c r="AE578">
        <v>17.059999999999999</v>
      </c>
      <c r="AF578">
        <v>-10.98</v>
      </c>
      <c r="AG578">
        <v>21.32</v>
      </c>
      <c r="AH578">
        <v>2.52</v>
      </c>
      <c r="AI578">
        <v>2.71</v>
      </c>
      <c r="AJ578">
        <v>12.37</v>
      </c>
      <c r="AK578">
        <v>15.06</v>
      </c>
      <c r="AL578">
        <v>18.89</v>
      </c>
      <c r="AM578">
        <v>0.94</v>
      </c>
      <c r="AN578">
        <v>0.88</v>
      </c>
      <c r="AO578">
        <v>0.55000000000000004</v>
      </c>
      <c r="AP578">
        <v>-38.06</v>
      </c>
      <c r="AQ578">
        <v>-9.2899999999999991</v>
      </c>
      <c r="AR578">
        <v>-16.399999999999999</v>
      </c>
      <c r="AS578">
        <v>-26.38</v>
      </c>
    </row>
    <row r="579" spans="1:45" hidden="1" x14ac:dyDescent="0.35">
      <c r="A579" s="1" t="s">
        <v>2908</v>
      </c>
      <c r="B579" t="s">
        <v>2909</v>
      </c>
      <c r="C579" t="s">
        <v>2910</v>
      </c>
      <c r="D579" t="s">
        <v>2911</v>
      </c>
      <c r="E579" t="s">
        <v>2912</v>
      </c>
      <c r="H579" s="2">
        <v>45007</v>
      </c>
      <c r="I579">
        <v>719</v>
      </c>
      <c r="J579">
        <v>1.9698630136986299</v>
      </c>
      <c r="K579" t="s">
        <v>22</v>
      </c>
      <c r="L579" t="s">
        <v>23</v>
      </c>
      <c r="M579" t="s">
        <v>24</v>
      </c>
      <c r="N579" t="b">
        <v>0</v>
      </c>
      <c r="O579" t="b">
        <v>0</v>
      </c>
      <c r="P579" t="s">
        <v>25</v>
      </c>
      <c r="Q579">
        <v>0.2</v>
      </c>
      <c r="R579" t="s">
        <v>32</v>
      </c>
      <c r="S579">
        <v>72</v>
      </c>
      <c r="T579" t="b">
        <v>1</v>
      </c>
      <c r="U579">
        <v>612</v>
      </c>
      <c r="V579">
        <v>-1.28</v>
      </c>
      <c r="W579">
        <v>-1.43</v>
      </c>
      <c r="X579">
        <v>-2.98</v>
      </c>
      <c r="Y579">
        <v>-4.18</v>
      </c>
      <c r="Z579">
        <v>9.9499999999999993</v>
      </c>
      <c r="AA579">
        <v>11.53</v>
      </c>
      <c r="AD579">
        <v>18.75</v>
      </c>
      <c r="AJ579">
        <v>13.03</v>
      </c>
      <c r="AM579">
        <v>0.89</v>
      </c>
      <c r="AP579">
        <v>-9.11</v>
      </c>
      <c r="AQ579">
        <v>-9.11</v>
      </c>
    </row>
    <row r="580" spans="1:45" hidden="1" x14ac:dyDescent="0.35">
      <c r="A580" s="1" t="s">
        <v>2913</v>
      </c>
      <c r="B580" t="s">
        <v>2914</v>
      </c>
      <c r="C580" t="s">
        <v>2915</v>
      </c>
      <c r="D580" t="s">
        <v>2916</v>
      </c>
      <c r="E580" t="s">
        <v>2917</v>
      </c>
      <c r="H580" s="2">
        <v>42062</v>
      </c>
      <c r="I580">
        <v>3664</v>
      </c>
      <c r="J580">
        <v>10.038356164383559</v>
      </c>
      <c r="K580" t="s">
        <v>22</v>
      </c>
      <c r="L580" t="s">
        <v>137</v>
      </c>
      <c r="M580" t="s">
        <v>512</v>
      </c>
      <c r="N580" t="b">
        <v>1</v>
      </c>
      <c r="O580" t="b">
        <v>1</v>
      </c>
      <c r="P580" t="s">
        <v>25</v>
      </c>
      <c r="Q580">
        <v>0.36</v>
      </c>
      <c r="R580" t="s">
        <v>32</v>
      </c>
      <c r="S580">
        <v>71</v>
      </c>
      <c r="T580" t="b">
        <v>0</v>
      </c>
      <c r="U580">
        <v>83</v>
      </c>
      <c r="V580">
        <v>0.28000000000000003</v>
      </c>
      <c r="W580">
        <v>-2.12</v>
      </c>
      <c r="X580">
        <v>-2.29</v>
      </c>
      <c r="Y580">
        <v>-3.06</v>
      </c>
      <c r="Z580">
        <v>12.52</v>
      </c>
      <c r="AA580">
        <v>22.07</v>
      </c>
      <c r="AB580">
        <v>24.88</v>
      </c>
      <c r="AC580">
        <v>82.12</v>
      </c>
      <c r="AD580">
        <v>28.33</v>
      </c>
      <c r="AE580">
        <v>14.05</v>
      </c>
      <c r="AF580">
        <v>-12.44</v>
      </c>
      <c r="AG580">
        <v>33.270000000000003</v>
      </c>
      <c r="AJ580">
        <v>11.51</v>
      </c>
      <c r="AK580">
        <v>14.16</v>
      </c>
      <c r="AL580">
        <v>20.37</v>
      </c>
      <c r="AM580">
        <v>1.92</v>
      </c>
      <c r="AN580">
        <v>0.54</v>
      </c>
      <c r="AO580">
        <v>0.62</v>
      </c>
      <c r="AP580">
        <v>-44.28</v>
      </c>
      <c r="AQ580">
        <v>-6.98</v>
      </c>
      <c r="AR580">
        <v>-22.52</v>
      </c>
      <c r="AS580">
        <v>-34.93</v>
      </c>
    </row>
    <row r="581" spans="1:45" hidden="1" x14ac:dyDescent="0.35">
      <c r="A581" s="1" t="s">
        <v>2918</v>
      </c>
      <c r="B581" t="s">
        <v>2919</v>
      </c>
      <c r="C581" t="s">
        <v>2920</v>
      </c>
      <c r="D581" t="s">
        <v>2921</v>
      </c>
      <c r="E581" t="s">
        <v>2922</v>
      </c>
      <c r="H581" s="2">
        <v>39255</v>
      </c>
      <c r="I581">
        <v>6471</v>
      </c>
      <c r="J581">
        <v>17.728767123287671</v>
      </c>
      <c r="K581" t="s">
        <v>22</v>
      </c>
      <c r="L581" t="s">
        <v>137</v>
      </c>
      <c r="M581" t="s">
        <v>24</v>
      </c>
      <c r="N581" t="b">
        <v>0</v>
      </c>
      <c r="O581" t="b">
        <v>1</v>
      </c>
      <c r="P581" t="s">
        <v>25</v>
      </c>
      <c r="Q581">
        <v>0.25</v>
      </c>
      <c r="R581" t="s">
        <v>32</v>
      </c>
      <c r="S581">
        <v>71</v>
      </c>
      <c r="T581" t="b">
        <v>0</v>
      </c>
      <c r="U581">
        <v>49</v>
      </c>
      <c r="V581">
        <v>4.5199999999999996</v>
      </c>
      <c r="W581">
        <v>-1.85</v>
      </c>
      <c r="X581">
        <v>-7.5</v>
      </c>
      <c r="Y581">
        <v>-0.91</v>
      </c>
      <c r="Z581">
        <v>-9.8800000000000008</v>
      </c>
      <c r="AA581">
        <v>-18.86</v>
      </c>
      <c r="AB581">
        <v>-4.21</v>
      </c>
      <c r="AC581">
        <v>5.73</v>
      </c>
      <c r="AD581">
        <v>-25.63</v>
      </c>
      <c r="AE581">
        <v>27.14</v>
      </c>
      <c r="AF581">
        <v>20.239999999999998</v>
      </c>
      <c r="AG581">
        <v>-11.12</v>
      </c>
      <c r="AJ581">
        <v>21.05</v>
      </c>
      <c r="AK581">
        <v>26.27</v>
      </c>
      <c r="AL581">
        <v>34.4</v>
      </c>
      <c r="AM581">
        <v>-0.9</v>
      </c>
      <c r="AN581">
        <v>-0.05</v>
      </c>
      <c r="AO581">
        <v>0.03</v>
      </c>
      <c r="AP581">
        <v>-69.430000000000007</v>
      </c>
      <c r="AQ581">
        <v>-23.07</v>
      </c>
      <c r="AR581">
        <v>-28.51</v>
      </c>
      <c r="AS581">
        <v>-37.880000000000003</v>
      </c>
    </row>
    <row r="582" spans="1:45" hidden="1" x14ac:dyDescent="0.35">
      <c r="A582" s="1" t="s">
        <v>2923</v>
      </c>
      <c r="B582" t="s">
        <v>2924</v>
      </c>
      <c r="C582" t="s">
        <v>2925</v>
      </c>
      <c r="D582" t="s">
        <v>2926</v>
      </c>
      <c r="E582" t="s">
        <v>2927</v>
      </c>
      <c r="H582" s="2">
        <v>42277</v>
      </c>
      <c r="I582">
        <v>3449</v>
      </c>
      <c r="J582">
        <v>9.4493150684931511</v>
      </c>
      <c r="K582" t="s">
        <v>22</v>
      </c>
      <c r="L582" t="s">
        <v>137</v>
      </c>
      <c r="M582" t="s">
        <v>512</v>
      </c>
      <c r="N582" t="b">
        <v>1</v>
      </c>
      <c r="O582" t="b">
        <v>0</v>
      </c>
      <c r="P582" t="s">
        <v>48</v>
      </c>
      <c r="Q582">
        <v>0.16</v>
      </c>
      <c r="R582" t="s">
        <v>812</v>
      </c>
      <c r="S582">
        <v>71</v>
      </c>
      <c r="T582" t="b">
        <v>1</v>
      </c>
      <c r="U582">
        <v>454</v>
      </c>
      <c r="V582">
        <v>1.4</v>
      </c>
      <c r="W582">
        <v>-1.29</v>
      </c>
      <c r="X582">
        <v>1.23</v>
      </c>
      <c r="Y582">
        <v>-1.06</v>
      </c>
      <c r="Z582">
        <v>0.11</v>
      </c>
      <c r="AA582">
        <v>5.99</v>
      </c>
      <c r="AB582">
        <v>-4.24</v>
      </c>
      <c r="AC582">
        <v>-6.05</v>
      </c>
      <c r="AD582">
        <v>5.61</v>
      </c>
      <c r="AE582">
        <v>9.7100000000000009</v>
      </c>
      <c r="AF582">
        <v>-23.5</v>
      </c>
      <c r="AG582">
        <v>4.6500000000000004</v>
      </c>
      <c r="AH582">
        <v>5.32</v>
      </c>
      <c r="AI582">
        <v>5.32</v>
      </c>
      <c r="AJ582">
        <v>9.67</v>
      </c>
      <c r="AK582">
        <v>13.68</v>
      </c>
      <c r="AL582">
        <v>13.37</v>
      </c>
      <c r="AM582">
        <v>0.62</v>
      </c>
      <c r="AN582">
        <v>-0.1</v>
      </c>
      <c r="AO582">
        <v>-0.09</v>
      </c>
      <c r="AP582">
        <v>-27.31</v>
      </c>
      <c r="AQ582">
        <v>-5.98</v>
      </c>
      <c r="AR582">
        <v>-22.54</v>
      </c>
      <c r="AS582">
        <v>-27.31</v>
      </c>
    </row>
    <row r="583" spans="1:45" hidden="1" x14ac:dyDescent="0.35">
      <c r="A583" s="1" t="s">
        <v>2928</v>
      </c>
      <c r="B583" t="s">
        <v>2929</v>
      </c>
      <c r="C583" t="s">
        <v>2930</v>
      </c>
      <c r="D583" t="s">
        <v>2931</v>
      </c>
      <c r="E583" t="s">
        <v>2932</v>
      </c>
      <c r="H583" s="2">
        <v>44658</v>
      </c>
      <c r="I583">
        <v>1068</v>
      </c>
      <c r="J583">
        <v>2.9260273972602739</v>
      </c>
      <c r="K583" t="s">
        <v>22</v>
      </c>
      <c r="L583" t="s">
        <v>23</v>
      </c>
      <c r="M583" t="s">
        <v>24</v>
      </c>
      <c r="N583" t="b">
        <v>0</v>
      </c>
      <c r="O583" t="b">
        <v>0</v>
      </c>
      <c r="P583" t="s">
        <v>48</v>
      </c>
      <c r="Q583">
        <v>0.18</v>
      </c>
      <c r="R583" t="s">
        <v>32</v>
      </c>
      <c r="S583">
        <v>70</v>
      </c>
      <c r="T583" t="b">
        <v>1</v>
      </c>
      <c r="U583">
        <v>51</v>
      </c>
      <c r="V583">
        <v>1.17</v>
      </c>
      <c r="W583">
        <v>-3.17</v>
      </c>
      <c r="X583">
        <v>-2.62</v>
      </c>
      <c r="Y583">
        <v>-1.76</v>
      </c>
      <c r="Z583">
        <v>6.33</v>
      </c>
      <c r="AA583">
        <v>5.42</v>
      </c>
      <c r="AD583">
        <v>6.92</v>
      </c>
      <c r="AE583">
        <v>5.21</v>
      </c>
      <c r="AH583">
        <v>3.58</v>
      </c>
      <c r="AI583">
        <v>3.65</v>
      </c>
      <c r="AJ583">
        <v>16.61</v>
      </c>
      <c r="AM583">
        <v>0.33</v>
      </c>
      <c r="AP583">
        <v>-19.38</v>
      </c>
      <c r="AQ583">
        <v>-12.92</v>
      </c>
    </row>
    <row r="584" spans="1:45" hidden="1" x14ac:dyDescent="0.35">
      <c r="A584" s="1" t="s">
        <v>2933</v>
      </c>
      <c r="B584" t="s">
        <v>2934</v>
      </c>
      <c r="C584" t="s">
        <v>2935</v>
      </c>
      <c r="D584" t="s">
        <v>2936</v>
      </c>
      <c r="E584" t="s">
        <v>2937</v>
      </c>
      <c r="H584" s="2">
        <v>40263</v>
      </c>
      <c r="I584">
        <v>5463</v>
      </c>
      <c r="J584">
        <v>14.96712328767123</v>
      </c>
      <c r="K584" t="s">
        <v>22</v>
      </c>
      <c r="L584" t="s">
        <v>137</v>
      </c>
      <c r="M584" t="s">
        <v>69</v>
      </c>
      <c r="N584" t="b">
        <v>0</v>
      </c>
      <c r="O584" t="b">
        <v>1</v>
      </c>
      <c r="P584" t="s">
        <v>25</v>
      </c>
      <c r="Q584">
        <v>0.15</v>
      </c>
      <c r="R584" t="s">
        <v>32</v>
      </c>
      <c r="S584">
        <v>70</v>
      </c>
      <c r="T584" t="b">
        <v>0</v>
      </c>
      <c r="U584">
        <v>149</v>
      </c>
      <c r="V584">
        <v>14.38</v>
      </c>
      <c r="W584">
        <v>2</v>
      </c>
      <c r="X584">
        <v>5.34</v>
      </c>
      <c r="Y584">
        <v>13.13</v>
      </c>
      <c r="Z584">
        <v>16.89</v>
      </c>
      <c r="AA584">
        <v>23.91</v>
      </c>
      <c r="AB584">
        <v>53.6</v>
      </c>
      <c r="AC584">
        <v>89.68</v>
      </c>
      <c r="AD584">
        <v>10.54</v>
      </c>
      <c r="AE584">
        <v>14.56</v>
      </c>
      <c r="AF584">
        <v>-4.66</v>
      </c>
      <c r="AG584">
        <v>27.51</v>
      </c>
      <c r="AJ584">
        <v>11.8</v>
      </c>
      <c r="AK584">
        <v>13.82</v>
      </c>
      <c r="AL584">
        <v>19.45</v>
      </c>
      <c r="AM584">
        <v>2.0299999999999998</v>
      </c>
      <c r="AN584">
        <v>1.1100000000000001</v>
      </c>
      <c r="AO584">
        <v>0.7</v>
      </c>
      <c r="AP584">
        <v>-40.03</v>
      </c>
      <c r="AQ584">
        <v>-8.56</v>
      </c>
      <c r="AR584">
        <v>-16.84</v>
      </c>
      <c r="AS584">
        <v>-27.5</v>
      </c>
    </row>
    <row r="585" spans="1:45" hidden="1" x14ac:dyDescent="0.35">
      <c r="A585" s="1" t="s">
        <v>2938</v>
      </c>
      <c r="B585" t="s">
        <v>2939</v>
      </c>
      <c r="C585" t="s">
        <v>2940</v>
      </c>
      <c r="D585" t="s">
        <v>2941</v>
      </c>
      <c r="E585" t="s">
        <v>2942</v>
      </c>
      <c r="H585" s="2">
        <v>43951</v>
      </c>
      <c r="I585">
        <v>1775</v>
      </c>
      <c r="J585">
        <v>4.8630136986301373</v>
      </c>
      <c r="K585" t="s">
        <v>22</v>
      </c>
      <c r="L585" t="s">
        <v>137</v>
      </c>
      <c r="M585" t="s">
        <v>512</v>
      </c>
      <c r="N585" t="b">
        <v>1</v>
      </c>
      <c r="O585" t="b">
        <v>0</v>
      </c>
      <c r="P585" t="s">
        <v>48</v>
      </c>
      <c r="Q585">
        <v>0.23</v>
      </c>
      <c r="R585" t="s">
        <v>32</v>
      </c>
      <c r="S585">
        <v>70</v>
      </c>
      <c r="T585" t="b">
        <v>1</v>
      </c>
      <c r="U585">
        <v>73</v>
      </c>
      <c r="V585">
        <v>7.41</v>
      </c>
      <c r="W585">
        <v>-1.1000000000000001</v>
      </c>
      <c r="X585">
        <v>1.17</v>
      </c>
      <c r="Y585">
        <v>6.06</v>
      </c>
      <c r="Z585">
        <v>14.36</v>
      </c>
      <c r="AA585">
        <v>19.46</v>
      </c>
      <c r="AB585">
        <v>47.75</v>
      </c>
      <c r="AD585">
        <v>20.059999999999999</v>
      </c>
      <c r="AE585">
        <v>17.18</v>
      </c>
      <c r="AF585">
        <v>-19.940000000000001</v>
      </c>
      <c r="AG585">
        <v>30.46</v>
      </c>
      <c r="AH585">
        <v>2.35</v>
      </c>
      <c r="AI585">
        <v>2.73</v>
      </c>
      <c r="AJ585">
        <v>13.26</v>
      </c>
      <c r="AK585">
        <v>16.86</v>
      </c>
      <c r="AM585">
        <v>1.47</v>
      </c>
      <c r="AN585">
        <v>0.82</v>
      </c>
      <c r="AP585">
        <v>-30.89</v>
      </c>
      <c r="AQ585">
        <v>-8.9499999999999993</v>
      </c>
      <c r="AR585">
        <v>-22.78</v>
      </c>
    </row>
    <row r="586" spans="1:45" hidden="1" x14ac:dyDescent="0.35">
      <c r="A586" s="1" t="s">
        <v>2943</v>
      </c>
      <c r="B586" t="s">
        <v>2944</v>
      </c>
      <c r="C586" t="s">
        <v>2945</v>
      </c>
      <c r="D586" t="s">
        <v>2946</v>
      </c>
      <c r="E586" t="s">
        <v>2947</v>
      </c>
      <c r="H586" s="2">
        <v>44256</v>
      </c>
      <c r="I586">
        <v>1470</v>
      </c>
      <c r="J586">
        <v>4.0273972602739727</v>
      </c>
      <c r="K586" t="s">
        <v>22</v>
      </c>
      <c r="L586" t="s">
        <v>23</v>
      </c>
      <c r="M586" t="s">
        <v>24</v>
      </c>
      <c r="N586" t="b">
        <v>0</v>
      </c>
      <c r="O586" t="b">
        <v>1</v>
      </c>
      <c r="P586" t="s">
        <v>25</v>
      </c>
      <c r="Q586">
        <v>0.35</v>
      </c>
      <c r="R586" t="s">
        <v>32</v>
      </c>
      <c r="S586">
        <v>69</v>
      </c>
      <c r="T586" t="b">
        <v>0</v>
      </c>
      <c r="U586">
        <v>582</v>
      </c>
      <c r="V586">
        <v>8.85</v>
      </c>
      <c r="W586">
        <v>1.38</v>
      </c>
      <c r="X586">
        <v>5.16</v>
      </c>
      <c r="Y586">
        <v>9.9700000000000006</v>
      </c>
      <c r="Z586">
        <v>36.119999999999997</v>
      </c>
      <c r="AA586">
        <v>35.69</v>
      </c>
      <c r="AB586">
        <v>1.74</v>
      </c>
      <c r="AD586">
        <v>23.23</v>
      </c>
      <c r="AE586">
        <v>-15.45</v>
      </c>
      <c r="AF586">
        <v>-19.100000000000001</v>
      </c>
      <c r="AJ586">
        <v>20.63</v>
      </c>
      <c r="AK586">
        <v>22.68</v>
      </c>
      <c r="AM586">
        <v>1.73</v>
      </c>
      <c r="AN586">
        <v>0.03</v>
      </c>
      <c r="AP586">
        <v>-47.28</v>
      </c>
      <c r="AQ586">
        <v>-14.6</v>
      </c>
      <c r="AR586">
        <v>-36.53</v>
      </c>
    </row>
    <row r="587" spans="1:45" hidden="1" x14ac:dyDescent="0.35">
      <c r="A587" s="1" t="s">
        <v>2948</v>
      </c>
      <c r="B587" t="s">
        <v>2949</v>
      </c>
      <c r="C587" t="s">
        <v>2950</v>
      </c>
      <c r="D587" t="s">
        <v>2951</v>
      </c>
      <c r="E587" t="s">
        <v>2952</v>
      </c>
      <c r="H587" s="2">
        <v>39259</v>
      </c>
      <c r="I587">
        <v>6467</v>
      </c>
      <c r="J587">
        <v>17.717808219178082</v>
      </c>
      <c r="K587" t="s">
        <v>22</v>
      </c>
      <c r="L587" t="s">
        <v>137</v>
      </c>
      <c r="M587" t="s">
        <v>69</v>
      </c>
      <c r="N587" t="b">
        <v>0</v>
      </c>
      <c r="O587" t="b">
        <v>0</v>
      </c>
      <c r="P587" t="s">
        <v>25</v>
      </c>
      <c r="Q587">
        <v>0.17</v>
      </c>
      <c r="R587" t="s">
        <v>32</v>
      </c>
      <c r="S587">
        <v>69</v>
      </c>
      <c r="T587" t="b">
        <v>1</v>
      </c>
      <c r="U587">
        <v>53</v>
      </c>
      <c r="V587">
        <v>15.1</v>
      </c>
      <c r="W587">
        <v>-1.1599999999999999</v>
      </c>
      <c r="X587">
        <v>4.99</v>
      </c>
      <c r="Y587">
        <v>13.78</v>
      </c>
      <c r="Z587">
        <v>26.03</v>
      </c>
      <c r="AA587">
        <v>37.520000000000003</v>
      </c>
      <c r="AB587">
        <v>105.47</v>
      </c>
      <c r="AC587">
        <v>123</v>
      </c>
      <c r="AD587">
        <v>24.77</v>
      </c>
      <c r="AE587">
        <v>23.61</v>
      </c>
      <c r="AF587">
        <v>-2.75</v>
      </c>
      <c r="AG587">
        <v>36.14</v>
      </c>
      <c r="AJ587">
        <v>13.51</v>
      </c>
      <c r="AK587">
        <v>16.91</v>
      </c>
      <c r="AL587">
        <v>25.45</v>
      </c>
      <c r="AM587">
        <v>2.78</v>
      </c>
      <c r="AN587">
        <v>1.6</v>
      </c>
      <c r="AO587">
        <v>0.68</v>
      </c>
      <c r="AP587">
        <v>-81.650000000000006</v>
      </c>
      <c r="AQ587">
        <v>-8.3699999999999992</v>
      </c>
      <c r="AR587">
        <v>-16.21</v>
      </c>
      <c r="AS587">
        <v>-30.52</v>
      </c>
    </row>
    <row r="588" spans="1:45" hidden="1" x14ac:dyDescent="0.35">
      <c r="A588" s="1" t="s">
        <v>2953</v>
      </c>
      <c r="B588" t="s">
        <v>2954</v>
      </c>
      <c r="C588" t="s">
        <v>2955</v>
      </c>
      <c r="D588" t="s">
        <v>2956</v>
      </c>
      <c r="E588" t="s">
        <v>2957</v>
      </c>
      <c r="H588" s="2">
        <v>42907</v>
      </c>
      <c r="I588">
        <v>2819</v>
      </c>
      <c r="J588">
        <v>7.7232876712328764</v>
      </c>
      <c r="K588" t="s">
        <v>22</v>
      </c>
      <c r="L588" t="s">
        <v>137</v>
      </c>
      <c r="M588" t="s">
        <v>69</v>
      </c>
      <c r="N588" t="b">
        <v>1</v>
      </c>
      <c r="O588" t="b">
        <v>1</v>
      </c>
      <c r="P588" t="s">
        <v>25</v>
      </c>
      <c r="Q588">
        <v>0.13</v>
      </c>
      <c r="R588" t="s">
        <v>32</v>
      </c>
      <c r="S588">
        <v>68</v>
      </c>
      <c r="T588" t="b">
        <v>0</v>
      </c>
      <c r="U588">
        <v>414</v>
      </c>
      <c r="V588">
        <v>10.01</v>
      </c>
      <c r="W588">
        <v>-0.12</v>
      </c>
      <c r="X588">
        <v>2.4700000000000002</v>
      </c>
      <c r="Y588">
        <v>7.37</v>
      </c>
      <c r="Z588">
        <v>10.08</v>
      </c>
      <c r="AA588">
        <v>12.48</v>
      </c>
      <c r="AB588">
        <v>44.53</v>
      </c>
      <c r="AC588">
        <v>68.209999999999994</v>
      </c>
      <c r="AD588">
        <v>8.09</v>
      </c>
      <c r="AE588">
        <v>14.46</v>
      </c>
      <c r="AF588">
        <v>-8.68</v>
      </c>
      <c r="AG588">
        <v>22.52</v>
      </c>
      <c r="AJ588">
        <v>10.57</v>
      </c>
      <c r="AK588">
        <v>12.7</v>
      </c>
      <c r="AL588">
        <v>16.41</v>
      </c>
      <c r="AM588">
        <v>1.18</v>
      </c>
      <c r="AN588">
        <v>1.03</v>
      </c>
      <c r="AO588">
        <v>0.67</v>
      </c>
      <c r="AP588">
        <v>-33.08</v>
      </c>
      <c r="AQ588">
        <v>-7.2</v>
      </c>
      <c r="AR588">
        <v>-14.67</v>
      </c>
      <c r="AS588">
        <v>-21.92</v>
      </c>
    </row>
    <row r="589" spans="1:45" hidden="1" x14ac:dyDescent="0.35">
      <c r="A589" s="1" t="s">
        <v>2958</v>
      </c>
      <c r="B589" t="s">
        <v>2959</v>
      </c>
      <c r="C589" t="s">
        <v>2960</v>
      </c>
      <c r="D589" t="s">
        <v>2961</v>
      </c>
      <c r="E589" t="s">
        <v>2962</v>
      </c>
      <c r="H589" s="2">
        <v>43739</v>
      </c>
      <c r="I589">
        <v>1987</v>
      </c>
      <c r="J589">
        <v>5.4438356164383563</v>
      </c>
      <c r="K589" t="s">
        <v>22</v>
      </c>
      <c r="L589" t="s">
        <v>137</v>
      </c>
      <c r="M589" t="s">
        <v>69</v>
      </c>
      <c r="N589" t="b">
        <v>0</v>
      </c>
      <c r="O589" t="b">
        <v>1</v>
      </c>
      <c r="P589" t="s">
        <v>25</v>
      </c>
      <c r="Q589">
        <v>0.35</v>
      </c>
      <c r="R589" t="s">
        <v>32</v>
      </c>
      <c r="S589">
        <v>68</v>
      </c>
      <c r="T589" t="b">
        <v>1</v>
      </c>
      <c r="U589">
        <v>141</v>
      </c>
      <c r="V589">
        <v>-4.29</v>
      </c>
      <c r="W589">
        <v>-5.01</v>
      </c>
      <c r="X589">
        <v>-7.52</v>
      </c>
      <c r="Y589">
        <v>-7.17</v>
      </c>
      <c r="Z589">
        <v>9.32</v>
      </c>
      <c r="AA589">
        <v>9.6</v>
      </c>
      <c r="AB589">
        <v>5.01</v>
      </c>
      <c r="AC589">
        <v>21.84</v>
      </c>
      <c r="AD589">
        <v>17.13</v>
      </c>
      <c r="AE589">
        <v>0.83</v>
      </c>
      <c r="AF589">
        <v>-18.46</v>
      </c>
      <c r="AG589">
        <v>8.39</v>
      </c>
      <c r="AJ589">
        <v>14.85</v>
      </c>
      <c r="AK589">
        <v>14.89</v>
      </c>
      <c r="AL589">
        <v>17.25</v>
      </c>
      <c r="AM589">
        <v>0.65</v>
      </c>
      <c r="AN589">
        <v>0.11</v>
      </c>
      <c r="AO589">
        <v>0.23</v>
      </c>
      <c r="AP589">
        <v>-34.86</v>
      </c>
      <c r="AQ589">
        <v>-12.78</v>
      </c>
      <c r="AR589">
        <v>-18.34</v>
      </c>
      <c r="AS589">
        <v>-27.52</v>
      </c>
    </row>
    <row r="590" spans="1:45" hidden="1" x14ac:dyDescent="0.35">
      <c r="A590" s="1" t="s">
        <v>2963</v>
      </c>
      <c r="B590" t="s">
        <v>2964</v>
      </c>
      <c r="C590" t="s">
        <v>2965</v>
      </c>
      <c r="D590" t="s">
        <v>2966</v>
      </c>
      <c r="E590" t="s">
        <v>2967</v>
      </c>
      <c r="H590" s="2">
        <v>40674</v>
      </c>
      <c r="I590">
        <v>5052</v>
      </c>
      <c r="J590">
        <v>13.84109589041096</v>
      </c>
      <c r="K590" t="s">
        <v>22</v>
      </c>
      <c r="L590" t="s">
        <v>137</v>
      </c>
      <c r="M590" t="s">
        <v>24</v>
      </c>
      <c r="N590" t="b">
        <v>0</v>
      </c>
      <c r="O590" t="b">
        <v>0</v>
      </c>
      <c r="P590" t="s">
        <v>25</v>
      </c>
      <c r="Q590">
        <v>0.2</v>
      </c>
      <c r="R590" t="s">
        <v>96</v>
      </c>
      <c r="S590">
        <v>68</v>
      </c>
      <c r="T590" t="b">
        <v>0</v>
      </c>
      <c r="V590">
        <v>5.31</v>
      </c>
      <c r="W590">
        <v>-1.56</v>
      </c>
      <c r="X590">
        <v>-5.39</v>
      </c>
      <c r="Y590">
        <v>0.65</v>
      </c>
      <c r="Z590">
        <v>-3.14</v>
      </c>
      <c r="AA590">
        <v>-14.64</v>
      </c>
      <c r="AB590">
        <v>4.2</v>
      </c>
      <c r="AC590">
        <v>20.8</v>
      </c>
      <c r="AD590">
        <v>-21.83</v>
      </c>
      <c r="AE590">
        <v>27.63</v>
      </c>
      <c r="AF590">
        <v>15.47</v>
      </c>
      <c r="AG590">
        <v>-1.04</v>
      </c>
      <c r="AJ590">
        <v>18.91</v>
      </c>
      <c r="AK590">
        <v>21.46</v>
      </c>
      <c r="AL590">
        <v>27.71</v>
      </c>
      <c r="AM590">
        <v>-0.77</v>
      </c>
      <c r="AN590">
        <v>0.06</v>
      </c>
      <c r="AO590">
        <v>0.14000000000000001</v>
      </c>
      <c r="AP590">
        <v>-52.9</v>
      </c>
      <c r="AQ590">
        <v>-22.05</v>
      </c>
      <c r="AR590">
        <v>-22.7</v>
      </c>
      <c r="AS590">
        <v>-36.380000000000003</v>
      </c>
    </row>
    <row r="591" spans="1:45" hidden="1" x14ac:dyDescent="0.35">
      <c r="A591" s="1" t="s">
        <v>2968</v>
      </c>
      <c r="B591" t="s">
        <v>2969</v>
      </c>
      <c r="C591" t="s">
        <v>2970</v>
      </c>
      <c r="D591" t="s">
        <v>2971</v>
      </c>
      <c r="E591" t="s">
        <v>2972</v>
      </c>
      <c r="H591" s="2">
        <v>44538</v>
      </c>
      <c r="I591">
        <v>1188</v>
      </c>
      <c r="J591">
        <v>3.2547945205479452</v>
      </c>
      <c r="K591" t="s">
        <v>22</v>
      </c>
      <c r="L591" t="s">
        <v>23</v>
      </c>
      <c r="M591" t="s">
        <v>24</v>
      </c>
      <c r="N591" t="b">
        <v>0</v>
      </c>
      <c r="O591" t="b">
        <v>1</v>
      </c>
      <c r="P591" t="s">
        <v>25</v>
      </c>
      <c r="Q591">
        <v>0.35</v>
      </c>
      <c r="R591" t="s">
        <v>26</v>
      </c>
      <c r="S591">
        <v>68</v>
      </c>
      <c r="T591" t="b">
        <v>1</v>
      </c>
      <c r="U591">
        <v>2528</v>
      </c>
      <c r="V591">
        <v>-2.63</v>
      </c>
      <c r="W591">
        <v>-1.63</v>
      </c>
      <c r="X591">
        <v>-5.68</v>
      </c>
      <c r="Y591">
        <v>-6.41</v>
      </c>
      <c r="Z591">
        <v>7.59</v>
      </c>
      <c r="AA591">
        <v>7.35</v>
      </c>
      <c r="AB591">
        <v>17.850000000000001</v>
      </c>
      <c r="AD591">
        <v>14.32</v>
      </c>
      <c r="AE591">
        <v>10.46</v>
      </c>
      <c r="AF591">
        <v>-14.04</v>
      </c>
      <c r="AJ591">
        <v>14.98</v>
      </c>
      <c r="AK591">
        <v>16.82</v>
      </c>
      <c r="AM591">
        <v>0.49</v>
      </c>
      <c r="AN591">
        <v>0.33</v>
      </c>
      <c r="AP591">
        <v>-19.309999999999999</v>
      </c>
      <c r="AQ591">
        <v>-9.43</v>
      </c>
      <c r="AR591">
        <v>-16.22</v>
      </c>
    </row>
    <row r="592" spans="1:45" hidden="1" x14ac:dyDescent="0.35">
      <c r="A592" s="1" t="s">
        <v>2973</v>
      </c>
      <c r="B592" t="s">
        <v>2974</v>
      </c>
      <c r="C592" t="s">
        <v>2975</v>
      </c>
      <c r="D592" t="s">
        <v>2976</v>
      </c>
      <c r="E592" t="s">
        <v>2977</v>
      </c>
      <c r="H592" s="2">
        <v>42990</v>
      </c>
      <c r="I592">
        <v>2736</v>
      </c>
      <c r="J592">
        <v>7.4958904109589044</v>
      </c>
      <c r="K592" t="s">
        <v>22</v>
      </c>
      <c r="L592" t="s">
        <v>23</v>
      </c>
      <c r="M592" t="s">
        <v>24</v>
      </c>
      <c r="N592" t="b">
        <v>0</v>
      </c>
      <c r="O592" t="b">
        <v>1</v>
      </c>
      <c r="P592" t="s">
        <v>48</v>
      </c>
      <c r="Q592">
        <v>0.12</v>
      </c>
      <c r="R592" t="s">
        <v>32</v>
      </c>
      <c r="S592">
        <v>67</v>
      </c>
      <c r="T592" t="b">
        <v>0</v>
      </c>
      <c r="U592">
        <v>26</v>
      </c>
      <c r="V592">
        <v>-3.35</v>
      </c>
      <c r="W592">
        <v>-8.2899999999999991</v>
      </c>
      <c r="X592">
        <v>-6.4</v>
      </c>
      <c r="Y592">
        <v>-6.56</v>
      </c>
      <c r="Z592">
        <v>5.09</v>
      </c>
      <c r="AA592">
        <v>3.25</v>
      </c>
      <c r="AB592">
        <v>25.7</v>
      </c>
      <c r="AC592">
        <v>152.93</v>
      </c>
      <c r="AD592">
        <v>13.1</v>
      </c>
      <c r="AE592">
        <v>-5.36</v>
      </c>
      <c r="AF592">
        <v>73.95</v>
      </c>
      <c r="AG592">
        <v>63.64</v>
      </c>
      <c r="AH592">
        <v>2.77</v>
      </c>
      <c r="AI592">
        <v>2.79</v>
      </c>
      <c r="AJ592">
        <v>20.41</v>
      </c>
      <c r="AK592">
        <v>26.42</v>
      </c>
      <c r="AL592">
        <v>35.79</v>
      </c>
      <c r="AM592">
        <v>0.16</v>
      </c>
      <c r="AN592">
        <v>0.3</v>
      </c>
      <c r="AO592">
        <v>0.56999999999999995</v>
      </c>
      <c r="AP592">
        <v>-65.900000000000006</v>
      </c>
      <c r="AQ592">
        <v>-14.85</v>
      </c>
      <c r="AR592">
        <v>-23.6</v>
      </c>
      <c r="AS592">
        <v>-41.44</v>
      </c>
    </row>
    <row r="593" spans="1:45" hidden="1" x14ac:dyDescent="0.35">
      <c r="A593" s="1" t="s">
        <v>2978</v>
      </c>
      <c r="B593" t="s">
        <v>2979</v>
      </c>
      <c r="C593" t="s">
        <v>2980</v>
      </c>
      <c r="D593" t="s">
        <v>2981</v>
      </c>
      <c r="E593" t="s">
        <v>2982</v>
      </c>
      <c r="H593" s="2">
        <v>39464</v>
      </c>
      <c r="I593">
        <v>6262</v>
      </c>
      <c r="J593">
        <v>17.156164383561649</v>
      </c>
      <c r="K593" t="s">
        <v>22</v>
      </c>
      <c r="L593" t="s">
        <v>137</v>
      </c>
      <c r="M593" t="s">
        <v>24</v>
      </c>
      <c r="N593" t="b">
        <v>0</v>
      </c>
      <c r="O593" t="b">
        <v>1</v>
      </c>
      <c r="P593" t="s">
        <v>25</v>
      </c>
      <c r="Q593">
        <v>0.12</v>
      </c>
      <c r="R593" t="s">
        <v>32</v>
      </c>
      <c r="S593">
        <v>66</v>
      </c>
      <c r="T593" t="b">
        <v>1</v>
      </c>
      <c r="U593">
        <v>380</v>
      </c>
      <c r="V593">
        <v>8.8000000000000007</v>
      </c>
      <c r="W593">
        <v>-0.42</v>
      </c>
      <c r="X593">
        <v>2.08</v>
      </c>
      <c r="Y593">
        <v>5.97</v>
      </c>
      <c r="Z593">
        <v>8.43</v>
      </c>
      <c r="AA593">
        <v>10.51</v>
      </c>
      <c r="AB593">
        <v>43.09</v>
      </c>
      <c r="AC593">
        <v>75.83</v>
      </c>
      <c r="AD593">
        <v>7.59</v>
      </c>
      <c r="AE593">
        <v>17.170000000000002</v>
      </c>
      <c r="AF593">
        <v>-11.55</v>
      </c>
      <c r="AG593">
        <v>23.61</v>
      </c>
      <c r="AJ593">
        <v>12.96</v>
      </c>
      <c r="AK593">
        <v>16.12</v>
      </c>
      <c r="AL593">
        <v>19.239999999999998</v>
      </c>
      <c r="AM593">
        <v>0.81</v>
      </c>
      <c r="AN593">
        <v>0.79</v>
      </c>
      <c r="AO593">
        <v>0.62</v>
      </c>
      <c r="AP593">
        <v>-53.72</v>
      </c>
      <c r="AQ593">
        <v>-7.59</v>
      </c>
      <c r="AR593">
        <v>-14.96</v>
      </c>
      <c r="AS593">
        <v>-26.87</v>
      </c>
    </row>
    <row r="594" spans="1:45" hidden="1" x14ac:dyDescent="0.35">
      <c r="A594" s="1" t="s">
        <v>2983</v>
      </c>
      <c r="B594" t="s">
        <v>2984</v>
      </c>
      <c r="C594" t="s">
        <v>2985</v>
      </c>
      <c r="D594" t="s">
        <v>2986</v>
      </c>
      <c r="E594" t="s">
        <v>2987</v>
      </c>
      <c r="H594" s="2">
        <v>44993</v>
      </c>
      <c r="I594">
        <v>733</v>
      </c>
      <c r="J594">
        <v>2.0082191780821921</v>
      </c>
      <c r="K594" t="s">
        <v>22</v>
      </c>
      <c r="L594" t="s">
        <v>137</v>
      </c>
      <c r="M594" t="s">
        <v>24</v>
      </c>
      <c r="N594" t="b">
        <v>0</v>
      </c>
      <c r="O594" t="b">
        <v>1</v>
      </c>
      <c r="P594" t="s">
        <v>48</v>
      </c>
      <c r="Q594">
        <v>0.12</v>
      </c>
      <c r="R594" t="s">
        <v>32</v>
      </c>
      <c r="S594">
        <v>66</v>
      </c>
      <c r="T594" t="b">
        <v>0</v>
      </c>
      <c r="U594">
        <v>191</v>
      </c>
      <c r="V594">
        <v>-1.85</v>
      </c>
      <c r="W594">
        <v>-1.52</v>
      </c>
      <c r="X594">
        <v>-3.77</v>
      </c>
      <c r="Y594">
        <v>-2.48</v>
      </c>
      <c r="Z594">
        <v>3.33</v>
      </c>
      <c r="AA594">
        <v>0.71</v>
      </c>
      <c r="AD594">
        <v>15.14</v>
      </c>
      <c r="AH594">
        <v>1.82</v>
      </c>
      <c r="AI594">
        <v>1.79</v>
      </c>
      <c r="AJ594">
        <v>25.39</v>
      </c>
      <c r="AM594">
        <v>0.03</v>
      </c>
      <c r="AP594">
        <v>-17.54</v>
      </c>
      <c r="AQ594">
        <v>-17.54</v>
      </c>
    </row>
    <row r="595" spans="1:45" hidden="1" x14ac:dyDescent="0.35">
      <c r="A595" s="1" t="s">
        <v>2988</v>
      </c>
      <c r="B595" t="s">
        <v>2989</v>
      </c>
      <c r="C595" t="s">
        <v>2990</v>
      </c>
      <c r="D595" t="s">
        <v>2991</v>
      </c>
      <c r="E595" t="s">
        <v>2992</v>
      </c>
      <c r="H595" s="2">
        <v>44658</v>
      </c>
      <c r="I595">
        <v>1068</v>
      </c>
      <c r="J595">
        <v>2.9260273972602739</v>
      </c>
      <c r="K595" t="s">
        <v>22</v>
      </c>
      <c r="L595" t="s">
        <v>23</v>
      </c>
      <c r="M595" t="s">
        <v>24</v>
      </c>
      <c r="N595" t="b">
        <v>0</v>
      </c>
      <c r="O595" t="b">
        <v>0</v>
      </c>
      <c r="P595" t="s">
        <v>48</v>
      </c>
      <c r="Q595">
        <v>0.18</v>
      </c>
      <c r="R595" t="s">
        <v>32</v>
      </c>
      <c r="S595">
        <v>65</v>
      </c>
      <c r="T595" t="b">
        <v>1</v>
      </c>
      <c r="U595">
        <v>233</v>
      </c>
      <c r="V595">
        <v>2.48</v>
      </c>
      <c r="W595">
        <v>0.81</v>
      </c>
      <c r="X595">
        <v>-0.64</v>
      </c>
      <c r="Y595">
        <v>-1.68</v>
      </c>
      <c r="Z595">
        <v>11.31</v>
      </c>
      <c r="AA595">
        <v>14.67</v>
      </c>
      <c r="AD595">
        <v>20.22</v>
      </c>
      <c r="AE595">
        <v>19.54</v>
      </c>
      <c r="AH595">
        <v>1.45</v>
      </c>
      <c r="AI595">
        <v>1.64</v>
      </c>
      <c r="AJ595">
        <v>13.24</v>
      </c>
      <c r="AM595">
        <v>1.1100000000000001</v>
      </c>
      <c r="AP595">
        <v>-13.45</v>
      </c>
      <c r="AQ595">
        <v>-8.43</v>
      </c>
    </row>
    <row r="596" spans="1:45" hidden="1" x14ac:dyDescent="0.35">
      <c r="A596" s="1" t="s">
        <v>2993</v>
      </c>
      <c r="B596" t="s">
        <v>2994</v>
      </c>
      <c r="C596" t="s">
        <v>2995</v>
      </c>
      <c r="D596" t="s">
        <v>2996</v>
      </c>
      <c r="E596" t="s">
        <v>2997</v>
      </c>
      <c r="H596" s="2">
        <v>42062</v>
      </c>
      <c r="I596">
        <v>3664</v>
      </c>
      <c r="J596">
        <v>10.038356164383559</v>
      </c>
      <c r="K596" t="s">
        <v>22</v>
      </c>
      <c r="L596" t="s">
        <v>137</v>
      </c>
      <c r="M596" t="s">
        <v>69</v>
      </c>
      <c r="N596" t="b">
        <v>1</v>
      </c>
      <c r="O596" t="b">
        <v>1</v>
      </c>
      <c r="P596" t="s">
        <v>25</v>
      </c>
      <c r="Q596">
        <v>0.36</v>
      </c>
      <c r="R596" t="s">
        <v>32</v>
      </c>
      <c r="S596">
        <v>64</v>
      </c>
      <c r="T596" t="b">
        <v>0</v>
      </c>
      <c r="U596">
        <v>83</v>
      </c>
      <c r="V596">
        <v>-0.14000000000000001</v>
      </c>
      <c r="W596">
        <v>-2.0699999999999998</v>
      </c>
      <c r="X596">
        <v>-3.39</v>
      </c>
      <c r="Y596">
        <v>-3.55</v>
      </c>
      <c r="Z596">
        <v>9.7799999999999994</v>
      </c>
      <c r="AA596">
        <v>16.690000000000001</v>
      </c>
      <c r="AB596">
        <v>20.83</v>
      </c>
      <c r="AC596">
        <v>66.23</v>
      </c>
      <c r="AD596">
        <v>20.9</v>
      </c>
      <c r="AE596">
        <v>10.23</v>
      </c>
      <c r="AF596">
        <v>-8.49</v>
      </c>
      <c r="AG596">
        <v>23.97</v>
      </c>
      <c r="AJ596">
        <v>10.41</v>
      </c>
      <c r="AK596">
        <v>12.64</v>
      </c>
      <c r="AL596">
        <v>17.760000000000002</v>
      </c>
      <c r="AM596">
        <v>1.6</v>
      </c>
      <c r="AN596">
        <v>0.51</v>
      </c>
      <c r="AO596">
        <v>0.6</v>
      </c>
      <c r="AP596">
        <v>-35.31</v>
      </c>
      <c r="AQ596">
        <v>-5.33</v>
      </c>
      <c r="AR596">
        <v>-17.71</v>
      </c>
      <c r="AS596">
        <v>-27.88</v>
      </c>
    </row>
    <row r="597" spans="1:45" hidden="1" x14ac:dyDescent="0.35">
      <c r="A597" s="1" t="s">
        <v>2998</v>
      </c>
      <c r="B597" t="s">
        <v>2999</v>
      </c>
      <c r="C597" t="s">
        <v>3000</v>
      </c>
      <c r="D597" t="s">
        <v>3001</v>
      </c>
      <c r="E597" t="s">
        <v>3002</v>
      </c>
      <c r="H597" s="2">
        <v>41978</v>
      </c>
      <c r="I597">
        <v>3748</v>
      </c>
      <c r="J597">
        <v>10.268493150684931</v>
      </c>
      <c r="K597" t="s">
        <v>22</v>
      </c>
      <c r="L597" t="s">
        <v>23</v>
      </c>
      <c r="M597" t="s">
        <v>69</v>
      </c>
      <c r="N597" t="b">
        <v>0</v>
      </c>
      <c r="O597" t="b">
        <v>1</v>
      </c>
      <c r="P597" t="s">
        <v>25</v>
      </c>
      <c r="Q597">
        <v>0.18</v>
      </c>
      <c r="R597" t="s">
        <v>32</v>
      </c>
      <c r="S597">
        <v>64</v>
      </c>
      <c r="T597" t="b">
        <v>0</v>
      </c>
      <c r="U597">
        <v>23</v>
      </c>
      <c r="V597">
        <v>9.48</v>
      </c>
      <c r="W597">
        <v>-4.5599999999999996</v>
      </c>
      <c r="X597">
        <v>-3.11</v>
      </c>
      <c r="Y597">
        <v>4.1100000000000003</v>
      </c>
      <c r="Z597">
        <v>10.210000000000001</v>
      </c>
      <c r="AA597">
        <v>23.52</v>
      </c>
      <c r="AB597">
        <v>36.82</v>
      </c>
      <c r="AC597">
        <v>43.99</v>
      </c>
      <c r="AD597">
        <v>15.1</v>
      </c>
      <c r="AE597">
        <v>15.31</v>
      </c>
      <c r="AF597">
        <v>-12.03</v>
      </c>
      <c r="AG597">
        <v>14.79</v>
      </c>
      <c r="AJ597">
        <v>11.09</v>
      </c>
      <c r="AK597">
        <v>12.03</v>
      </c>
      <c r="AL597">
        <v>16.190000000000001</v>
      </c>
      <c r="AM597">
        <v>2.12</v>
      </c>
      <c r="AN597">
        <v>0.91</v>
      </c>
      <c r="AO597">
        <v>0.47</v>
      </c>
      <c r="AP597">
        <v>-49.98</v>
      </c>
      <c r="AQ597">
        <v>-5.21</v>
      </c>
      <c r="AR597">
        <v>-20.399999999999999</v>
      </c>
      <c r="AS597">
        <v>-24.68</v>
      </c>
    </row>
    <row r="598" spans="1:45" hidden="1" x14ac:dyDescent="0.35">
      <c r="A598" s="1" t="s">
        <v>3003</v>
      </c>
      <c r="B598" t="s">
        <v>3004</v>
      </c>
      <c r="C598" t="s">
        <v>3005</v>
      </c>
      <c r="D598" t="s">
        <v>3006</v>
      </c>
      <c r="E598" t="s">
        <v>3007</v>
      </c>
      <c r="H598" s="2">
        <v>44404</v>
      </c>
      <c r="I598">
        <v>1322</v>
      </c>
      <c r="J598">
        <v>3.6219178082191781</v>
      </c>
      <c r="K598" t="s">
        <v>22</v>
      </c>
      <c r="L598" t="s">
        <v>23</v>
      </c>
      <c r="M598" t="s">
        <v>69</v>
      </c>
      <c r="N598" t="b">
        <v>0</v>
      </c>
      <c r="O598" t="b">
        <v>0</v>
      </c>
      <c r="P598" t="s">
        <v>25</v>
      </c>
      <c r="Q598">
        <v>0.15</v>
      </c>
      <c r="R598" t="s">
        <v>32</v>
      </c>
      <c r="S598">
        <v>63</v>
      </c>
      <c r="T598" t="b">
        <v>1</v>
      </c>
      <c r="U598">
        <v>287</v>
      </c>
      <c r="V598">
        <v>7.35</v>
      </c>
      <c r="W598">
        <v>-0.95</v>
      </c>
      <c r="X598">
        <v>1.29</v>
      </c>
      <c r="Y598">
        <v>4.1500000000000004</v>
      </c>
      <c r="Z598">
        <v>6.62</v>
      </c>
      <c r="AA598">
        <v>10.76</v>
      </c>
      <c r="AB598">
        <v>37.42</v>
      </c>
      <c r="AD598">
        <v>8.33</v>
      </c>
      <c r="AE598">
        <v>16.88</v>
      </c>
      <c r="AF598">
        <v>-13.81</v>
      </c>
      <c r="AJ598">
        <v>10.86</v>
      </c>
      <c r="AK598">
        <v>13.36</v>
      </c>
      <c r="AM598">
        <v>0.99</v>
      </c>
      <c r="AN598">
        <v>0.84</v>
      </c>
      <c r="AP598">
        <v>-22.22</v>
      </c>
      <c r="AQ598">
        <v>-6.64</v>
      </c>
      <c r="AR598">
        <v>-17.32</v>
      </c>
    </row>
    <row r="599" spans="1:45" hidden="1" x14ac:dyDescent="0.35">
      <c r="A599" s="1" t="s">
        <v>3008</v>
      </c>
      <c r="B599" t="s">
        <v>3009</v>
      </c>
      <c r="C599" t="s">
        <v>3010</v>
      </c>
      <c r="D599" t="s">
        <v>3011</v>
      </c>
      <c r="E599" t="s">
        <v>3012</v>
      </c>
      <c r="H599" s="2">
        <v>42947</v>
      </c>
      <c r="I599">
        <v>2779</v>
      </c>
      <c r="J599">
        <v>7.6136986301369856</v>
      </c>
      <c r="K599" t="s">
        <v>22</v>
      </c>
      <c r="L599" t="s">
        <v>137</v>
      </c>
      <c r="M599" t="s">
        <v>512</v>
      </c>
      <c r="N599" t="b">
        <v>1</v>
      </c>
      <c r="O599" t="b">
        <v>1</v>
      </c>
      <c r="P599" t="s">
        <v>48</v>
      </c>
      <c r="Q599">
        <v>0.15</v>
      </c>
      <c r="R599" t="s">
        <v>32</v>
      </c>
      <c r="S599">
        <v>63</v>
      </c>
      <c r="T599" t="b">
        <v>0</v>
      </c>
      <c r="U599">
        <v>221</v>
      </c>
      <c r="V599">
        <v>10.81</v>
      </c>
      <c r="W599">
        <v>-0.61</v>
      </c>
      <c r="X599">
        <v>3.03</v>
      </c>
      <c r="Y599">
        <v>9.07</v>
      </c>
      <c r="Z599">
        <v>16.36</v>
      </c>
      <c r="AA599">
        <v>17.989999999999998</v>
      </c>
      <c r="AB599">
        <v>60.21</v>
      </c>
      <c r="AC599">
        <v>90.93</v>
      </c>
      <c r="AD599">
        <v>16.579999999999998</v>
      </c>
      <c r="AE599">
        <v>23.22</v>
      </c>
      <c r="AF599">
        <v>-16.29</v>
      </c>
      <c r="AG599">
        <v>31.61</v>
      </c>
      <c r="AH599">
        <v>2.5</v>
      </c>
      <c r="AI599">
        <v>2.87</v>
      </c>
      <c r="AJ599">
        <v>13.62</v>
      </c>
      <c r="AK599">
        <v>16.559999999999999</v>
      </c>
      <c r="AL599">
        <v>21.44</v>
      </c>
      <c r="AM599">
        <v>1.32</v>
      </c>
      <c r="AN599">
        <v>1.03</v>
      </c>
      <c r="AO599">
        <v>0.64</v>
      </c>
      <c r="AP599">
        <v>-45.97</v>
      </c>
      <c r="AQ599">
        <v>-10.66</v>
      </c>
      <c r="AR599">
        <v>-21.77</v>
      </c>
      <c r="AS599">
        <v>-32.61</v>
      </c>
    </row>
    <row r="600" spans="1:45" hidden="1" x14ac:dyDescent="0.35">
      <c r="A600" s="1" t="s">
        <v>3013</v>
      </c>
      <c r="B600" t="s">
        <v>3014</v>
      </c>
      <c r="C600" t="s">
        <v>3015</v>
      </c>
      <c r="D600" t="s">
        <v>3016</v>
      </c>
      <c r="E600" t="s">
        <v>3017</v>
      </c>
      <c r="H600" s="2">
        <v>44076</v>
      </c>
      <c r="I600">
        <v>1650</v>
      </c>
      <c r="J600">
        <v>4.5205479452054798</v>
      </c>
      <c r="K600" t="s">
        <v>22</v>
      </c>
      <c r="L600" t="s">
        <v>23</v>
      </c>
      <c r="M600" t="s">
        <v>24</v>
      </c>
      <c r="N600" t="b">
        <v>0</v>
      </c>
      <c r="O600" t="b">
        <v>1</v>
      </c>
      <c r="P600" t="s">
        <v>25</v>
      </c>
      <c r="Q600">
        <v>0.25</v>
      </c>
      <c r="R600" t="s">
        <v>32</v>
      </c>
      <c r="S600">
        <v>62</v>
      </c>
      <c r="T600" t="b">
        <v>0</v>
      </c>
      <c r="U600">
        <v>349</v>
      </c>
      <c r="V600">
        <v>3.69</v>
      </c>
      <c r="W600">
        <v>-1.95</v>
      </c>
      <c r="X600">
        <v>-0.78</v>
      </c>
      <c r="Y600">
        <v>2.27</v>
      </c>
      <c r="Z600">
        <v>8.9700000000000006</v>
      </c>
      <c r="AA600">
        <v>8.85</v>
      </c>
      <c r="AB600">
        <v>34.61</v>
      </c>
      <c r="AD600">
        <v>11.06</v>
      </c>
      <c r="AE600">
        <v>18.399999999999999</v>
      </c>
      <c r="AF600">
        <v>-5.07</v>
      </c>
      <c r="AG600">
        <v>29.23</v>
      </c>
      <c r="AJ600">
        <v>12.38</v>
      </c>
      <c r="AK600">
        <v>12.86</v>
      </c>
      <c r="AM600">
        <v>0.71</v>
      </c>
      <c r="AN600">
        <v>0.81</v>
      </c>
      <c r="AP600">
        <v>-13.99</v>
      </c>
      <c r="AQ600">
        <v>-10.18</v>
      </c>
      <c r="AR600">
        <v>-11.93</v>
      </c>
    </row>
    <row r="601" spans="1:45" hidden="1" x14ac:dyDescent="0.35">
      <c r="A601" s="1" t="s">
        <v>3018</v>
      </c>
      <c r="B601" t="s">
        <v>3019</v>
      </c>
      <c r="C601" t="s">
        <v>3020</v>
      </c>
      <c r="D601" t="s">
        <v>3021</v>
      </c>
      <c r="E601" t="s">
        <v>3022</v>
      </c>
      <c r="H601" s="2">
        <v>44658</v>
      </c>
      <c r="I601">
        <v>1068</v>
      </c>
      <c r="J601">
        <v>2.9260273972602739</v>
      </c>
      <c r="K601" t="s">
        <v>22</v>
      </c>
      <c r="L601" t="s">
        <v>23</v>
      </c>
      <c r="M601" t="s">
        <v>24</v>
      </c>
      <c r="N601" t="b">
        <v>0</v>
      </c>
      <c r="O601" t="b">
        <v>0</v>
      </c>
      <c r="P601" t="s">
        <v>48</v>
      </c>
      <c r="Q601">
        <v>0.18</v>
      </c>
      <c r="R601" t="s">
        <v>32</v>
      </c>
      <c r="S601">
        <v>62</v>
      </c>
      <c r="T601" t="b">
        <v>1</v>
      </c>
      <c r="U601">
        <v>70</v>
      </c>
      <c r="V601">
        <v>0.85</v>
      </c>
      <c r="W601">
        <v>-1.5</v>
      </c>
      <c r="X601">
        <v>-5.45</v>
      </c>
      <c r="Y601">
        <v>0.99</v>
      </c>
      <c r="Z601">
        <v>23.24</v>
      </c>
      <c r="AA601">
        <v>28.21</v>
      </c>
      <c r="AD601">
        <v>38.79</v>
      </c>
      <c r="AE601">
        <v>29.83</v>
      </c>
      <c r="AH601">
        <v>0.79</v>
      </c>
      <c r="AI601">
        <v>1.01</v>
      </c>
      <c r="AJ601">
        <v>15.7</v>
      </c>
      <c r="AM601">
        <v>1.8</v>
      </c>
      <c r="AP601">
        <v>-26.31</v>
      </c>
      <c r="AQ601">
        <v>-11.63</v>
      </c>
    </row>
    <row r="602" spans="1:45" hidden="1" x14ac:dyDescent="0.35">
      <c r="A602" s="1" t="s">
        <v>3023</v>
      </c>
      <c r="B602" t="s">
        <v>3024</v>
      </c>
      <c r="C602" t="s">
        <v>3025</v>
      </c>
      <c r="D602" t="s">
        <v>3026</v>
      </c>
      <c r="E602" t="s">
        <v>3027</v>
      </c>
      <c r="H602" s="2">
        <v>40088</v>
      </c>
      <c r="I602">
        <v>5638</v>
      </c>
      <c r="J602">
        <v>15.446575342465749</v>
      </c>
      <c r="K602" t="s">
        <v>22</v>
      </c>
      <c r="L602" t="s">
        <v>137</v>
      </c>
      <c r="M602" t="s">
        <v>24</v>
      </c>
      <c r="N602" t="b">
        <v>0</v>
      </c>
      <c r="O602" t="b">
        <v>1</v>
      </c>
      <c r="P602" t="s">
        <v>48</v>
      </c>
      <c r="Q602">
        <v>0.14000000000000001</v>
      </c>
      <c r="R602" t="s">
        <v>32</v>
      </c>
      <c r="S602">
        <v>62</v>
      </c>
      <c r="T602" t="b">
        <v>0</v>
      </c>
      <c r="U602">
        <v>103</v>
      </c>
      <c r="V602">
        <v>-1.83</v>
      </c>
      <c r="W602">
        <v>-3.41</v>
      </c>
      <c r="X602">
        <v>-5.59</v>
      </c>
      <c r="Y602">
        <v>-4.67</v>
      </c>
      <c r="Z602">
        <v>3.48</v>
      </c>
      <c r="AA602">
        <v>8.9</v>
      </c>
      <c r="AB602">
        <v>12.38</v>
      </c>
      <c r="AC602">
        <v>36.92</v>
      </c>
      <c r="AD602">
        <v>11.1</v>
      </c>
      <c r="AE602">
        <v>2.4900000000000002</v>
      </c>
      <c r="AF602">
        <v>-0.28000000000000003</v>
      </c>
      <c r="AG602">
        <v>13.14</v>
      </c>
      <c r="AH602">
        <v>4.33</v>
      </c>
      <c r="AI602">
        <v>4.4800000000000004</v>
      </c>
      <c r="AJ602">
        <v>13.96</v>
      </c>
      <c r="AK602">
        <v>14.54</v>
      </c>
      <c r="AL602">
        <v>17.53</v>
      </c>
      <c r="AM602">
        <v>0.64</v>
      </c>
      <c r="AN602">
        <v>0.27</v>
      </c>
      <c r="AO602">
        <v>0.37</v>
      </c>
      <c r="AP602">
        <v>-37.51</v>
      </c>
      <c r="AQ602">
        <v>-8.2899999999999991</v>
      </c>
      <c r="AR602">
        <v>-16.03</v>
      </c>
      <c r="AS602">
        <v>-26.93</v>
      </c>
    </row>
    <row r="603" spans="1:45" hidden="1" x14ac:dyDescent="0.35">
      <c r="A603" s="1" t="s">
        <v>3028</v>
      </c>
      <c r="B603" t="s">
        <v>3029</v>
      </c>
      <c r="C603" t="s">
        <v>3030</v>
      </c>
      <c r="D603" t="s">
        <v>3031</v>
      </c>
      <c r="E603" t="s">
        <v>3032</v>
      </c>
      <c r="H603" s="2">
        <v>41568</v>
      </c>
      <c r="I603">
        <v>4158</v>
      </c>
      <c r="J603">
        <v>11.391780821917809</v>
      </c>
      <c r="K603" t="s">
        <v>22</v>
      </c>
      <c r="L603" t="s">
        <v>137</v>
      </c>
      <c r="M603" t="s">
        <v>512</v>
      </c>
      <c r="N603" t="b">
        <v>0</v>
      </c>
      <c r="O603" t="b">
        <v>1</v>
      </c>
      <c r="P603" t="s">
        <v>48</v>
      </c>
      <c r="Q603">
        <v>0.2</v>
      </c>
      <c r="R603" t="s">
        <v>32</v>
      </c>
      <c r="S603">
        <v>61</v>
      </c>
      <c r="T603" t="b">
        <v>0</v>
      </c>
      <c r="U603">
        <v>78</v>
      </c>
      <c r="V603">
        <v>6.32</v>
      </c>
      <c r="W603">
        <v>-1.97</v>
      </c>
      <c r="X603">
        <v>0.5</v>
      </c>
      <c r="Y603">
        <v>4.6100000000000003</v>
      </c>
      <c r="Z603">
        <v>8.39</v>
      </c>
      <c r="AA603">
        <v>18.97</v>
      </c>
      <c r="AB603">
        <v>37.799999999999997</v>
      </c>
      <c r="AC603">
        <v>67.17</v>
      </c>
      <c r="AD603">
        <v>14.3</v>
      </c>
      <c r="AE603">
        <v>9.61</v>
      </c>
      <c r="AF603">
        <v>1.29</v>
      </c>
      <c r="AG603">
        <v>27.6</v>
      </c>
      <c r="AH603">
        <v>3.36</v>
      </c>
      <c r="AI603">
        <v>3.87</v>
      </c>
      <c r="AJ603">
        <v>10.16</v>
      </c>
      <c r="AK603">
        <v>12.61</v>
      </c>
      <c r="AL603">
        <v>18.14</v>
      </c>
      <c r="AM603">
        <v>1.87</v>
      </c>
      <c r="AN603">
        <v>0.89</v>
      </c>
      <c r="AO603">
        <v>0.6</v>
      </c>
      <c r="AP603">
        <v>-39.770000000000003</v>
      </c>
      <c r="AQ603">
        <v>-5.79</v>
      </c>
      <c r="AR603">
        <v>-14.5</v>
      </c>
      <c r="AS603">
        <v>-27.31</v>
      </c>
    </row>
    <row r="604" spans="1:45" hidden="1" x14ac:dyDescent="0.35">
      <c r="A604" s="1" t="s">
        <v>3033</v>
      </c>
      <c r="B604" t="s">
        <v>3034</v>
      </c>
      <c r="C604" t="s">
        <v>3035</v>
      </c>
      <c r="D604" t="s">
        <v>3036</v>
      </c>
      <c r="E604" t="s">
        <v>3037</v>
      </c>
      <c r="H604" s="2">
        <v>40728</v>
      </c>
      <c r="I604">
        <v>4998</v>
      </c>
      <c r="J604">
        <v>13.69315068493151</v>
      </c>
      <c r="K604" t="s">
        <v>22</v>
      </c>
      <c r="L604" t="s">
        <v>137</v>
      </c>
      <c r="M604" t="s">
        <v>69</v>
      </c>
      <c r="N604" t="b">
        <v>0</v>
      </c>
      <c r="O604" t="b">
        <v>0</v>
      </c>
      <c r="P604" t="s">
        <v>25</v>
      </c>
      <c r="Q604">
        <v>0.45</v>
      </c>
      <c r="R604" t="s">
        <v>96</v>
      </c>
      <c r="S604">
        <v>61</v>
      </c>
      <c r="T604" t="b">
        <v>0</v>
      </c>
      <c r="V604">
        <v>-13.19</v>
      </c>
      <c r="W604">
        <v>4.68</v>
      </c>
      <c r="X604">
        <v>-8.4600000000000009</v>
      </c>
      <c r="Y604">
        <v>-17.37</v>
      </c>
      <c r="Z604">
        <v>-21.29</v>
      </c>
      <c r="AA604">
        <v>-22.76</v>
      </c>
      <c r="AB604">
        <v>-17.43</v>
      </c>
      <c r="AC604">
        <v>-3.7</v>
      </c>
      <c r="AD604">
        <v>-7.61</v>
      </c>
      <c r="AE604">
        <v>3.13</v>
      </c>
      <c r="AF604">
        <v>9.84</v>
      </c>
      <c r="AG604">
        <v>8.84</v>
      </c>
      <c r="AJ604">
        <v>21.76</v>
      </c>
      <c r="AK604">
        <v>18.100000000000001</v>
      </c>
      <c r="AL604">
        <v>23.49</v>
      </c>
      <c r="AM604">
        <v>-1.05</v>
      </c>
      <c r="AN604">
        <v>-0.34</v>
      </c>
      <c r="AO604">
        <v>-0.03</v>
      </c>
      <c r="AP604">
        <v>-52.34</v>
      </c>
      <c r="AQ604">
        <v>-28.53</v>
      </c>
      <c r="AR604">
        <v>-31.9</v>
      </c>
      <c r="AS604">
        <v>-41.6</v>
      </c>
    </row>
    <row r="605" spans="1:45" hidden="1" x14ac:dyDescent="0.35">
      <c r="A605" s="1" t="s">
        <v>3038</v>
      </c>
      <c r="B605" t="s">
        <v>3039</v>
      </c>
      <c r="C605" t="s">
        <v>3040</v>
      </c>
      <c r="D605" t="s">
        <v>3041</v>
      </c>
      <c r="E605" t="s">
        <v>3042</v>
      </c>
      <c r="H605" s="2">
        <v>44727</v>
      </c>
      <c r="I605">
        <v>999</v>
      </c>
      <c r="J605">
        <v>2.7369863013698632</v>
      </c>
      <c r="K605" t="s">
        <v>22</v>
      </c>
      <c r="L605" t="s">
        <v>137</v>
      </c>
      <c r="M605" t="s">
        <v>24</v>
      </c>
      <c r="N605" t="b">
        <v>0</v>
      </c>
      <c r="O605" t="b">
        <v>0</v>
      </c>
      <c r="P605" t="s">
        <v>25</v>
      </c>
      <c r="Q605">
        <v>0.28999999999999998</v>
      </c>
      <c r="R605" t="s">
        <v>96</v>
      </c>
      <c r="S605">
        <v>61</v>
      </c>
      <c r="T605" t="b">
        <v>1</v>
      </c>
      <c r="V605">
        <v>-2.34</v>
      </c>
      <c r="W605">
        <v>-2.34</v>
      </c>
      <c r="X605">
        <v>-2.4</v>
      </c>
      <c r="Y605">
        <v>-2.4700000000000002</v>
      </c>
      <c r="Z605">
        <v>23.9</v>
      </c>
      <c r="AA605">
        <v>17.05</v>
      </c>
      <c r="AD605">
        <v>22.5</v>
      </c>
      <c r="AE605">
        <v>-15.08</v>
      </c>
      <c r="AJ605">
        <v>22.38</v>
      </c>
      <c r="AM605">
        <v>0.76</v>
      </c>
      <c r="AP605">
        <v>-35.619999999999997</v>
      </c>
      <c r="AQ605">
        <v>-13.95</v>
      </c>
    </row>
    <row r="606" spans="1:45" hidden="1" x14ac:dyDescent="0.35">
      <c r="A606" s="1" t="s">
        <v>3043</v>
      </c>
      <c r="B606" t="s">
        <v>3044</v>
      </c>
      <c r="C606" t="s">
        <v>3045</v>
      </c>
      <c r="D606" t="s">
        <v>3046</v>
      </c>
      <c r="E606" t="s">
        <v>3047</v>
      </c>
      <c r="H606" s="2">
        <v>44659</v>
      </c>
      <c r="I606">
        <v>1067</v>
      </c>
      <c r="J606">
        <v>2.923287671232877</v>
      </c>
      <c r="K606" t="s">
        <v>22</v>
      </c>
      <c r="L606" t="s">
        <v>23</v>
      </c>
      <c r="M606" t="s">
        <v>69</v>
      </c>
      <c r="N606" t="b">
        <v>1</v>
      </c>
      <c r="O606" t="b">
        <v>0</v>
      </c>
      <c r="P606" t="s">
        <v>25</v>
      </c>
      <c r="Q606">
        <v>0.2</v>
      </c>
      <c r="R606" t="s">
        <v>32</v>
      </c>
      <c r="S606">
        <v>60</v>
      </c>
      <c r="T606" t="b">
        <v>1</v>
      </c>
      <c r="U606">
        <v>268</v>
      </c>
      <c r="V606">
        <v>-5.41</v>
      </c>
      <c r="W606">
        <v>-4.04</v>
      </c>
      <c r="X606">
        <v>-6.14</v>
      </c>
      <c r="Y606">
        <v>-9.6999999999999993</v>
      </c>
      <c r="Z606">
        <v>2.5099999999999998</v>
      </c>
      <c r="AA606">
        <v>5.03</v>
      </c>
      <c r="AD606">
        <v>22.3</v>
      </c>
      <c r="AE606">
        <v>26.71</v>
      </c>
      <c r="AJ606">
        <v>17.16</v>
      </c>
      <c r="AM606">
        <v>0.28999999999999998</v>
      </c>
      <c r="AP606">
        <v>-22.19</v>
      </c>
      <c r="AQ606">
        <v>-10.08</v>
      </c>
    </row>
    <row r="607" spans="1:45" hidden="1" x14ac:dyDescent="0.35">
      <c r="A607" s="1" t="s">
        <v>3048</v>
      </c>
      <c r="B607" t="s">
        <v>3049</v>
      </c>
      <c r="C607" t="s">
        <v>3050</v>
      </c>
      <c r="D607" t="s">
        <v>3051</v>
      </c>
      <c r="E607" t="s">
        <v>3052</v>
      </c>
      <c r="H607" s="2">
        <v>44125</v>
      </c>
      <c r="I607">
        <v>1601</v>
      </c>
      <c r="J607">
        <v>4.3863013698630144</v>
      </c>
      <c r="K607" t="s">
        <v>22</v>
      </c>
      <c r="L607" t="s">
        <v>23</v>
      </c>
      <c r="M607" t="s">
        <v>24</v>
      </c>
      <c r="N607" t="b">
        <v>1</v>
      </c>
      <c r="O607" t="b">
        <v>1</v>
      </c>
      <c r="P607" t="s">
        <v>25</v>
      </c>
      <c r="Q607">
        <v>0.17</v>
      </c>
      <c r="R607" t="s">
        <v>26</v>
      </c>
      <c r="S607">
        <v>60</v>
      </c>
      <c r="T607" t="b">
        <v>0</v>
      </c>
      <c r="U607">
        <v>2277</v>
      </c>
      <c r="V607">
        <v>-4.07</v>
      </c>
      <c r="W607">
        <v>-5.97</v>
      </c>
      <c r="X607">
        <v>-7.26</v>
      </c>
      <c r="Y607">
        <v>-5.27</v>
      </c>
      <c r="Z607">
        <v>9.9600000000000009</v>
      </c>
      <c r="AA607">
        <v>12.67</v>
      </c>
      <c r="AB607">
        <v>40.880000000000003</v>
      </c>
      <c r="AD607">
        <v>27.79</v>
      </c>
      <c r="AE607">
        <v>18.12</v>
      </c>
      <c r="AF607">
        <v>-10.75</v>
      </c>
      <c r="AG607">
        <v>30.87</v>
      </c>
      <c r="AJ607">
        <v>12.72</v>
      </c>
      <c r="AK607">
        <v>14.05</v>
      </c>
      <c r="AM607">
        <v>1</v>
      </c>
      <c r="AN607">
        <v>0.86</v>
      </c>
      <c r="AP607">
        <v>-14.21</v>
      </c>
      <c r="AQ607">
        <v>-9.4600000000000009</v>
      </c>
      <c r="AR607">
        <v>-12.73</v>
      </c>
    </row>
    <row r="608" spans="1:45" hidden="1" x14ac:dyDescent="0.35">
      <c r="A608" s="1" t="s">
        <v>3053</v>
      </c>
      <c r="B608" t="s">
        <v>3054</v>
      </c>
      <c r="C608" t="s">
        <v>3055</v>
      </c>
      <c r="D608" t="s">
        <v>3056</v>
      </c>
      <c r="E608" t="s">
        <v>3057</v>
      </c>
      <c r="H608" s="2">
        <v>42489</v>
      </c>
      <c r="I608">
        <v>3237</v>
      </c>
      <c r="J608">
        <v>8.868493150684932</v>
      </c>
      <c r="K608" t="s">
        <v>22</v>
      </c>
      <c r="L608" t="s">
        <v>23</v>
      </c>
      <c r="M608" t="s">
        <v>24</v>
      </c>
      <c r="N608" t="b">
        <v>0</v>
      </c>
      <c r="O608" t="b">
        <v>1</v>
      </c>
      <c r="P608" t="s">
        <v>25</v>
      </c>
      <c r="Q608">
        <v>0.3</v>
      </c>
      <c r="R608" t="s">
        <v>32</v>
      </c>
      <c r="S608">
        <v>60</v>
      </c>
      <c r="T608" t="b">
        <v>0</v>
      </c>
      <c r="U608">
        <v>135</v>
      </c>
      <c r="V608">
        <v>-11.39</v>
      </c>
      <c r="W608">
        <v>-8.74</v>
      </c>
      <c r="X608">
        <v>-12.99</v>
      </c>
      <c r="Y608">
        <v>-12.3</v>
      </c>
      <c r="Z608">
        <v>11.86</v>
      </c>
      <c r="AA608">
        <v>7.47</v>
      </c>
      <c r="AB608">
        <v>28.51</v>
      </c>
      <c r="AC608">
        <v>86.8</v>
      </c>
      <c r="AD608">
        <v>29.07</v>
      </c>
      <c r="AE608">
        <v>30.23</v>
      </c>
      <c r="AF608">
        <v>-29.24</v>
      </c>
      <c r="AG608">
        <v>27.46</v>
      </c>
      <c r="AJ608">
        <v>17.739999999999998</v>
      </c>
      <c r="AK608">
        <v>20.72</v>
      </c>
      <c r="AL608">
        <v>21.81</v>
      </c>
      <c r="AM608">
        <v>0.42</v>
      </c>
      <c r="AN608">
        <v>0.42</v>
      </c>
      <c r="AO608">
        <v>0.61</v>
      </c>
      <c r="AP608">
        <v>-34.5</v>
      </c>
      <c r="AQ608">
        <v>-15.51</v>
      </c>
      <c r="AR608">
        <v>-25.88</v>
      </c>
      <c r="AS608">
        <v>-33.44</v>
      </c>
    </row>
    <row r="609" spans="1:45" hidden="1" x14ac:dyDescent="0.35">
      <c r="A609" s="1" t="s">
        <v>3058</v>
      </c>
      <c r="B609" t="s">
        <v>3059</v>
      </c>
      <c r="C609" t="s">
        <v>3060</v>
      </c>
      <c r="D609" t="s">
        <v>3061</v>
      </c>
      <c r="E609" t="s">
        <v>3062</v>
      </c>
      <c r="H609" s="2">
        <v>44725</v>
      </c>
      <c r="I609">
        <v>1001</v>
      </c>
      <c r="J609">
        <v>2.742465753424657</v>
      </c>
      <c r="K609" t="s">
        <v>22</v>
      </c>
      <c r="L609" t="s">
        <v>23</v>
      </c>
      <c r="M609" t="s">
        <v>24</v>
      </c>
      <c r="N609" t="b">
        <v>0</v>
      </c>
      <c r="O609" t="b">
        <v>0</v>
      </c>
      <c r="P609" t="s">
        <v>25</v>
      </c>
      <c r="Q609">
        <v>0.19</v>
      </c>
      <c r="R609" t="s">
        <v>32</v>
      </c>
      <c r="S609">
        <v>59</v>
      </c>
      <c r="T609" t="b">
        <v>1</v>
      </c>
      <c r="U609">
        <v>318</v>
      </c>
      <c r="V609">
        <v>2.77</v>
      </c>
      <c r="W609">
        <v>2.2599999999999998</v>
      </c>
      <c r="X609">
        <v>-1.21</v>
      </c>
      <c r="Y609">
        <v>1.75</v>
      </c>
      <c r="Z609">
        <v>11.48</v>
      </c>
      <c r="AA609">
        <v>14.93</v>
      </c>
      <c r="AD609">
        <v>13.75</v>
      </c>
      <c r="AE609">
        <v>1.1599999999999999</v>
      </c>
      <c r="AJ609">
        <v>13.28</v>
      </c>
      <c r="AM609">
        <v>1.1200000000000001</v>
      </c>
      <c r="AP609">
        <v>-17.77</v>
      </c>
      <c r="AQ609">
        <v>-9.7100000000000009</v>
      </c>
    </row>
    <row r="610" spans="1:45" hidden="1" x14ac:dyDescent="0.35">
      <c r="A610" s="1" t="s">
        <v>3063</v>
      </c>
      <c r="B610" t="s">
        <v>3064</v>
      </c>
      <c r="C610" t="s">
        <v>3065</v>
      </c>
      <c r="E610" t="s">
        <v>3066</v>
      </c>
      <c r="H610" s="2">
        <v>44854</v>
      </c>
      <c r="I610">
        <v>872</v>
      </c>
      <c r="J610">
        <v>2.3890410958904109</v>
      </c>
      <c r="K610" t="s">
        <v>22</v>
      </c>
      <c r="L610" t="s">
        <v>23</v>
      </c>
      <c r="M610" t="s">
        <v>24</v>
      </c>
      <c r="N610" t="b">
        <v>0</v>
      </c>
      <c r="O610" t="b">
        <v>0</v>
      </c>
      <c r="P610" t="s">
        <v>25</v>
      </c>
      <c r="Q610">
        <v>0.25</v>
      </c>
      <c r="R610" t="s">
        <v>26</v>
      </c>
      <c r="S610">
        <v>59</v>
      </c>
      <c r="T610" t="b">
        <v>1</v>
      </c>
      <c r="U610">
        <v>1143</v>
      </c>
      <c r="V610">
        <v>-6.22</v>
      </c>
      <c r="W610">
        <v>-5.83</v>
      </c>
      <c r="X610">
        <v>-9.3800000000000008</v>
      </c>
      <c r="Y610">
        <v>-10.210000000000001</v>
      </c>
      <c r="Z610">
        <v>2.09</v>
      </c>
      <c r="AA610">
        <v>2.65</v>
      </c>
      <c r="AD610">
        <v>13.28</v>
      </c>
      <c r="AE610">
        <v>11.34</v>
      </c>
      <c r="AJ610">
        <v>15.76</v>
      </c>
      <c r="AM610">
        <v>0.17</v>
      </c>
      <c r="AP610">
        <v>-13.38</v>
      </c>
      <c r="AQ610">
        <v>-11.53</v>
      </c>
    </row>
    <row r="611" spans="1:45" hidden="1" x14ac:dyDescent="0.35">
      <c r="A611" s="1" t="s">
        <v>3067</v>
      </c>
      <c r="B611" t="s">
        <v>3068</v>
      </c>
      <c r="C611" t="s">
        <v>3069</v>
      </c>
      <c r="D611" t="s">
        <v>3070</v>
      </c>
      <c r="E611" t="s">
        <v>3071</v>
      </c>
      <c r="H611" s="2">
        <v>40415</v>
      </c>
      <c r="I611">
        <v>5311</v>
      </c>
      <c r="J611">
        <v>14.550684931506851</v>
      </c>
      <c r="K611" t="s">
        <v>22</v>
      </c>
      <c r="L611" t="s">
        <v>23</v>
      </c>
      <c r="M611" t="s">
        <v>24</v>
      </c>
      <c r="N611" t="b">
        <v>0</v>
      </c>
      <c r="O611" t="b">
        <v>0</v>
      </c>
      <c r="P611" t="s">
        <v>25</v>
      </c>
      <c r="Q611">
        <v>0.65</v>
      </c>
      <c r="R611" t="s">
        <v>32</v>
      </c>
      <c r="S611">
        <v>59</v>
      </c>
      <c r="T611" t="b">
        <v>0</v>
      </c>
      <c r="U611">
        <v>23</v>
      </c>
      <c r="V611">
        <v>9.1999999999999993</v>
      </c>
      <c r="W611">
        <v>2.62</v>
      </c>
      <c r="X611">
        <v>1.81</v>
      </c>
      <c r="Y611">
        <v>4.59</v>
      </c>
      <c r="Z611">
        <v>8.94</v>
      </c>
      <c r="AA611">
        <v>-12.86</v>
      </c>
      <c r="AB611">
        <v>19.93</v>
      </c>
      <c r="AC611">
        <v>54.81</v>
      </c>
      <c r="AD611">
        <v>-22.98</v>
      </c>
      <c r="AE611">
        <v>35.18</v>
      </c>
      <c r="AF611">
        <v>3.43</v>
      </c>
      <c r="AG611">
        <v>32.020000000000003</v>
      </c>
      <c r="AJ611">
        <v>25.02</v>
      </c>
      <c r="AK611">
        <v>22.09</v>
      </c>
      <c r="AL611">
        <v>25.22</v>
      </c>
      <c r="AM611">
        <v>-0.51</v>
      </c>
      <c r="AN611">
        <v>0.28000000000000003</v>
      </c>
      <c r="AO611">
        <v>0.36</v>
      </c>
      <c r="AP611">
        <v>-53.78</v>
      </c>
      <c r="AQ611">
        <v>-27.16</v>
      </c>
      <c r="AR611">
        <v>-27.16</v>
      </c>
      <c r="AS611">
        <v>-33.229999999999997</v>
      </c>
    </row>
    <row r="612" spans="1:45" hidden="1" x14ac:dyDescent="0.35">
      <c r="A612" s="1" t="s">
        <v>3072</v>
      </c>
      <c r="B612" t="s">
        <v>3073</v>
      </c>
      <c r="C612" t="s">
        <v>3074</v>
      </c>
      <c r="D612" t="s">
        <v>3075</v>
      </c>
      <c r="E612" t="s">
        <v>3076</v>
      </c>
      <c r="H612" s="2">
        <v>43893</v>
      </c>
      <c r="I612">
        <v>1833</v>
      </c>
      <c r="J612">
        <v>5.021917808219178</v>
      </c>
      <c r="K612" t="s">
        <v>22</v>
      </c>
      <c r="L612" t="s">
        <v>23</v>
      </c>
      <c r="M612" t="s">
        <v>69</v>
      </c>
      <c r="N612" t="b">
        <v>0</v>
      </c>
      <c r="O612" t="b">
        <v>0</v>
      </c>
      <c r="P612" t="s">
        <v>25</v>
      </c>
      <c r="Q612">
        <v>0.2</v>
      </c>
      <c r="R612" t="s">
        <v>32</v>
      </c>
      <c r="S612">
        <v>57</v>
      </c>
      <c r="T612" t="b">
        <v>1</v>
      </c>
      <c r="U612">
        <v>65</v>
      </c>
      <c r="V612">
        <v>6.48</v>
      </c>
      <c r="W612">
        <v>0</v>
      </c>
      <c r="X612">
        <v>0.38</v>
      </c>
      <c r="Y612">
        <v>4.92</v>
      </c>
      <c r="Z612">
        <v>7.93</v>
      </c>
      <c r="AA612">
        <v>10.35</v>
      </c>
      <c r="AB612">
        <v>43.19</v>
      </c>
      <c r="AC612">
        <v>61.35</v>
      </c>
      <c r="AD612">
        <v>9.6199999999999992</v>
      </c>
      <c r="AE612">
        <v>15.36</v>
      </c>
      <c r="AF612">
        <v>-15.07</v>
      </c>
      <c r="AG612">
        <v>21.91</v>
      </c>
      <c r="AJ612">
        <v>11.44</v>
      </c>
      <c r="AK612">
        <v>15.01</v>
      </c>
      <c r="AL612">
        <v>18.07</v>
      </c>
      <c r="AM612">
        <v>0.9</v>
      </c>
      <c r="AN612">
        <v>0.85</v>
      </c>
      <c r="AO612">
        <v>0.56000000000000005</v>
      </c>
      <c r="AP612">
        <v>-26.09</v>
      </c>
      <c r="AQ612">
        <v>-8.0299999999999994</v>
      </c>
      <c r="AR612">
        <v>-16.190000000000001</v>
      </c>
      <c r="AS612">
        <v>-25.29</v>
      </c>
    </row>
    <row r="613" spans="1:45" hidden="1" x14ac:dyDescent="0.35">
      <c r="A613" s="1" t="s">
        <v>3077</v>
      </c>
      <c r="B613" t="s">
        <v>3078</v>
      </c>
      <c r="C613" t="s">
        <v>3079</v>
      </c>
      <c r="D613" t="s">
        <v>3080</v>
      </c>
      <c r="E613" t="s">
        <v>3081</v>
      </c>
      <c r="H613" s="2">
        <v>40346</v>
      </c>
      <c r="I613">
        <v>5380</v>
      </c>
      <c r="J613">
        <v>14.739726027397261</v>
      </c>
      <c r="K613" t="s">
        <v>22</v>
      </c>
      <c r="L613" t="s">
        <v>137</v>
      </c>
      <c r="M613" t="s">
        <v>24</v>
      </c>
      <c r="N613" t="b">
        <v>0</v>
      </c>
      <c r="O613" t="b">
        <v>0</v>
      </c>
      <c r="P613" t="s">
        <v>25</v>
      </c>
      <c r="Q613">
        <v>0.8</v>
      </c>
      <c r="R613" t="s">
        <v>96</v>
      </c>
      <c r="S613">
        <v>57</v>
      </c>
      <c r="T613" t="b">
        <v>0</v>
      </c>
      <c r="V613">
        <v>-12.78</v>
      </c>
      <c r="W613">
        <v>-0.95</v>
      </c>
      <c r="X613">
        <v>-9.09</v>
      </c>
      <c r="Y613">
        <v>-15.93</v>
      </c>
      <c r="Z613">
        <v>-14.65</v>
      </c>
      <c r="AA613">
        <v>-6.33</v>
      </c>
      <c r="AB613">
        <v>24.07</v>
      </c>
      <c r="AC613">
        <v>80</v>
      </c>
      <c r="AD613">
        <v>16.72</v>
      </c>
      <c r="AE613">
        <v>15.11</v>
      </c>
      <c r="AF613">
        <v>-3.53</v>
      </c>
      <c r="AG613">
        <v>34.479999999999997</v>
      </c>
      <c r="AJ613">
        <v>17.86</v>
      </c>
      <c r="AK613">
        <v>15.34</v>
      </c>
      <c r="AL613">
        <v>20.260000000000002</v>
      </c>
      <c r="AM613">
        <v>-0.35</v>
      </c>
      <c r="AN613">
        <v>0.49</v>
      </c>
      <c r="AO613">
        <v>0.62</v>
      </c>
      <c r="AP613">
        <v>-42.98</v>
      </c>
      <c r="AQ613">
        <v>-18.350000000000001</v>
      </c>
      <c r="AR613">
        <v>-20.91</v>
      </c>
      <c r="AS613">
        <v>-29.33</v>
      </c>
    </row>
    <row r="614" spans="1:45" hidden="1" x14ac:dyDescent="0.35">
      <c r="A614" s="1" t="s">
        <v>3082</v>
      </c>
      <c r="B614" t="s">
        <v>3083</v>
      </c>
      <c r="C614" t="s">
        <v>3084</v>
      </c>
      <c r="E614" t="s">
        <v>3085</v>
      </c>
      <c r="H614" s="2">
        <v>39973</v>
      </c>
      <c r="I614">
        <v>5753</v>
      </c>
      <c r="J614">
        <v>15.761643835616439</v>
      </c>
      <c r="K614" t="s">
        <v>22</v>
      </c>
      <c r="L614" t="s">
        <v>294</v>
      </c>
      <c r="M614" t="s">
        <v>213</v>
      </c>
      <c r="N614" t="b">
        <v>0</v>
      </c>
      <c r="O614" t="b">
        <v>0</v>
      </c>
      <c r="P614" t="s">
        <v>48</v>
      </c>
      <c r="Q614">
        <v>0.5</v>
      </c>
      <c r="R614" t="s">
        <v>32</v>
      </c>
      <c r="S614">
        <v>57</v>
      </c>
      <c r="T614" t="b">
        <v>0</v>
      </c>
      <c r="U614">
        <v>191</v>
      </c>
      <c r="V614">
        <v>-0.48</v>
      </c>
      <c r="W614">
        <v>-1.81</v>
      </c>
      <c r="X614">
        <v>-3.2</v>
      </c>
      <c r="Y614">
        <v>-2.0099999999999998</v>
      </c>
      <c r="Z614">
        <v>3.82</v>
      </c>
      <c r="AA614">
        <v>0.22</v>
      </c>
      <c r="AB614">
        <v>23.43</v>
      </c>
      <c r="AC614">
        <v>47.08</v>
      </c>
      <c r="AD614">
        <v>13.55</v>
      </c>
      <c r="AE614">
        <v>14.87</v>
      </c>
      <c r="AF614">
        <v>-12.16</v>
      </c>
      <c r="AG614">
        <v>9.76</v>
      </c>
      <c r="AH614">
        <v>1.67</v>
      </c>
      <c r="AI614">
        <v>1.64</v>
      </c>
      <c r="AJ614">
        <v>22.87</v>
      </c>
      <c r="AK614">
        <v>18.68</v>
      </c>
      <c r="AL614">
        <v>18.309999999999999</v>
      </c>
      <c r="AM614">
        <v>0.01</v>
      </c>
      <c r="AN614">
        <v>0.39</v>
      </c>
      <c r="AO614">
        <v>0.44</v>
      </c>
      <c r="AP614">
        <v>-26.28</v>
      </c>
      <c r="AQ614">
        <v>-16.97</v>
      </c>
      <c r="AR614">
        <v>-16.97</v>
      </c>
      <c r="AS614">
        <v>-20.55</v>
      </c>
    </row>
    <row r="615" spans="1:45" hidden="1" x14ac:dyDescent="0.35">
      <c r="A615" s="1" t="s">
        <v>3086</v>
      </c>
      <c r="B615" t="s">
        <v>3087</v>
      </c>
      <c r="C615" t="s">
        <v>3088</v>
      </c>
      <c r="D615" t="s">
        <v>3089</v>
      </c>
      <c r="E615" t="s">
        <v>3090</v>
      </c>
      <c r="H615" s="2">
        <v>44754</v>
      </c>
      <c r="I615">
        <v>972</v>
      </c>
      <c r="J615">
        <v>2.6630136986301371</v>
      </c>
      <c r="K615" t="s">
        <v>22</v>
      </c>
      <c r="L615" t="s">
        <v>23</v>
      </c>
      <c r="M615" t="s">
        <v>24</v>
      </c>
      <c r="N615" t="b">
        <v>0</v>
      </c>
      <c r="O615" t="b">
        <v>1</v>
      </c>
      <c r="P615" t="s">
        <v>25</v>
      </c>
      <c r="Q615">
        <v>0.3</v>
      </c>
      <c r="R615" t="s">
        <v>32</v>
      </c>
      <c r="S615">
        <v>56</v>
      </c>
      <c r="T615" t="b">
        <v>1</v>
      </c>
      <c r="U615">
        <v>100</v>
      </c>
      <c r="V615">
        <v>-7.05</v>
      </c>
      <c r="W615">
        <v>-8.26</v>
      </c>
      <c r="X615">
        <v>-11.34</v>
      </c>
      <c r="Y615">
        <v>-8.59</v>
      </c>
      <c r="Z615">
        <v>17.39</v>
      </c>
      <c r="AA615">
        <v>18.11</v>
      </c>
      <c r="AD615">
        <v>43.68</v>
      </c>
      <c r="AE615">
        <v>50.06</v>
      </c>
      <c r="AJ615">
        <v>19.91</v>
      </c>
      <c r="AM615">
        <v>0.91</v>
      </c>
      <c r="AP615">
        <v>-23.85</v>
      </c>
      <c r="AQ615">
        <v>-14</v>
      </c>
    </row>
    <row r="616" spans="1:45" hidden="1" x14ac:dyDescent="0.35">
      <c r="A616" s="1" t="s">
        <v>3091</v>
      </c>
      <c r="B616" t="s">
        <v>3092</v>
      </c>
      <c r="C616" t="s">
        <v>3093</v>
      </c>
      <c r="E616" t="s">
        <v>3094</v>
      </c>
      <c r="H616" s="2">
        <v>45140</v>
      </c>
      <c r="I616">
        <v>586</v>
      </c>
      <c r="J616">
        <v>1.605479452054795</v>
      </c>
      <c r="K616" t="s">
        <v>22</v>
      </c>
      <c r="L616" t="s">
        <v>294</v>
      </c>
      <c r="M616" t="s">
        <v>69</v>
      </c>
      <c r="N616" t="b">
        <v>0</v>
      </c>
      <c r="O616" t="b">
        <v>0</v>
      </c>
      <c r="P616" t="s">
        <v>48</v>
      </c>
      <c r="Q616">
        <v>0.25</v>
      </c>
      <c r="R616" t="s">
        <v>32</v>
      </c>
      <c r="S616">
        <v>55</v>
      </c>
      <c r="T616" t="b">
        <v>1</v>
      </c>
      <c r="U616">
        <v>90</v>
      </c>
      <c r="V616">
        <v>-0.28999999999999998</v>
      </c>
      <c r="W616">
        <v>-1.17</v>
      </c>
      <c r="X616">
        <v>-0.89</v>
      </c>
      <c r="Y616">
        <v>-0.78</v>
      </c>
      <c r="Z616">
        <v>1.48</v>
      </c>
      <c r="AA616">
        <v>4.0999999999999996</v>
      </c>
      <c r="AD616">
        <v>3.98</v>
      </c>
      <c r="AH616">
        <v>4.0199999999999996</v>
      </c>
      <c r="AI616">
        <v>4.01</v>
      </c>
      <c r="AJ616">
        <v>3.35</v>
      </c>
      <c r="AM616">
        <v>1.22</v>
      </c>
      <c r="AP616">
        <v>-1.98</v>
      </c>
      <c r="AQ616">
        <v>-1.92</v>
      </c>
    </row>
    <row r="617" spans="1:45" hidden="1" x14ac:dyDescent="0.35">
      <c r="A617" s="1" t="s">
        <v>3095</v>
      </c>
      <c r="B617" t="s">
        <v>3096</v>
      </c>
      <c r="C617" t="s">
        <v>3097</v>
      </c>
      <c r="D617" t="s">
        <v>3098</v>
      </c>
      <c r="E617" t="s">
        <v>3099</v>
      </c>
      <c r="H617" s="2">
        <v>42907</v>
      </c>
      <c r="I617">
        <v>2819</v>
      </c>
      <c r="J617">
        <v>7.7232876712328764</v>
      </c>
      <c r="K617" t="s">
        <v>22</v>
      </c>
      <c r="L617" t="s">
        <v>137</v>
      </c>
      <c r="M617" t="s">
        <v>476</v>
      </c>
      <c r="N617" t="b">
        <v>1</v>
      </c>
      <c r="O617" t="b">
        <v>1</v>
      </c>
      <c r="P617" t="s">
        <v>25</v>
      </c>
      <c r="Q617">
        <v>0.13</v>
      </c>
      <c r="R617" t="s">
        <v>32</v>
      </c>
      <c r="S617">
        <v>55</v>
      </c>
      <c r="T617" t="b">
        <v>0</v>
      </c>
      <c r="U617">
        <v>414</v>
      </c>
      <c r="V617">
        <v>7.74</v>
      </c>
      <c r="W617">
        <v>-2.0699999999999998</v>
      </c>
      <c r="X617">
        <v>0.21</v>
      </c>
      <c r="Y617">
        <v>3.5</v>
      </c>
      <c r="Z617">
        <v>6.53</v>
      </c>
      <c r="AA617">
        <v>11.56</v>
      </c>
      <c r="AB617">
        <v>42.47</v>
      </c>
      <c r="AC617">
        <v>76.489999999999995</v>
      </c>
      <c r="AD617">
        <v>4.5199999999999996</v>
      </c>
      <c r="AE617">
        <v>18.64</v>
      </c>
      <c r="AF617">
        <v>-4.32</v>
      </c>
      <c r="AG617">
        <v>27.59</v>
      </c>
      <c r="AJ617">
        <v>9.86</v>
      </c>
      <c r="AK617">
        <v>13.51</v>
      </c>
      <c r="AL617">
        <v>16.489999999999998</v>
      </c>
      <c r="AM617">
        <v>1.17</v>
      </c>
      <c r="AN617">
        <v>0.93</v>
      </c>
      <c r="AO617">
        <v>0.73</v>
      </c>
      <c r="AP617">
        <v>-32.369999999999997</v>
      </c>
      <c r="AQ617">
        <v>-5.01</v>
      </c>
      <c r="AR617">
        <v>-11.65</v>
      </c>
      <c r="AS617">
        <v>-21.27</v>
      </c>
    </row>
    <row r="618" spans="1:45" hidden="1" x14ac:dyDescent="0.35">
      <c r="A618" s="1" t="s">
        <v>3100</v>
      </c>
      <c r="B618" t="s">
        <v>3101</v>
      </c>
      <c r="C618" t="s">
        <v>3102</v>
      </c>
      <c r="D618" t="s">
        <v>3103</v>
      </c>
      <c r="E618" t="s">
        <v>3104</v>
      </c>
      <c r="H618" s="2">
        <v>45182</v>
      </c>
      <c r="I618">
        <v>544</v>
      </c>
      <c r="J618">
        <v>1.4904109589041099</v>
      </c>
      <c r="K618" t="s">
        <v>22</v>
      </c>
      <c r="L618" t="s">
        <v>23</v>
      </c>
      <c r="M618" t="s">
        <v>69</v>
      </c>
      <c r="N618" t="b">
        <v>0</v>
      </c>
      <c r="O618" t="b">
        <v>0</v>
      </c>
      <c r="P618" t="s">
        <v>48</v>
      </c>
      <c r="Q618">
        <v>0.25</v>
      </c>
      <c r="R618" t="s">
        <v>32</v>
      </c>
      <c r="S618">
        <v>55</v>
      </c>
      <c r="T618" t="b">
        <v>1</v>
      </c>
      <c r="U618">
        <v>51</v>
      </c>
      <c r="V618">
        <v>11.59</v>
      </c>
      <c r="W618">
        <v>2.37</v>
      </c>
      <c r="X618">
        <v>5.48</v>
      </c>
      <c r="Y618">
        <v>9.89</v>
      </c>
      <c r="Z618">
        <v>12.34</v>
      </c>
      <c r="AA618">
        <v>16.86</v>
      </c>
      <c r="AD618">
        <v>10.199999999999999</v>
      </c>
      <c r="AH618">
        <v>2.89</v>
      </c>
      <c r="AI618">
        <v>3.28</v>
      </c>
      <c r="AJ618">
        <v>10.98</v>
      </c>
      <c r="AM618">
        <v>1.54</v>
      </c>
      <c r="AP618">
        <v>-8.0399999999999991</v>
      </c>
      <c r="AQ618">
        <v>-7.56</v>
      </c>
    </row>
    <row r="619" spans="1:45" hidden="1" x14ac:dyDescent="0.35">
      <c r="A619" s="1" t="s">
        <v>3105</v>
      </c>
      <c r="B619" t="s">
        <v>3106</v>
      </c>
      <c r="C619" t="s">
        <v>3107</v>
      </c>
      <c r="D619" t="s">
        <v>3108</v>
      </c>
      <c r="E619" t="s">
        <v>3109</v>
      </c>
      <c r="H619" s="2">
        <v>42185</v>
      </c>
      <c r="I619">
        <v>3541</v>
      </c>
      <c r="J619">
        <v>9.7013698630136993</v>
      </c>
      <c r="K619" t="s">
        <v>22</v>
      </c>
      <c r="L619" t="s">
        <v>137</v>
      </c>
      <c r="M619" t="s">
        <v>476</v>
      </c>
      <c r="N619" t="b">
        <v>1</v>
      </c>
      <c r="O619" t="b">
        <v>1</v>
      </c>
      <c r="P619" t="s">
        <v>25</v>
      </c>
      <c r="Q619">
        <v>0.17</v>
      </c>
      <c r="R619" t="s">
        <v>32</v>
      </c>
      <c r="S619">
        <v>55</v>
      </c>
      <c r="T619" t="b">
        <v>0</v>
      </c>
      <c r="U619">
        <v>220</v>
      </c>
      <c r="V619">
        <v>9.8000000000000007</v>
      </c>
      <c r="W619">
        <v>-1.06</v>
      </c>
      <c r="X619">
        <v>1.58</v>
      </c>
      <c r="Y619">
        <v>6.45</v>
      </c>
      <c r="Z619">
        <v>11.81</v>
      </c>
      <c r="AA619">
        <v>13.94</v>
      </c>
      <c r="AB619">
        <v>56.03</v>
      </c>
      <c r="AC619">
        <v>88.93</v>
      </c>
      <c r="AD619">
        <v>6.43</v>
      </c>
      <c r="AE619">
        <v>24.1</v>
      </c>
      <c r="AF619">
        <v>-7.83</v>
      </c>
      <c r="AG619">
        <v>27.34</v>
      </c>
      <c r="AJ619">
        <v>11.25</v>
      </c>
      <c r="AK619">
        <v>14.8</v>
      </c>
      <c r="AL619">
        <v>18.38</v>
      </c>
      <c r="AM619">
        <v>1.24</v>
      </c>
      <c r="AN619">
        <v>1.08</v>
      </c>
      <c r="AO619">
        <v>0.74</v>
      </c>
      <c r="AP619">
        <v>-37.43</v>
      </c>
      <c r="AQ619">
        <v>-5.73</v>
      </c>
      <c r="AR619">
        <v>-13.37</v>
      </c>
      <c r="AS619">
        <v>-25.98</v>
      </c>
    </row>
    <row r="620" spans="1:45" hidden="1" x14ac:dyDescent="0.35">
      <c r="A620" s="1" t="s">
        <v>3110</v>
      </c>
      <c r="B620" t="s">
        <v>3111</v>
      </c>
      <c r="C620" t="s">
        <v>3112</v>
      </c>
      <c r="D620" t="s">
        <v>3113</v>
      </c>
      <c r="E620" t="s">
        <v>3114</v>
      </c>
      <c r="H620" s="2">
        <v>44791</v>
      </c>
      <c r="I620">
        <v>935</v>
      </c>
      <c r="J620">
        <v>2.5616438356164379</v>
      </c>
      <c r="K620" t="s">
        <v>22</v>
      </c>
      <c r="L620" t="s">
        <v>137</v>
      </c>
      <c r="M620" t="s">
        <v>69</v>
      </c>
      <c r="N620" t="b">
        <v>0</v>
      </c>
      <c r="O620" t="b">
        <v>1</v>
      </c>
      <c r="P620" t="s">
        <v>25</v>
      </c>
      <c r="Q620">
        <v>0.25</v>
      </c>
      <c r="R620" t="s">
        <v>32</v>
      </c>
      <c r="S620">
        <v>55</v>
      </c>
      <c r="T620" t="b">
        <v>0</v>
      </c>
      <c r="U620">
        <v>142</v>
      </c>
      <c r="V620">
        <v>16.29</v>
      </c>
      <c r="W620">
        <v>2.4</v>
      </c>
      <c r="X620">
        <v>6.97</v>
      </c>
      <c r="Y620">
        <v>14.39</v>
      </c>
      <c r="Z620">
        <v>16.68</v>
      </c>
      <c r="AA620">
        <v>24.93</v>
      </c>
      <c r="AD620">
        <v>9.7799999999999994</v>
      </c>
      <c r="AE620">
        <v>19.13</v>
      </c>
      <c r="AJ620">
        <v>11.74</v>
      </c>
      <c r="AM620">
        <v>2.12</v>
      </c>
      <c r="AP620">
        <v>-11.39</v>
      </c>
      <c r="AQ620">
        <v>-9.0299999999999994</v>
      </c>
    </row>
    <row r="621" spans="1:45" hidden="1" x14ac:dyDescent="0.35">
      <c r="A621" s="1" t="s">
        <v>3115</v>
      </c>
      <c r="B621" t="s">
        <v>3116</v>
      </c>
      <c r="C621" t="s">
        <v>3117</v>
      </c>
      <c r="D621" t="s">
        <v>3118</v>
      </c>
      <c r="E621" t="s">
        <v>3119</v>
      </c>
      <c r="H621" s="2">
        <v>44217</v>
      </c>
      <c r="I621">
        <v>1509</v>
      </c>
      <c r="J621">
        <v>4.1342465753424653</v>
      </c>
      <c r="K621" t="s">
        <v>22</v>
      </c>
      <c r="L621" t="s">
        <v>23</v>
      </c>
      <c r="M621" t="s">
        <v>69</v>
      </c>
      <c r="N621" t="b">
        <v>0</v>
      </c>
      <c r="O621" t="b">
        <v>0</v>
      </c>
      <c r="P621" t="s">
        <v>25</v>
      </c>
      <c r="Q621">
        <v>0.2</v>
      </c>
      <c r="R621" t="s">
        <v>32</v>
      </c>
      <c r="S621">
        <v>55</v>
      </c>
      <c r="T621" t="b">
        <v>1</v>
      </c>
      <c r="U621">
        <v>112</v>
      </c>
      <c r="V621">
        <v>8</v>
      </c>
      <c r="W621">
        <v>-0.41</v>
      </c>
      <c r="X621">
        <v>1.07</v>
      </c>
      <c r="Y621">
        <v>5.9</v>
      </c>
      <c r="Z621">
        <v>11.48</v>
      </c>
      <c r="AA621">
        <v>14.65</v>
      </c>
      <c r="AB621">
        <v>54.26</v>
      </c>
      <c r="AD621">
        <v>13.17</v>
      </c>
      <c r="AE621">
        <v>18.48</v>
      </c>
      <c r="AF621">
        <v>-15.76</v>
      </c>
      <c r="AJ621">
        <v>11.97</v>
      </c>
      <c r="AK621">
        <v>16.100000000000001</v>
      </c>
      <c r="AM621">
        <v>1.22</v>
      </c>
      <c r="AN621">
        <v>0.96</v>
      </c>
      <c r="AP621">
        <v>-28.31</v>
      </c>
      <c r="AQ621">
        <v>-7.82</v>
      </c>
      <c r="AR621">
        <v>-18.52</v>
      </c>
    </row>
    <row r="622" spans="1:45" hidden="1" x14ac:dyDescent="0.35">
      <c r="A622" s="1" t="s">
        <v>3120</v>
      </c>
      <c r="B622" t="s">
        <v>3121</v>
      </c>
      <c r="C622" t="s">
        <v>3122</v>
      </c>
      <c r="D622" t="s">
        <v>3123</v>
      </c>
      <c r="E622" t="s">
        <v>3124</v>
      </c>
      <c r="H622" s="2">
        <v>42426</v>
      </c>
      <c r="I622">
        <v>3300</v>
      </c>
      <c r="J622">
        <v>9.0410958904109595</v>
      </c>
      <c r="K622" t="s">
        <v>22</v>
      </c>
      <c r="L622" t="s">
        <v>137</v>
      </c>
      <c r="M622" t="s">
        <v>24</v>
      </c>
      <c r="N622" t="b">
        <v>0</v>
      </c>
      <c r="O622" t="b">
        <v>0</v>
      </c>
      <c r="P622" t="s">
        <v>25</v>
      </c>
      <c r="Q622">
        <v>0.26</v>
      </c>
      <c r="R622" t="s">
        <v>32</v>
      </c>
      <c r="S622">
        <v>55</v>
      </c>
      <c r="T622" t="b">
        <v>1</v>
      </c>
      <c r="U622">
        <v>325</v>
      </c>
      <c r="V622">
        <v>-4.1399999999999997</v>
      </c>
      <c r="W622">
        <v>-5.39</v>
      </c>
      <c r="X622">
        <v>-6.61</v>
      </c>
      <c r="Y622">
        <v>-6.97</v>
      </c>
      <c r="Z622">
        <v>3.93</v>
      </c>
      <c r="AA622">
        <v>4.97</v>
      </c>
      <c r="AB622">
        <v>20.43</v>
      </c>
      <c r="AC622">
        <v>78.78</v>
      </c>
      <c r="AD622">
        <v>15.92</v>
      </c>
      <c r="AE622">
        <v>14.67</v>
      </c>
      <c r="AF622">
        <v>-15.87</v>
      </c>
      <c r="AG622">
        <v>37.21</v>
      </c>
      <c r="AJ622">
        <v>13.03</v>
      </c>
      <c r="AK622">
        <v>15.21</v>
      </c>
      <c r="AL622">
        <v>17.75</v>
      </c>
      <c r="AM622">
        <v>0.38</v>
      </c>
      <c r="AN622">
        <v>0.42</v>
      </c>
      <c r="AO622">
        <v>0.69</v>
      </c>
      <c r="AP622">
        <v>-31.56</v>
      </c>
      <c r="AQ622">
        <v>-8.0500000000000007</v>
      </c>
      <c r="AR622">
        <v>-16.329999999999998</v>
      </c>
      <c r="AS622">
        <v>-20.29</v>
      </c>
    </row>
    <row r="623" spans="1:45" hidden="1" x14ac:dyDescent="0.35">
      <c r="A623" s="1" t="s">
        <v>3125</v>
      </c>
      <c r="B623" t="s">
        <v>3126</v>
      </c>
      <c r="C623" t="s">
        <v>3127</v>
      </c>
      <c r="D623" t="s">
        <v>3128</v>
      </c>
      <c r="E623" t="s">
        <v>3129</v>
      </c>
      <c r="H623" s="2">
        <v>45112</v>
      </c>
      <c r="I623">
        <v>614</v>
      </c>
      <c r="J623">
        <v>1.682191780821918</v>
      </c>
      <c r="K623" t="s">
        <v>22</v>
      </c>
      <c r="L623" t="s">
        <v>23</v>
      </c>
      <c r="M623" t="s">
        <v>24</v>
      </c>
      <c r="N623" t="b">
        <v>0</v>
      </c>
      <c r="O623" t="b">
        <v>0</v>
      </c>
      <c r="P623" t="s">
        <v>25</v>
      </c>
      <c r="Q623">
        <v>0.25</v>
      </c>
      <c r="R623" t="s">
        <v>32</v>
      </c>
      <c r="S623">
        <v>54</v>
      </c>
      <c r="T623" t="b">
        <v>1</v>
      </c>
      <c r="U623">
        <v>150</v>
      </c>
      <c r="V623">
        <v>-5.85</v>
      </c>
      <c r="W623">
        <v>-8.5399999999999991</v>
      </c>
      <c r="X623">
        <v>-10.130000000000001</v>
      </c>
      <c r="Y623">
        <v>-8.32</v>
      </c>
      <c r="Z623">
        <v>8.86</v>
      </c>
      <c r="AA623">
        <v>8.52</v>
      </c>
      <c r="AD623">
        <v>36.44</v>
      </c>
      <c r="AJ623">
        <v>17.21</v>
      </c>
      <c r="AM623">
        <v>0.49</v>
      </c>
      <c r="AP623">
        <v>-13.45</v>
      </c>
      <c r="AQ623">
        <v>-13.45</v>
      </c>
    </row>
    <row r="624" spans="1:45" hidden="1" x14ac:dyDescent="0.35">
      <c r="A624" s="1" t="s">
        <v>3130</v>
      </c>
      <c r="B624" t="s">
        <v>3131</v>
      </c>
      <c r="C624" t="s">
        <v>3132</v>
      </c>
      <c r="D624" t="s">
        <v>3133</v>
      </c>
      <c r="E624" t="s">
        <v>3134</v>
      </c>
      <c r="H624" s="2">
        <v>39266</v>
      </c>
      <c r="I624">
        <v>6460</v>
      </c>
      <c r="J624">
        <v>17.698630136986299</v>
      </c>
      <c r="K624" t="s">
        <v>22</v>
      </c>
      <c r="L624" t="s">
        <v>137</v>
      </c>
      <c r="M624" t="s">
        <v>69</v>
      </c>
      <c r="N624" t="b">
        <v>0</v>
      </c>
      <c r="O624" t="b">
        <v>0</v>
      </c>
      <c r="P624" t="s">
        <v>25</v>
      </c>
      <c r="Q624">
        <v>0.17</v>
      </c>
      <c r="R624" t="s">
        <v>32</v>
      </c>
      <c r="S624">
        <v>53</v>
      </c>
      <c r="T624" t="b">
        <v>1</v>
      </c>
      <c r="U624">
        <v>26</v>
      </c>
      <c r="V624">
        <v>4.6399999999999997</v>
      </c>
      <c r="W624">
        <v>0.48</v>
      </c>
      <c r="X624">
        <v>6.09</v>
      </c>
      <c r="Y624">
        <v>4.76</v>
      </c>
      <c r="Z624">
        <v>0.14000000000000001</v>
      </c>
      <c r="AA624">
        <v>-3.48</v>
      </c>
      <c r="AB624">
        <v>0.24</v>
      </c>
      <c r="AC624">
        <v>10.96</v>
      </c>
      <c r="AD624">
        <v>-8.57</v>
      </c>
      <c r="AE624">
        <v>2</v>
      </c>
      <c r="AF624">
        <v>-10.86</v>
      </c>
      <c r="AG624">
        <v>21.07</v>
      </c>
      <c r="AJ624">
        <v>12.09</v>
      </c>
      <c r="AK624">
        <v>13</v>
      </c>
      <c r="AL624">
        <v>15.12</v>
      </c>
      <c r="AM624">
        <v>-0.28999999999999998</v>
      </c>
      <c r="AN624">
        <v>0.01</v>
      </c>
      <c r="AO624">
        <v>0.14000000000000001</v>
      </c>
      <c r="AP624">
        <v>-40.14</v>
      </c>
      <c r="AQ624">
        <v>-14.42</v>
      </c>
      <c r="AR624">
        <v>-20.73</v>
      </c>
      <c r="AS624">
        <v>-22.12</v>
      </c>
    </row>
    <row r="625" spans="1:45" hidden="1" x14ac:dyDescent="0.35">
      <c r="A625" s="1" t="s">
        <v>3135</v>
      </c>
      <c r="B625" t="s">
        <v>3136</v>
      </c>
      <c r="C625" t="s">
        <v>3137</v>
      </c>
      <c r="D625" t="s">
        <v>3138</v>
      </c>
      <c r="E625" t="s">
        <v>3139</v>
      </c>
      <c r="H625" s="2">
        <v>44572</v>
      </c>
      <c r="I625">
        <v>1154</v>
      </c>
      <c r="J625">
        <v>3.161643835616438</v>
      </c>
      <c r="K625" t="s">
        <v>22</v>
      </c>
      <c r="L625" t="s">
        <v>137</v>
      </c>
      <c r="M625" t="s">
        <v>476</v>
      </c>
      <c r="N625" t="b">
        <v>1</v>
      </c>
      <c r="O625" t="b">
        <v>0</v>
      </c>
      <c r="P625" t="s">
        <v>25</v>
      </c>
      <c r="Q625">
        <v>0.16</v>
      </c>
      <c r="R625" t="s">
        <v>812</v>
      </c>
      <c r="S625">
        <v>53</v>
      </c>
      <c r="T625" t="b">
        <v>1</v>
      </c>
      <c r="U625">
        <v>978</v>
      </c>
      <c r="V625">
        <v>2.58</v>
      </c>
      <c r="W625">
        <v>0.88</v>
      </c>
      <c r="X625">
        <v>1.23</v>
      </c>
      <c r="Y625">
        <v>-1.1200000000000001</v>
      </c>
      <c r="Z625">
        <v>-0.95</v>
      </c>
      <c r="AA625">
        <v>4.3499999999999996</v>
      </c>
      <c r="AB625">
        <v>-3.68</v>
      </c>
      <c r="AD625">
        <v>-2.69</v>
      </c>
      <c r="AE625">
        <v>10.54</v>
      </c>
      <c r="AJ625">
        <v>9.4499999999999993</v>
      </c>
      <c r="AK625">
        <v>12.46</v>
      </c>
      <c r="AM625">
        <v>0.46</v>
      </c>
      <c r="AN625">
        <v>-0.1</v>
      </c>
      <c r="AP625">
        <v>-16.62</v>
      </c>
      <c r="AQ625">
        <v>-5.59</v>
      </c>
      <c r="AR625">
        <v>-16.559999999999999</v>
      </c>
    </row>
    <row r="626" spans="1:45" hidden="1" x14ac:dyDescent="0.35">
      <c r="A626" s="1" t="s">
        <v>3140</v>
      </c>
      <c r="B626" t="s">
        <v>3141</v>
      </c>
      <c r="C626" t="s">
        <v>3142</v>
      </c>
      <c r="D626" t="s">
        <v>3143</v>
      </c>
      <c r="E626" t="s">
        <v>3144</v>
      </c>
      <c r="H626" s="2">
        <v>44384</v>
      </c>
      <c r="I626">
        <v>1342</v>
      </c>
      <c r="J626">
        <v>3.6767123287671239</v>
      </c>
      <c r="K626" t="s">
        <v>22</v>
      </c>
      <c r="L626" t="s">
        <v>23</v>
      </c>
      <c r="M626" t="s">
        <v>24</v>
      </c>
      <c r="N626" t="b">
        <v>0</v>
      </c>
      <c r="O626" t="b">
        <v>0</v>
      </c>
      <c r="P626" t="s">
        <v>25</v>
      </c>
      <c r="Q626">
        <v>0.19</v>
      </c>
      <c r="R626" t="s">
        <v>32</v>
      </c>
      <c r="S626">
        <v>53</v>
      </c>
      <c r="T626" t="b">
        <v>1</v>
      </c>
      <c r="U626">
        <v>469</v>
      </c>
      <c r="V626">
        <v>0.84</v>
      </c>
      <c r="W626">
        <v>-1.43</v>
      </c>
      <c r="X626">
        <v>-2.46</v>
      </c>
      <c r="Y626">
        <v>0.33</v>
      </c>
      <c r="Z626">
        <v>8.58</v>
      </c>
      <c r="AA626">
        <v>12.68</v>
      </c>
      <c r="AB626">
        <v>9.11</v>
      </c>
      <c r="AD626">
        <v>12.54</v>
      </c>
      <c r="AE626">
        <v>5.0999999999999996</v>
      </c>
      <c r="AF626">
        <v>-15.71</v>
      </c>
      <c r="AJ626">
        <v>14.16</v>
      </c>
      <c r="AK626">
        <v>14.67</v>
      </c>
      <c r="AM626">
        <v>0.9</v>
      </c>
      <c r="AN626">
        <v>0.2</v>
      </c>
      <c r="AP626">
        <v>-23.43</v>
      </c>
      <c r="AQ626">
        <v>-9.52</v>
      </c>
      <c r="AR626">
        <v>-18.82</v>
      </c>
    </row>
    <row r="627" spans="1:45" hidden="1" x14ac:dyDescent="0.35">
      <c r="A627" s="1" t="s">
        <v>3145</v>
      </c>
      <c r="B627" t="s">
        <v>3146</v>
      </c>
      <c r="C627" t="s">
        <v>3147</v>
      </c>
      <c r="D627" t="s">
        <v>3148</v>
      </c>
      <c r="E627" t="s">
        <v>3149</v>
      </c>
      <c r="H627" s="2">
        <v>42489</v>
      </c>
      <c r="I627">
        <v>3237</v>
      </c>
      <c r="J627">
        <v>8.868493150684932</v>
      </c>
      <c r="K627" t="s">
        <v>22</v>
      </c>
      <c r="L627" t="s">
        <v>23</v>
      </c>
      <c r="M627" t="s">
        <v>69</v>
      </c>
      <c r="N627" t="b">
        <v>1</v>
      </c>
      <c r="O627" t="b">
        <v>0</v>
      </c>
      <c r="P627" t="s">
        <v>25</v>
      </c>
      <c r="Q627">
        <v>0.25</v>
      </c>
      <c r="R627" t="s">
        <v>32</v>
      </c>
      <c r="S627">
        <v>52</v>
      </c>
      <c r="T627" t="b">
        <v>1</v>
      </c>
      <c r="U627">
        <v>55</v>
      </c>
      <c r="V627">
        <v>-0.6</v>
      </c>
      <c r="W627">
        <v>0.26</v>
      </c>
      <c r="X627">
        <v>-0.43</v>
      </c>
      <c r="Y627">
        <v>1.1299999999999999</v>
      </c>
      <c r="Z627">
        <v>9.6</v>
      </c>
      <c r="AA627">
        <v>11.39</v>
      </c>
      <c r="AB627">
        <v>60.55</v>
      </c>
      <c r="AC627">
        <v>104.21</v>
      </c>
      <c r="AD627">
        <v>24.31</v>
      </c>
      <c r="AE627">
        <v>27.82</v>
      </c>
      <c r="AF627">
        <v>-12.16</v>
      </c>
      <c r="AG627">
        <v>13.69</v>
      </c>
      <c r="AJ627">
        <v>24.38</v>
      </c>
      <c r="AK627">
        <v>19.28</v>
      </c>
      <c r="AL627">
        <v>19.760000000000002</v>
      </c>
      <c r="AM627">
        <v>0.47</v>
      </c>
      <c r="AN627">
        <v>0.89</v>
      </c>
      <c r="AO627">
        <v>0.78</v>
      </c>
      <c r="AP627">
        <v>-28.34</v>
      </c>
      <c r="AQ627">
        <v>-24.43</v>
      </c>
      <c r="AR627">
        <v>-24.43</v>
      </c>
      <c r="AS627">
        <v>-24.43</v>
      </c>
    </row>
    <row r="628" spans="1:45" hidden="1" x14ac:dyDescent="0.35">
      <c r="A628" s="1" t="s">
        <v>3150</v>
      </c>
      <c r="B628" t="s">
        <v>3151</v>
      </c>
      <c r="C628" t="s">
        <v>3152</v>
      </c>
      <c r="D628" t="s">
        <v>3153</v>
      </c>
      <c r="E628" t="s">
        <v>3154</v>
      </c>
      <c r="H628" s="2">
        <v>44944</v>
      </c>
      <c r="I628">
        <v>782</v>
      </c>
      <c r="J628">
        <v>2.1424657534246569</v>
      </c>
      <c r="K628" t="s">
        <v>22</v>
      </c>
      <c r="L628" t="s">
        <v>23</v>
      </c>
      <c r="M628" t="s">
        <v>24</v>
      </c>
      <c r="N628" t="b">
        <v>0</v>
      </c>
      <c r="O628" t="b">
        <v>0</v>
      </c>
      <c r="P628" t="s">
        <v>25</v>
      </c>
      <c r="Q628">
        <v>0.35</v>
      </c>
      <c r="R628" t="s">
        <v>32</v>
      </c>
      <c r="S628">
        <v>52</v>
      </c>
      <c r="T628" t="b">
        <v>1</v>
      </c>
      <c r="U628">
        <v>115</v>
      </c>
      <c r="V628">
        <v>5</v>
      </c>
      <c r="W628">
        <v>-3.07</v>
      </c>
      <c r="X628">
        <v>-1.04</v>
      </c>
      <c r="Y628">
        <v>2.25</v>
      </c>
      <c r="Z628">
        <v>1.1599999999999999</v>
      </c>
      <c r="AA628">
        <v>5.74</v>
      </c>
      <c r="AD628">
        <v>9.69</v>
      </c>
      <c r="AJ628">
        <v>12.43</v>
      </c>
      <c r="AM628">
        <v>0.46</v>
      </c>
      <c r="AP628">
        <v>-8.36</v>
      </c>
      <c r="AQ628">
        <v>-6.84</v>
      </c>
    </row>
    <row r="629" spans="1:45" hidden="1" x14ac:dyDescent="0.35">
      <c r="A629" s="1" t="s">
        <v>3155</v>
      </c>
      <c r="B629" t="s">
        <v>3156</v>
      </c>
      <c r="C629" t="s">
        <v>3157</v>
      </c>
      <c r="E629" t="s">
        <v>3158</v>
      </c>
      <c r="H629" s="2">
        <v>39972</v>
      </c>
      <c r="I629">
        <v>5754</v>
      </c>
      <c r="J629">
        <v>15.764383561643839</v>
      </c>
      <c r="K629" t="s">
        <v>22</v>
      </c>
      <c r="L629" t="s">
        <v>294</v>
      </c>
      <c r="M629" t="s">
        <v>24</v>
      </c>
      <c r="N629" t="b">
        <v>0</v>
      </c>
      <c r="O629" t="b">
        <v>0</v>
      </c>
      <c r="P629" t="s">
        <v>48</v>
      </c>
      <c r="Q629">
        <v>0.3</v>
      </c>
      <c r="R629" t="s">
        <v>32</v>
      </c>
      <c r="S629">
        <v>52</v>
      </c>
      <c r="T629" t="b">
        <v>0</v>
      </c>
      <c r="U629">
        <v>328</v>
      </c>
      <c r="V629">
        <v>-6.93</v>
      </c>
      <c r="W629">
        <v>-8.0299999999999994</v>
      </c>
      <c r="X629">
        <v>-10.65</v>
      </c>
      <c r="Y629">
        <v>-11.7</v>
      </c>
      <c r="Z629">
        <v>5.45</v>
      </c>
      <c r="AA629">
        <v>5.13</v>
      </c>
      <c r="AB629">
        <v>18.13</v>
      </c>
      <c r="AC629">
        <v>78.61</v>
      </c>
      <c r="AD629">
        <v>21.46</v>
      </c>
      <c r="AE629">
        <v>10.51</v>
      </c>
      <c r="AF629">
        <v>-13.93</v>
      </c>
      <c r="AG629">
        <v>36.19</v>
      </c>
      <c r="AH629">
        <v>1.22</v>
      </c>
      <c r="AI629">
        <v>1.28</v>
      </c>
      <c r="AJ629">
        <v>15.1</v>
      </c>
      <c r="AK629">
        <v>19.010000000000002</v>
      </c>
      <c r="AL629">
        <v>23.05</v>
      </c>
      <c r="AM629">
        <v>0.34</v>
      </c>
      <c r="AN629">
        <v>0.3</v>
      </c>
      <c r="AO629">
        <v>0.53</v>
      </c>
      <c r="AP629">
        <v>-39.65</v>
      </c>
      <c r="AQ629">
        <v>-12.98</v>
      </c>
      <c r="AR629">
        <v>-18.52</v>
      </c>
      <c r="AS629">
        <v>-26.68</v>
      </c>
    </row>
    <row r="630" spans="1:45" hidden="1" x14ac:dyDescent="0.35">
      <c r="A630" s="1" t="s">
        <v>3159</v>
      </c>
      <c r="B630" t="s">
        <v>3160</v>
      </c>
      <c r="C630" t="s">
        <v>3161</v>
      </c>
      <c r="D630" t="s">
        <v>3162</v>
      </c>
      <c r="E630" t="s">
        <v>3163</v>
      </c>
      <c r="H630" s="2">
        <v>44116</v>
      </c>
      <c r="I630">
        <v>1610</v>
      </c>
      <c r="J630">
        <v>4.4109589041095889</v>
      </c>
      <c r="K630" t="s">
        <v>22</v>
      </c>
      <c r="L630" t="s">
        <v>23</v>
      </c>
      <c r="M630" t="s">
        <v>24</v>
      </c>
      <c r="N630" t="b">
        <v>1</v>
      </c>
      <c r="O630" t="b">
        <v>0</v>
      </c>
      <c r="P630" t="s">
        <v>48</v>
      </c>
      <c r="Q630">
        <v>0.23</v>
      </c>
      <c r="R630" t="s">
        <v>32</v>
      </c>
      <c r="S630">
        <v>52</v>
      </c>
      <c r="T630" t="b">
        <v>1</v>
      </c>
      <c r="U630">
        <v>400</v>
      </c>
      <c r="V630">
        <v>-2.4500000000000002</v>
      </c>
      <c r="W630">
        <v>-2.4500000000000002</v>
      </c>
      <c r="X630">
        <v>-3.62</v>
      </c>
      <c r="Y630">
        <v>-4.88</v>
      </c>
      <c r="Z630">
        <v>11.42</v>
      </c>
      <c r="AA630">
        <v>11.35</v>
      </c>
      <c r="AB630">
        <v>38.79</v>
      </c>
      <c r="AD630">
        <v>21.57</v>
      </c>
      <c r="AE630">
        <v>21.13</v>
      </c>
      <c r="AF630">
        <v>-13.31</v>
      </c>
      <c r="AG630">
        <v>39.06</v>
      </c>
      <c r="AH630">
        <v>1.35</v>
      </c>
      <c r="AI630">
        <v>1.49</v>
      </c>
      <c r="AJ630">
        <v>13.86</v>
      </c>
      <c r="AK630">
        <v>15.22</v>
      </c>
      <c r="AM630">
        <v>0.82</v>
      </c>
      <c r="AN630">
        <v>0.76</v>
      </c>
      <c r="AP630">
        <v>-16.78</v>
      </c>
      <c r="AQ630">
        <v>-9.94</v>
      </c>
      <c r="AR630">
        <v>-13.82</v>
      </c>
    </row>
    <row r="631" spans="1:45" hidden="1" x14ac:dyDescent="0.35">
      <c r="A631" s="1" t="s">
        <v>3164</v>
      </c>
      <c r="B631" t="s">
        <v>3165</v>
      </c>
      <c r="C631" t="s">
        <v>3166</v>
      </c>
      <c r="D631" t="s">
        <v>3167</v>
      </c>
      <c r="E631" t="s">
        <v>3168</v>
      </c>
      <c r="H631" s="2">
        <v>44537</v>
      </c>
      <c r="I631">
        <v>1189</v>
      </c>
      <c r="J631">
        <v>3.257534246575343</v>
      </c>
      <c r="K631" t="s">
        <v>22</v>
      </c>
      <c r="L631" t="s">
        <v>137</v>
      </c>
      <c r="M631" t="s">
        <v>69</v>
      </c>
      <c r="N631" t="b">
        <v>0</v>
      </c>
      <c r="O631" t="b">
        <v>0</v>
      </c>
      <c r="P631" t="s">
        <v>48</v>
      </c>
      <c r="Q631">
        <v>0.45</v>
      </c>
      <c r="R631" t="s">
        <v>32</v>
      </c>
      <c r="S631">
        <v>51</v>
      </c>
      <c r="T631" t="b">
        <v>1</v>
      </c>
      <c r="U631">
        <v>25</v>
      </c>
      <c r="V631">
        <v>-1.94</v>
      </c>
      <c r="W631">
        <v>-3.61</v>
      </c>
      <c r="X631">
        <v>-5.52</v>
      </c>
      <c r="Y631">
        <v>-5.32</v>
      </c>
      <c r="Z631">
        <v>-0.37</v>
      </c>
      <c r="AA631">
        <v>2.4700000000000002</v>
      </c>
      <c r="AB631">
        <v>-1.25</v>
      </c>
      <c r="AD631">
        <v>4.84</v>
      </c>
      <c r="AE631">
        <v>1.94</v>
      </c>
      <c r="AF631">
        <v>-6.51</v>
      </c>
      <c r="AH631">
        <v>3.08</v>
      </c>
      <c r="AI631">
        <v>3.04</v>
      </c>
      <c r="AJ631">
        <v>12.79</v>
      </c>
      <c r="AK631">
        <v>14.16</v>
      </c>
      <c r="AM631">
        <v>0.19</v>
      </c>
      <c r="AN631">
        <v>-0.03</v>
      </c>
      <c r="AP631">
        <v>-22.12</v>
      </c>
      <c r="AQ631">
        <v>-8.76</v>
      </c>
      <c r="AR631">
        <v>-22.12</v>
      </c>
    </row>
    <row r="632" spans="1:45" hidden="1" x14ac:dyDescent="0.35">
      <c r="A632" s="1" t="s">
        <v>3169</v>
      </c>
      <c r="B632" t="s">
        <v>3170</v>
      </c>
      <c r="C632" t="s">
        <v>3171</v>
      </c>
      <c r="D632" t="s">
        <v>3172</v>
      </c>
      <c r="E632" t="s">
        <v>3173</v>
      </c>
      <c r="H632" s="2">
        <v>39577</v>
      </c>
      <c r="I632">
        <v>6149</v>
      </c>
      <c r="J632">
        <v>16.846575342465751</v>
      </c>
      <c r="K632" t="s">
        <v>22</v>
      </c>
      <c r="L632" t="s">
        <v>23</v>
      </c>
      <c r="M632" t="s">
        <v>24</v>
      </c>
      <c r="N632" t="b">
        <v>0</v>
      </c>
      <c r="O632" t="b">
        <v>1</v>
      </c>
      <c r="P632" t="s">
        <v>48</v>
      </c>
      <c r="Q632">
        <v>0.74</v>
      </c>
      <c r="R632" t="s">
        <v>26</v>
      </c>
      <c r="S632">
        <v>51</v>
      </c>
      <c r="T632" t="b">
        <v>0</v>
      </c>
      <c r="U632">
        <v>1186</v>
      </c>
      <c r="V632">
        <v>2.3199999999999998</v>
      </c>
      <c r="W632">
        <v>1.32</v>
      </c>
      <c r="X632">
        <v>1.56</v>
      </c>
      <c r="Y632">
        <v>2.42</v>
      </c>
      <c r="Z632">
        <v>9.3800000000000008</v>
      </c>
      <c r="AA632">
        <v>7.88</v>
      </c>
      <c r="AB632">
        <v>5.29</v>
      </c>
      <c r="AC632">
        <v>55.04</v>
      </c>
      <c r="AD632">
        <v>6.03</v>
      </c>
      <c r="AE632">
        <v>10.08</v>
      </c>
      <c r="AF632">
        <v>-16.87</v>
      </c>
      <c r="AG632">
        <v>21.94</v>
      </c>
      <c r="AH632">
        <v>2.6</v>
      </c>
      <c r="AI632">
        <v>2.74</v>
      </c>
      <c r="AJ632">
        <v>15.64</v>
      </c>
      <c r="AK632">
        <v>15.25</v>
      </c>
      <c r="AL632">
        <v>16.95</v>
      </c>
      <c r="AM632">
        <v>0.5</v>
      </c>
      <c r="AN632">
        <v>0.11</v>
      </c>
      <c r="AO632">
        <v>0.54</v>
      </c>
      <c r="AP632">
        <v>-54.42</v>
      </c>
      <c r="AQ632">
        <v>-13.17</v>
      </c>
      <c r="AR632">
        <v>-23.01</v>
      </c>
      <c r="AS632">
        <v>-26.8</v>
      </c>
    </row>
    <row r="633" spans="1:45" hidden="1" x14ac:dyDescent="0.35">
      <c r="A633" s="1" t="s">
        <v>3174</v>
      </c>
      <c r="B633" t="s">
        <v>3175</v>
      </c>
      <c r="C633" t="s">
        <v>3176</v>
      </c>
      <c r="D633" t="s">
        <v>3177</v>
      </c>
      <c r="E633" t="s">
        <v>3178</v>
      </c>
      <c r="H633" s="2">
        <v>45251</v>
      </c>
      <c r="I633">
        <v>475</v>
      </c>
      <c r="J633">
        <v>1.3013698630136989</v>
      </c>
      <c r="K633" t="s">
        <v>22</v>
      </c>
      <c r="L633" t="s">
        <v>23</v>
      </c>
      <c r="M633" t="s">
        <v>24</v>
      </c>
      <c r="N633" t="b">
        <v>0</v>
      </c>
      <c r="O633" t="b">
        <v>0</v>
      </c>
      <c r="P633" t="s">
        <v>25</v>
      </c>
      <c r="Q633">
        <v>0.13</v>
      </c>
      <c r="R633" t="s">
        <v>32</v>
      </c>
      <c r="S633">
        <v>51</v>
      </c>
      <c r="T633" t="b">
        <v>1</v>
      </c>
      <c r="V633">
        <v>-4.74</v>
      </c>
      <c r="W633">
        <v>-3.21</v>
      </c>
      <c r="X633">
        <v>-5.71</v>
      </c>
      <c r="Y633">
        <v>-6.23</v>
      </c>
      <c r="Z633">
        <v>11.47</v>
      </c>
      <c r="AA633">
        <v>15.31</v>
      </c>
      <c r="AD633">
        <v>32.18</v>
      </c>
      <c r="AJ633">
        <v>15.81</v>
      </c>
      <c r="AM633">
        <v>0.97</v>
      </c>
      <c r="AP633">
        <v>-9.07</v>
      </c>
      <c r="AQ633">
        <v>-9.07</v>
      </c>
    </row>
    <row r="634" spans="1:45" hidden="1" x14ac:dyDescent="0.35">
      <c r="A634" s="1" t="s">
        <v>3179</v>
      </c>
      <c r="B634" t="s">
        <v>3180</v>
      </c>
      <c r="C634" t="s">
        <v>3181</v>
      </c>
      <c r="D634" t="s">
        <v>3182</v>
      </c>
      <c r="E634" t="s">
        <v>3183</v>
      </c>
      <c r="H634" s="2">
        <v>44536</v>
      </c>
      <c r="I634">
        <v>1190</v>
      </c>
      <c r="J634">
        <v>3.2602739726027399</v>
      </c>
      <c r="K634" t="s">
        <v>22</v>
      </c>
      <c r="L634" t="s">
        <v>23</v>
      </c>
      <c r="M634" t="s">
        <v>69</v>
      </c>
      <c r="N634" t="b">
        <v>0</v>
      </c>
      <c r="O634" t="b">
        <v>0</v>
      </c>
      <c r="P634" t="s">
        <v>25</v>
      </c>
      <c r="Q634">
        <v>0.16</v>
      </c>
      <c r="R634" t="s">
        <v>32</v>
      </c>
      <c r="S634">
        <v>51</v>
      </c>
      <c r="T634" t="b">
        <v>1</v>
      </c>
      <c r="U634">
        <v>236</v>
      </c>
      <c r="V634">
        <v>7.02</v>
      </c>
      <c r="W634">
        <v>-0.72</v>
      </c>
      <c r="X634">
        <v>1.1000000000000001</v>
      </c>
      <c r="Y634">
        <v>3.98</v>
      </c>
      <c r="Z634">
        <v>5.98</v>
      </c>
      <c r="AA634">
        <v>9.58</v>
      </c>
      <c r="AB634">
        <v>32.29</v>
      </c>
      <c r="AD634">
        <v>6.43</v>
      </c>
      <c r="AE634">
        <v>17.27</v>
      </c>
      <c r="AF634">
        <v>-17.3</v>
      </c>
      <c r="AJ634">
        <v>10.48</v>
      </c>
      <c r="AK634">
        <v>13.99</v>
      </c>
      <c r="AM634">
        <v>0.91</v>
      </c>
      <c r="AN634">
        <v>0.7</v>
      </c>
      <c r="AP634">
        <v>-25.4</v>
      </c>
      <c r="AQ634">
        <v>-6.26</v>
      </c>
      <c r="AR634">
        <v>-18.91</v>
      </c>
    </row>
    <row r="635" spans="1:45" hidden="1" x14ac:dyDescent="0.35">
      <c r="A635" s="1" t="s">
        <v>3184</v>
      </c>
      <c r="B635" t="s">
        <v>3185</v>
      </c>
      <c r="C635" t="s">
        <v>3186</v>
      </c>
      <c r="D635" t="s">
        <v>3187</v>
      </c>
      <c r="E635" t="s">
        <v>3188</v>
      </c>
      <c r="H635" s="2">
        <v>43511</v>
      </c>
      <c r="I635">
        <v>2215</v>
      </c>
      <c r="J635">
        <v>6.0684931506849313</v>
      </c>
      <c r="K635" t="s">
        <v>22</v>
      </c>
      <c r="L635" t="s">
        <v>137</v>
      </c>
      <c r="M635" t="s">
        <v>69</v>
      </c>
      <c r="N635" t="b">
        <v>0</v>
      </c>
      <c r="O635" t="b">
        <v>0</v>
      </c>
      <c r="P635" t="s">
        <v>25</v>
      </c>
      <c r="Q635">
        <v>0.26</v>
      </c>
      <c r="R635" t="s">
        <v>32</v>
      </c>
      <c r="S635">
        <v>49</v>
      </c>
      <c r="T635" t="b">
        <v>1</v>
      </c>
      <c r="U635">
        <v>113</v>
      </c>
      <c r="V635">
        <v>-6.59</v>
      </c>
      <c r="W635">
        <v>-7.19</v>
      </c>
      <c r="X635">
        <v>-8.49</v>
      </c>
      <c r="Y635">
        <v>-9.7200000000000006</v>
      </c>
      <c r="Z635">
        <v>3.06</v>
      </c>
      <c r="AA635">
        <v>3.66</v>
      </c>
      <c r="AB635">
        <v>21.75</v>
      </c>
      <c r="AC635">
        <v>95.02</v>
      </c>
      <c r="AD635">
        <v>17.64</v>
      </c>
      <c r="AE635">
        <v>18.63</v>
      </c>
      <c r="AF635">
        <v>-16.18</v>
      </c>
      <c r="AG635">
        <v>42.8</v>
      </c>
      <c r="AJ635">
        <v>15.53</v>
      </c>
      <c r="AK635">
        <v>18.809999999999999</v>
      </c>
      <c r="AL635">
        <v>21.72</v>
      </c>
      <c r="AM635">
        <v>0.24</v>
      </c>
      <c r="AN635">
        <v>0.36</v>
      </c>
      <c r="AO635">
        <v>0.66</v>
      </c>
      <c r="AP635">
        <v>-32.130000000000003</v>
      </c>
      <c r="AQ635">
        <v>-11.06</v>
      </c>
      <c r="AR635">
        <v>-17.47</v>
      </c>
      <c r="AS635">
        <v>-21.17</v>
      </c>
    </row>
    <row r="636" spans="1:45" hidden="1" x14ac:dyDescent="0.35">
      <c r="A636" s="1" t="s">
        <v>3189</v>
      </c>
      <c r="B636" t="s">
        <v>3190</v>
      </c>
      <c r="C636" t="s">
        <v>3191</v>
      </c>
      <c r="D636" t="s">
        <v>3192</v>
      </c>
      <c r="E636" t="s">
        <v>3193</v>
      </c>
      <c r="H636" s="2">
        <v>44074</v>
      </c>
      <c r="I636">
        <v>1652</v>
      </c>
      <c r="J636">
        <v>4.5260273972602736</v>
      </c>
      <c r="K636" t="s">
        <v>22</v>
      </c>
      <c r="L636" t="s">
        <v>137</v>
      </c>
      <c r="M636" t="s">
        <v>69</v>
      </c>
      <c r="N636" t="b">
        <v>1</v>
      </c>
      <c r="O636" t="b">
        <v>0</v>
      </c>
      <c r="P636" t="s">
        <v>25</v>
      </c>
      <c r="Q636">
        <v>0.16</v>
      </c>
      <c r="R636" t="s">
        <v>812</v>
      </c>
      <c r="S636">
        <v>49</v>
      </c>
      <c r="T636" t="b">
        <v>1</v>
      </c>
      <c r="U636">
        <v>978</v>
      </c>
      <c r="V636">
        <v>1.91</v>
      </c>
      <c r="W636">
        <v>-0.08</v>
      </c>
      <c r="X636">
        <v>0.94</v>
      </c>
      <c r="Y636">
        <v>-0.42</v>
      </c>
      <c r="Z636">
        <v>-0.51</v>
      </c>
      <c r="AA636">
        <v>3.25</v>
      </c>
      <c r="AB636">
        <v>-4.62</v>
      </c>
      <c r="AD636">
        <v>0.87</v>
      </c>
      <c r="AE636">
        <v>6.52</v>
      </c>
      <c r="AF636">
        <v>-18.7</v>
      </c>
      <c r="AG636">
        <v>-2.58</v>
      </c>
      <c r="AJ636">
        <v>8.2200000000000006</v>
      </c>
      <c r="AK636">
        <v>11.12</v>
      </c>
      <c r="AM636">
        <v>0.4</v>
      </c>
      <c r="AN636">
        <v>-0.14000000000000001</v>
      </c>
      <c r="AP636">
        <v>-24.45</v>
      </c>
      <c r="AQ636">
        <v>-4.28</v>
      </c>
      <c r="AR636">
        <v>-16.79</v>
      </c>
    </row>
    <row r="637" spans="1:45" hidden="1" x14ac:dyDescent="0.35">
      <c r="A637" s="1" t="s">
        <v>3194</v>
      </c>
      <c r="B637" t="s">
        <v>3195</v>
      </c>
      <c r="C637" t="s">
        <v>3196</v>
      </c>
      <c r="D637" t="s">
        <v>3197</v>
      </c>
      <c r="E637" t="s">
        <v>3198</v>
      </c>
      <c r="H637" s="2">
        <v>45205</v>
      </c>
      <c r="I637">
        <v>521</v>
      </c>
      <c r="J637">
        <v>1.4273972602739731</v>
      </c>
      <c r="K637" t="s">
        <v>22</v>
      </c>
      <c r="L637" t="s">
        <v>23</v>
      </c>
      <c r="M637" t="s">
        <v>24</v>
      </c>
      <c r="N637" t="b">
        <v>0</v>
      </c>
      <c r="O637" t="b">
        <v>0</v>
      </c>
      <c r="P637" t="s">
        <v>25</v>
      </c>
      <c r="Q637">
        <v>0.15</v>
      </c>
      <c r="R637" t="s">
        <v>32</v>
      </c>
      <c r="S637">
        <v>48</v>
      </c>
      <c r="T637" t="b">
        <v>1</v>
      </c>
      <c r="U637">
        <v>952</v>
      </c>
      <c r="V637">
        <v>-4.29</v>
      </c>
      <c r="W637">
        <v>-5.93</v>
      </c>
      <c r="X637">
        <v>-7.25</v>
      </c>
      <c r="Y637">
        <v>-6.2</v>
      </c>
      <c r="Z637">
        <v>7.51</v>
      </c>
      <c r="AA637">
        <v>10.3</v>
      </c>
      <c r="AD637">
        <v>25.2</v>
      </c>
      <c r="AJ637">
        <v>12.96</v>
      </c>
      <c r="AM637">
        <v>0.79</v>
      </c>
      <c r="AP637">
        <v>-8.5399999999999991</v>
      </c>
      <c r="AQ637">
        <v>-8.5399999999999991</v>
      </c>
    </row>
    <row r="638" spans="1:45" hidden="1" x14ac:dyDescent="0.35">
      <c r="A638" s="1" t="s">
        <v>3199</v>
      </c>
      <c r="B638" t="s">
        <v>3200</v>
      </c>
      <c r="C638" t="s">
        <v>3201</v>
      </c>
      <c r="D638" t="s">
        <v>3202</v>
      </c>
      <c r="E638" t="s">
        <v>3203</v>
      </c>
      <c r="H638" s="2">
        <v>42062</v>
      </c>
      <c r="I638">
        <v>3664</v>
      </c>
      <c r="J638">
        <v>10.038356164383559</v>
      </c>
      <c r="K638" t="s">
        <v>22</v>
      </c>
      <c r="L638" t="s">
        <v>137</v>
      </c>
      <c r="M638" t="s">
        <v>24</v>
      </c>
      <c r="N638" t="b">
        <v>1</v>
      </c>
      <c r="O638" t="b">
        <v>1</v>
      </c>
      <c r="P638" t="s">
        <v>25</v>
      </c>
      <c r="Q638">
        <v>0.36</v>
      </c>
      <c r="R638" t="s">
        <v>32</v>
      </c>
      <c r="S638">
        <v>48</v>
      </c>
      <c r="T638" t="b">
        <v>0</v>
      </c>
      <c r="U638">
        <v>83</v>
      </c>
      <c r="V638">
        <v>-0.49</v>
      </c>
      <c r="W638">
        <v>-2.14</v>
      </c>
      <c r="X638">
        <v>-4.1500000000000004</v>
      </c>
      <c r="Y638">
        <v>-1.93</v>
      </c>
      <c r="Z638">
        <v>17.399999999999999</v>
      </c>
      <c r="AA638">
        <v>23.35</v>
      </c>
      <c r="AB638">
        <v>35.74</v>
      </c>
      <c r="AC638">
        <v>98.59</v>
      </c>
      <c r="AD638">
        <v>30.72</v>
      </c>
      <c r="AE638">
        <v>9.44</v>
      </c>
      <c r="AF638">
        <v>-0.27</v>
      </c>
      <c r="AG638">
        <v>35.46</v>
      </c>
      <c r="AJ638">
        <v>12.22</v>
      </c>
      <c r="AK638">
        <v>13.73</v>
      </c>
      <c r="AL638">
        <v>18.84</v>
      </c>
      <c r="AM638">
        <v>1.91</v>
      </c>
      <c r="AN638">
        <v>0.78</v>
      </c>
      <c r="AO638">
        <v>0.78</v>
      </c>
      <c r="AP638">
        <v>-34.369999999999997</v>
      </c>
      <c r="AQ638">
        <v>-6.17</v>
      </c>
      <c r="AR638">
        <v>-11.42</v>
      </c>
      <c r="AS638">
        <v>-23.34</v>
      </c>
    </row>
    <row r="639" spans="1:45" hidden="1" x14ac:dyDescent="0.35">
      <c r="A639" s="1" t="s">
        <v>3204</v>
      </c>
      <c r="B639" t="s">
        <v>3205</v>
      </c>
      <c r="C639" t="s">
        <v>3206</v>
      </c>
      <c r="D639" t="s">
        <v>3207</v>
      </c>
      <c r="E639" t="s">
        <v>3208</v>
      </c>
      <c r="H639" s="2">
        <v>41796</v>
      </c>
      <c r="I639">
        <v>3930</v>
      </c>
      <c r="J639">
        <v>10.767123287671231</v>
      </c>
      <c r="K639" t="s">
        <v>22</v>
      </c>
      <c r="L639" t="s">
        <v>23</v>
      </c>
      <c r="M639" t="s">
        <v>24</v>
      </c>
      <c r="N639" t="b">
        <v>0</v>
      </c>
      <c r="O639" t="b">
        <v>1</v>
      </c>
      <c r="P639" t="s">
        <v>25</v>
      </c>
      <c r="Q639">
        <v>0.6</v>
      </c>
      <c r="R639" t="s">
        <v>26</v>
      </c>
      <c r="S639">
        <v>48</v>
      </c>
      <c r="T639" t="b">
        <v>0</v>
      </c>
      <c r="U639">
        <v>316</v>
      </c>
      <c r="V639">
        <v>5.92</v>
      </c>
      <c r="W639">
        <v>1.88</v>
      </c>
      <c r="X639">
        <v>1.97</v>
      </c>
      <c r="Y639">
        <v>5.27</v>
      </c>
      <c r="Z639">
        <v>21.42</v>
      </c>
      <c r="AA639">
        <v>25.02</v>
      </c>
      <c r="AB639">
        <v>23.62</v>
      </c>
      <c r="AC639">
        <v>30.86</v>
      </c>
      <c r="AD639">
        <v>17.559999999999999</v>
      </c>
      <c r="AE639">
        <v>1.44</v>
      </c>
      <c r="AF639">
        <v>-16.61</v>
      </c>
      <c r="AG639">
        <v>-0.49</v>
      </c>
      <c r="AJ639">
        <v>14.66</v>
      </c>
      <c r="AK639">
        <v>17.559999999999999</v>
      </c>
      <c r="AL639">
        <v>18.89</v>
      </c>
      <c r="AM639">
        <v>1.71</v>
      </c>
      <c r="AN639">
        <v>0.42</v>
      </c>
      <c r="AO639">
        <v>0.28999999999999998</v>
      </c>
      <c r="AP639">
        <v>-32.85</v>
      </c>
      <c r="AQ639">
        <v>-8.26</v>
      </c>
      <c r="AR639">
        <v>-18.920000000000002</v>
      </c>
      <c r="AS639">
        <v>-32.85</v>
      </c>
    </row>
    <row r="640" spans="1:45" hidden="1" x14ac:dyDescent="0.35">
      <c r="A640" s="1" t="s">
        <v>3209</v>
      </c>
      <c r="B640" t="s">
        <v>3210</v>
      </c>
      <c r="C640" t="s">
        <v>3211</v>
      </c>
      <c r="D640" t="s">
        <v>3212</v>
      </c>
      <c r="E640" t="s">
        <v>3213</v>
      </c>
      <c r="H640" s="2">
        <v>43775</v>
      </c>
      <c r="I640">
        <v>1951</v>
      </c>
      <c r="J640">
        <v>5.3452054794520549</v>
      </c>
      <c r="K640" t="s">
        <v>22</v>
      </c>
      <c r="L640" t="s">
        <v>137</v>
      </c>
      <c r="M640" t="s">
        <v>213</v>
      </c>
      <c r="N640" t="b">
        <v>0</v>
      </c>
      <c r="O640" t="b">
        <v>0</v>
      </c>
      <c r="P640" t="s">
        <v>25</v>
      </c>
      <c r="Q640">
        <v>0.19</v>
      </c>
      <c r="R640" t="s">
        <v>32</v>
      </c>
      <c r="S640">
        <v>48</v>
      </c>
      <c r="T640" t="b">
        <v>1</v>
      </c>
      <c r="U640">
        <v>60</v>
      </c>
      <c r="V640">
        <v>5.79</v>
      </c>
      <c r="W640">
        <v>0.06</v>
      </c>
      <c r="X640">
        <v>2.5099999999999998</v>
      </c>
      <c r="Y640">
        <v>4.3</v>
      </c>
      <c r="Z640">
        <v>10.7</v>
      </c>
      <c r="AA640">
        <v>13.45</v>
      </c>
      <c r="AB640">
        <v>19.29</v>
      </c>
      <c r="AC640">
        <v>43.7</v>
      </c>
      <c r="AD640">
        <v>13.99</v>
      </c>
      <c r="AE640">
        <v>9.25</v>
      </c>
      <c r="AF640">
        <v>-14.2</v>
      </c>
      <c r="AG640">
        <v>4.09</v>
      </c>
      <c r="AJ640">
        <v>21.21</v>
      </c>
      <c r="AK640">
        <v>17.87</v>
      </c>
      <c r="AL640">
        <v>17.7</v>
      </c>
      <c r="AM640">
        <v>0.63</v>
      </c>
      <c r="AN640">
        <v>0.34</v>
      </c>
      <c r="AO640">
        <v>0.42</v>
      </c>
      <c r="AP640">
        <v>-24.86</v>
      </c>
      <c r="AQ640">
        <v>-15.03</v>
      </c>
      <c r="AR640">
        <v>-15.86</v>
      </c>
      <c r="AS640">
        <v>-23.18</v>
      </c>
    </row>
    <row r="641" spans="1:45" hidden="1" x14ac:dyDescent="0.35">
      <c r="A641" s="1" t="s">
        <v>3214</v>
      </c>
      <c r="B641" t="s">
        <v>3215</v>
      </c>
      <c r="C641" t="s">
        <v>3216</v>
      </c>
      <c r="D641" t="s">
        <v>3217</v>
      </c>
      <c r="E641" t="s">
        <v>3218</v>
      </c>
      <c r="H641" s="2">
        <v>44014</v>
      </c>
      <c r="I641">
        <v>1712</v>
      </c>
      <c r="J641">
        <v>4.6904109589041099</v>
      </c>
      <c r="K641" t="s">
        <v>22</v>
      </c>
      <c r="L641" t="s">
        <v>137</v>
      </c>
      <c r="M641" t="s">
        <v>69</v>
      </c>
      <c r="N641" t="b">
        <v>0</v>
      </c>
      <c r="O641" t="b">
        <v>1</v>
      </c>
      <c r="P641" t="s">
        <v>48</v>
      </c>
      <c r="Q641">
        <v>0.35</v>
      </c>
      <c r="R641" t="s">
        <v>32</v>
      </c>
      <c r="S641">
        <v>47</v>
      </c>
      <c r="T641" t="b">
        <v>1</v>
      </c>
      <c r="U641">
        <v>64</v>
      </c>
      <c r="V641">
        <v>-11.3</v>
      </c>
      <c r="W641">
        <v>-5.28</v>
      </c>
      <c r="X641">
        <v>-12.52</v>
      </c>
      <c r="Y641">
        <v>-9.11</v>
      </c>
      <c r="Z641">
        <v>12.48</v>
      </c>
      <c r="AA641">
        <v>8.26</v>
      </c>
      <c r="AB641">
        <v>95.58</v>
      </c>
      <c r="AD641">
        <v>66.040000000000006</v>
      </c>
      <c r="AE641">
        <v>71.81</v>
      </c>
      <c r="AF641">
        <v>-33.11</v>
      </c>
      <c r="AG641">
        <v>34.700000000000003</v>
      </c>
      <c r="AH641">
        <v>0.32</v>
      </c>
      <c r="AI641">
        <v>0.35</v>
      </c>
      <c r="AJ641">
        <v>33.76</v>
      </c>
      <c r="AK641">
        <v>30.69</v>
      </c>
      <c r="AM641">
        <v>0.24</v>
      </c>
      <c r="AN641">
        <v>0.82</v>
      </c>
      <c r="AP641">
        <v>-39.18</v>
      </c>
      <c r="AQ641">
        <v>-25.12</v>
      </c>
      <c r="AR641">
        <v>-34.11</v>
      </c>
    </row>
    <row r="642" spans="1:45" hidden="1" x14ac:dyDescent="0.35">
      <c r="A642" s="1" t="s">
        <v>3219</v>
      </c>
      <c r="B642" t="s">
        <v>3220</v>
      </c>
      <c r="C642" t="s">
        <v>3221</v>
      </c>
      <c r="D642" t="s">
        <v>3222</v>
      </c>
      <c r="E642" t="s">
        <v>3223</v>
      </c>
      <c r="H642" s="2">
        <v>43263</v>
      </c>
      <c r="I642">
        <v>2463</v>
      </c>
      <c r="J642">
        <v>6.7479452054794518</v>
      </c>
      <c r="K642" t="s">
        <v>22</v>
      </c>
      <c r="L642" t="s">
        <v>23</v>
      </c>
      <c r="M642" t="s">
        <v>24</v>
      </c>
      <c r="N642" t="b">
        <v>0</v>
      </c>
      <c r="O642" t="b">
        <v>0</v>
      </c>
      <c r="P642" t="s">
        <v>25</v>
      </c>
      <c r="Q642">
        <v>0.5</v>
      </c>
      <c r="R642" t="s">
        <v>96</v>
      </c>
      <c r="S642">
        <v>47</v>
      </c>
      <c r="T642" t="b">
        <v>0</v>
      </c>
      <c r="V642">
        <v>-5.28</v>
      </c>
      <c r="W642">
        <v>-5.61</v>
      </c>
      <c r="X642">
        <v>-7.87</v>
      </c>
      <c r="Y642">
        <v>-2.88</v>
      </c>
      <c r="Z642">
        <v>0.66</v>
      </c>
      <c r="AA642">
        <v>-4.8499999999999996</v>
      </c>
      <c r="AB642">
        <v>-11.11</v>
      </c>
      <c r="AC642">
        <v>69.86</v>
      </c>
      <c r="AD642">
        <v>6.27</v>
      </c>
      <c r="AE642">
        <v>6.07</v>
      </c>
      <c r="AF642">
        <v>0.08</v>
      </c>
      <c r="AG642">
        <v>48.17</v>
      </c>
      <c r="AJ642">
        <v>14.68</v>
      </c>
      <c r="AK642">
        <v>16.43</v>
      </c>
      <c r="AL642">
        <v>18.739999999999998</v>
      </c>
      <c r="AM642">
        <v>-0.33</v>
      </c>
      <c r="AN642">
        <v>-0.23</v>
      </c>
      <c r="AO642">
        <v>0.6</v>
      </c>
      <c r="AP642">
        <v>-40.799999999999997</v>
      </c>
      <c r="AQ642">
        <v>-13</v>
      </c>
      <c r="AR642">
        <v>-30.19</v>
      </c>
      <c r="AS642">
        <v>-30.19</v>
      </c>
    </row>
    <row r="643" spans="1:45" hidden="1" x14ac:dyDescent="0.35">
      <c r="A643" s="1" t="s">
        <v>3224</v>
      </c>
      <c r="B643" t="s">
        <v>3225</v>
      </c>
      <c r="C643" t="s">
        <v>3226</v>
      </c>
      <c r="D643" t="s">
        <v>3227</v>
      </c>
      <c r="E643" t="s">
        <v>3228</v>
      </c>
      <c r="H643" s="2">
        <v>42094</v>
      </c>
      <c r="I643">
        <v>3632</v>
      </c>
      <c r="J643">
        <v>9.9506849315068493</v>
      </c>
      <c r="K643" t="s">
        <v>22</v>
      </c>
      <c r="L643" t="s">
        <v>23</v>
      </c>
      <c r="M643" t="s">
        <v>69</v>
      </c>
      <c r="N643" t="b">
        <v>1</v>
      </c>
      <c r="O643" t="b">
        <v>1</v>
      </c>
      <c r="P643" t="s">
        <v>25</v>
      </c>
      <c r="Q643">
        <v>0.25</v>
      </c>
      <c r="R643" t="s">
        <v>32</v>
      </c>
      <c r="S643">
        <v>47</v>
      </c>
      <c r="T643" t="b">
        <v>1</v>
      </c>
      <c r="U643">
        <v>178</v>
      </c>
      <c r="V643">
        <v>-3.41</v>
      </c>
      <c r="W643">
        <v>-0.39</v>
      </c>
      <c r="X643">
        <v>-1.39</v>
      </c>
      <c r="Y643">
        <v>-0.42</v>
      </c>
      <c r="Z643">
        <v>6.19</v>
      </c>
      <c r="AA643">
        <v>0.89</v>
      </c>
      <c r="AB643">
        <v>65.92</v>
      </c>
      <c r="AC643">
        <v>103.23</v>
      </c>
      <c r="AD643">
        <v>23.12</v>
      </c>
      <c r="AE643">
        <v>30.93</v>
      </c>
      <c r="AF643">
        <v>-5.66</v>
      </c>
      <c r="AG643">
        <v>11.2</v>
      </c>
      <c r="AJ643">
        <v>25.3</v>
      </c>
      <c r="AK643">
        <v>19.850000000000001</v>
      </c>
      <c r="AL643">
        <v>19.5</v>
      </c>
      <c r="AM643">
        <v>0.04</v>
      </c>
      <c r="AN643">
        <v>0.93</v>
      </c>
      <c r="AO643">
        <v>0.78</v>
      </c>
      <c r="AP643">
        <v>-33.729999999999997</v>
      </c>
      <c r="AQ643">
        <v>-25.33</v>
      </c>
      <c r="AR643">
        <v>-25.33</v>
      </c>
      <c r="AS643">
        <v>-25.33</v>
      </c>
    </row>
    <row r="644" spans="1:45" hidden="1" x14ac:dyDescent="0.35">
      <c r="A644" s="1" t="s">
        <v>3229</v>
      </c>
      <c r="B644" t="s">
        <v>3230</v>
      </c>
      <c r="C644" t="s">
        <v>3231</v>
      </c>
      <c r="D644" t="s">
        <v>3232</v>
      </c>
      <c r="E644" t="s">
        <v>3233</v>
      </c>
      <c r="H644" s="2">
        <v>43754</v>
      </c>
      <c r="I644">
        <v>1972</v>
      </c>
      <c r="J644">
        <v>5.4027397260273968</v>
      </c>
      <c r="K644" t="s">
        <v>22</v>
      </c>
      <c r="L644" t="s">
        <v>23</v>
      </c>
      <c r="M644" t="s">
        <v>24</v>
      </c>
      <c r="N644" t="b">
        <v>0</v>
      </c>
      <c r="O644" t="b">
        <v>1</v>
      </c>
      <c r="P644" t="s">
        <v>48</v>
      </c>
      <c r="Q644">
        <v>0.18</v>
      </c>
      <c r="R644" t="s">
        <v>32</v>
      </c>
      <c r="S644">
        <v>47</v>
      </c>
      <c r="T644" t="b">
        <v>0</v>
      </c>
      <c r="U644">
        <v>131</v>
      </c>
      <c r="V644">
        <v>-5.37</v>
      </c>
      <c r="W644">
        <v>-3.12</v>
      </c>
      <c r="X644">
        <v>-6.51</v>
      </c>
      <c r="Y644">
        <v>-6.7</v>
      </c>
      <c r="Z644">
        <v>15.25</v>
      </c>
      <c r="AA644">
        <v>11.77</v>
      </c>
      <c r="AB644">
        <v>31.3</v>
      </c>
      <c r="AC644">
        <v>91.32</v>
      </c>
      <c r="AD644">
        <v>22.29</v>
      </c>
      <c r="AE644">
        <v>31.47</v>
      </c>
      <c r="AF644">
        <v>-29.25</v>
      </c>
      <c r="AG644">
        <v>27.48</v>
      </c>
      <c r="AH644">
        <v>1.07</v>
      </c>
      <c r="AI644">
        <v>1.19</v>
      </c>
      <c r="AJ644">
        <v>16.22</v>
      </c>
      <c r="AK644">
        <v>20.2</v>
      </c>
      <c r="AL644">
        <v>21.56</v>
      </c>
      <c r="AM644">
        <v>0.73</v>
      </c>
      <c r="AN644">
        <v>0.47</v>
      </c>
      <c r="AO644">
        <v>0.64</v>
      </c>
      <c r="AP644">
        <v>-34.31</v>
      </c>
      <c r="AQ644">
        <v>-12.26</v>
      </c>
      <c r="AR644">
        <v>-25.81</v>
      </c>
      <c r="AS644">
        <v>-33.44</v>
      </c>
    </row>
    <row r="645" spans="1:45" hidden="1" x14ac:dyDescent="0.35">
      <c r="A645" s="1" t="s">
        <v>3234</v>
      </c>
      <c r="B645" t="s">
        <v>3235</v>
      </c>
      <c r="C645" t="s">
        <v>3236</v>
      </c>
      <c r="D645" t="s">
        <v>3237</v>
      </c>
      <c r="E645" t="s">
        <v>3238</v>
      </c>
      <c r="H645" s="2">
        <v>45069</v>
      </c>
      <c r="I645">
        <v>657</v>
      </c>
      <c r="J645">
        <v>1.8</v>
      </c>
      <c r="K645" t="s">
        <v>22</v>
      </c>
      <c r="L645" t="s">
        <v>23</v>
      </c>
      <c r="M645" t="s">
        <v>476</v>
      </c>
      <c r="N645" t="b">
        <v>1</v>
      </c>
      <c r="O645" t="b">
        <v>1</v>
      </c>
      <c r="P645" t="s">
        <v>25</v>
      </c>
      <c r="Q645">
        <v>0.17</v>
      </c>
      <c r="R645" t="s">
        <v>26</v>
      </c>
      <c r="S645">
        <v>46</v>
      </c>
      <c r="T645" t="b">
        <v>0</v>
      </c>
      <c r="U645">
        <v>1354</v>
      </c>
      <c r="V645">
        <v>-1.1599999999999999</v>
      </c>
      <c r="W645">
        <v>-2.41</v>
      </c>
      <c r="X645">
        <v>-5.0199999999999996</v>
      </c>
      <c r="Y645">
        <v>-7.09</v>
      </c>
      <c r="Z645">
        <v>4.3499999999999996</v>
      </c>
      <c r="AA645">
        <v>13.34</v>
      </c>
      <c r="AD645">
        <v>14.56</v>
      </c>
      <c r="AJ645">
        <v>19</v>
      </c>
      <c r="AM645">
        <v>0.7</v>
      </c>
      <c r="AP645">
        <v>-10.34</v>
      </c>
      <c r="AQ645">
        <v>-8.64</v>
      </c>
    </row>
    <row r="646" spans="1:45" hidden="1" x14ac:dyDescent="0.35">
      <c r="A646" s="1" t="s">
        <v>3239</v>
      </c>
      <c r="B646" t="s">
        <v>3240</v>
      </c>
      <c r="C646" t="s">
        <v>3241</v>
      </c>
      <c r="D646" t="s">
        <v>3242</v>
      </c>
      <c r="E646" t="s">
        <v>3243</v>
      </c>
      <c r="H646" s="2">
        <v>42062</v>
      </c>
      <c r="I646">
        <v>3664</v>
      </c>
      <c r="J646">
        <v>10.038356164383559</v>
      </c>
      <c r="K646" t="s">
        <v>22</v>
      </c>
      <c r="L646" t="s">
        <v>23</v>
      </c>
      <c r="M646" t="s">
        <v>512</v>
      </c>
      <c r="N646" t="b">
        <v>0</v>
      </c>
      <c r="O646" t="b">
        <v>1</v>
      </c>
      <c r="P646" t="s">
        <v>25</v>
      </c>
      <c r="Q646">
        <v>0.16</v>
      </c>
      <c r="R646" t="s">
        <v>26</v>
      </c>
      <c r="S646">
        <v>46</v>
      </c>
      <c r="T646" t="b">
        <v>0</v>
      </c>
      <c r="U646">
        <v>661</v>
      </c>
      <c r="V646">
        <v>-1.56</v>
      </c>
      <c r="W646">
        <v>0.64</v>
      </c>
      <c r="X646">
        <v>-4.03</v>
      </c>
      <c r="Y646">
        <v>-3.41</v>
      </c>
      <c r="Z646">
        <v>0.28999999999999998</v>
      </c>
      <c r="AA646">
        <v>5.19</v>
      </c>
      <c r="AB646">
        <v>5.61</v>
      </c>
      <c r="AC646">
        <v>46.12</v>
      </c>
      <c r="AD646">
        <v>9.16</v>
      </c>
      <c r="AE646">
        <v>5.45</v>
      </c>
      <c r="AF646">
        <v>-14.4</v>
      </c>
      <c r="AG646">
        <v>27.75</v>
      </c>
      <c r="AJ646">
        <v>15.01</v>
      </c>
      <c r="AK646">
        <v>15.76</v>
      </c>
      <c r="AL646">
        <v>17.66</v>
      </c>
      <c r="AM646">
        <v>0.35</v>
      </c>
      <c r="AN646">
        <v>0.12</v>
      </c>
      <c r="AO646">
        <v>0.45</v>
      </c>
      <c r="AP646">
        <v>-32.75</v>
      </c>
      <c r="AQ646">
        <v>-11.19</v>
      </c>
      <c r="AR646">
        <v>-18.829999999999998</v>
      </c>
      <c r="AS646">
        <v>-20.58</v>
      </c>
    </row>
    <row r="647" spans="1:45" hidden="1" x14ac:dyDescent="0.35">
      <c r="A647" s="1" t="s">
        <v>3244</v>
      </c>
      <c r="B647" t="s">
        <v>3245</v>
      </c>
      <c r="C647" t="s">
        <v>3246</v>
      </c>
      <c r="D647" t="s">
        <v>3247</v>
      </c>
      <c r="E647" t="s">
        <v>3248</v>
      </c>
      <c r="H647" s="2">
        <v>44145</v>
      </c>
      <c r="I647">
        <v>1581</v>
      </c>
      <c r="J647">
        <v>4.3315068493150681</v>
      </c>
      <c r="K647" t="s">
        <v>22</v>
      </c>
      <c r="L647" t="s">
        <v>23</v>
      </c>
      <c r="M647" t="s">
        <v>24</v>
      </c>
      <c r="N647" t="b">
        <v>0</v>
      </c>
      <c r="O647" t="b">
        <v>0</v>
      </c>
      <c r="P647" t="s">
        <v>25</v>
      </c>
      <c r="Q647">
        <v>0.2</v>
      </c>
      <c r="R647" t="s">
        <v>32</v>
      </c>
      <c r="S647">
        <v>46</v>
      </c>
      <c r="T647" t="b">
        <v>1</v>
      </c>
      <c r="U647">
        <v>115</v>
      </c>
      <c r="V647">
        <v>7.72</v>
      </c>
      <c r="W647">
        <v>3.16</v>
      </c>
      <c r="X647">
        <v>2.99</v>
      </c>
      <c r="Y647">
        <v>3.84</v>
      </c>
      <c r="Z647">
        <v>5.17</v>
      </c>
      <c r="AA647">
        <v>6.52</v>
      </c>
      <c r="AB647">
        <v>34.24</v>
      </c>
      <c r="AD647">
        <v>5.5</v>
      </c>
      <c r="AE647">
        <v>17.059999999999999</v>
      </c>
      <c r="AF647">
        <v>-15.28</v>
      </c>
      <c r="AG647">
        <v>26.63</v>
      </c>
      <c r="AJ647">
        <v>12.75</v>
      </c>
      <c r="AK647">
        <v>15.9</v>
      </c>
      <c r="AM647">
        <v>0.51</v>
      </c>
      <c r="AN647">
        <v>0.65</v>
      </c>
      <c r="AP647">
        <v>-23.13</v>
      </c>
      <c r="AQ647">
        <v>-8.65</v>
      </c>
      <c r="AR647">
        <v>-16.82</v>
      </c>
    </row>
    <row r="648" spans="1:45" hidden="1" x14ac:dyDescent="0.35">
      <c r="A648" s="1" t="s">
        <v>3249</v>
      </c>
      <c r="B648" t="s">
        <v>3250</v>
      </c>
      <c r="C648" t="s">
        <v>3251</v>
      </c>
      <c r="D648" t="s">
        <v>3252</v>
      </c>
      <c r="E648" t="s">
        <v>3253</v>
      </c>
      <c r="H648" s="2">
        <v>39262</v>
      </c>
      <c r="I648">
        <v>6464</v>
      </c>
      <c r="J648">
        <v>17.709589041095889</v>
      </c>
      <c r="K648" t="s">
        <v>22</v>
      </c>
      <c r="L648" t="s">
        <v>137</v>
      </c>
      <c r="M648" t="s">
        <v>69</v>
      </c>
      <c r="N648" t="b">
        <v>0</v>
      </c>
      <c r="O648" t="b">
        <v>0</v>
      </c>
      <c r="P648" t="s">
        <v>25</v>
      </c>
      <c r="Q648">
        <v>0.17</v>
      </c>
      <c r="R648" t="s">
        <v>32</v>
      </c>
      <c r="S648">
        <v>46</v>
      </c>
      <c r="T648" t="b">
        <v>1</v>
      </c>
      <c r="U648">
        <v>12</v>
      </c>
      <c r="V648">
        <v>2.77</v>
      </c>
      <c r="W648">
        <v>-1.18</v>
      </c>
      <c r="X648">
        <v>-5.6</v>
      </c>
      <c r="Y648">
        <v>2.62</v>
      </c>
      <c r="Z648">
        <v>9.4</v>
      </c>
      <c r="AA648">
        <v>-10.69</v>
      </c>
      <c r="AB648">
        <v>33.229999999999997</v>
      </c>
      <c r="AC648">
        <v>73.290000000000006</v>
      </c>
      <c r="AD648">
        <v>0.7</v>
      </c>
      <c r="AE648">
        <v>37.31</v>
      </c>
      <c r="AF648">
        <v>-28.82</v>
      </c>
      <c r="AG648">
        <v>34.9</v>
      </c>
      <c r="AJ648">
        <v>23.12</v>
      </c>
      <c r="AK648">
        <v>24.19</v>
      </c>
      <c r="AL648">
        <v>25.71</v>
      </c>
      <c r="AM648">
        <v>-0.46</v>
      </c>
      <c r="AN648">
        <v>0.41</v>
      </c>
      <c r="AO648">
        <v>0.45</v>
      </c>
      <c r="AP648">
        <v>-62.66</v>
      </c>
      <c r="AQ648">
        <v>-21.09</v>
      </c>
      <c r="AR648">
        <v>-26.25</v>
      </c>
      <c r="AS648">
        <v>-38.01</v>
      </c>
    </row>
    <row r="649" spans="1:45" hidden="1" x14ac:dyDescent="0.35">
      <c r="A649" s="1" t="s">
        <v>3254</v>
      </c>
      <c r="B649" t="s">
        <v>3255</v>
      </c>
      <c r="C649" t="s">
        <v>3256</v>
      </c>
      <c r="D649" t="s">
        <v>3257</v>
      </c>
      <c r="E649" t="s">
        <v>3258</v>
      </c>
      <c r="H649" s="2">
        <v>44868</v>
      </c>
      <c r="I649">
        <v>858</v>
      </c>
      <c r="J649">
        <v>2.3506849315068492</v>
      </c>
      <c r="K649" t="s">
        <v>22</v>
      </c>
      <c r="L649" t="s">
        <v>23</v>
      </c>
      <c r="M649" t="s">
        <v>24</v>
      </c>
      <c r="N649" t="b">
        <v>0</v>
      </c>
      <c r="O649" t="b">
        <v>0</v>
      </c>
      <c r="P649" t="s">
        <v>25</v>
      </c>
      <c r="Q649">
        <v>0.35</v>
      </c>
      <c r="R649" t="s">
        <v>32</v>
      </c>
      <c r="S649">
        <v>46</v>
      </c>
      <c r="T649" t="b">
        <v>1</v>
      </c>
      <c r="U649">
        <v>933</v>
      </c>
      <c r="V649">
        <v>-3.33</v>
      </c>
      <c r="W649">
        <v>-2.0699999999999998</v>
      </c>
      <c r="X649">
        <v>-4.26</v>
      </c>
      <c r="Y649">
        <v>-4.21</v>
      </c>
      <c r="Z649">
        <v>1.67</v>
      </c>
      <c r="AA649">
        <v>1.4</v>
      </c>
      <c r="AD649">
        <v>6.49</v>
      </c>
      <c r="AE649">
        <v>14.54</v>
      </c>
      <c r="AJ649">
        <v>13.73</v>
      </c>
      <c r="AM649">
        <v>0.1</v>
      </c>
      <c r="AP649">
        <v>-11.43</v>
      </c>
      <c r="AQ649">
        <v>-11.43</v>
      </c>
    </row>
    <row r="650" spans="1:45" hidden="1" x14ac:dyDescent="0.35">
      <c r="A650" s="1" t="s">
        <v>3259</v>
      </c>
      <c r="B650" t="s">
        <v>3260</v>
      </c>
      <c r="C650" t="s">
        <v>3261</v>
      </c>
      <c r="D650" t="s">
        <v>3262</v>
      </c>
      <c r="E650" t="s">
        <v>3263</v>
      </c>
      <c r="H650" s="2">
        <v>41654</v>
      </c>
      <c r="I650">
        <v>4072</v>
      </c>
      <c r="J650">
        <v>11.15616438356164</v>
      </c>
      <c r="K650" t="s">
        <v>22</v>
      </c>
      <c r="L650" t="s">
        <v>95</v>
      </c>
      <c r="M650" t="s">
        <v>24</v>
      </c>
      <c r="N650" t="b">
        <v>1</v>
      </c>
      <c r="O650" t="b">
        <v>0</v>
      </c>
      <c r="P650" t="s">
        <v>48</v>
      </c>
      <c r="Q650">
        <v>0.3</v>
      </c>
      <c r="R650" t="s">
        <v>96</v>
      </c>
      <c r="S650">
        <v>45</v>
      </c>
      <c r="T650" t="b">
        <v>0</v>
      </c>
      <c r="V650">
        <v>-4.8</v>
      </c>
      <c r="W650">
        <v>-6.66</v>
      </c>
      <c r="X650">
        <v>-7.92</v>
      </c>
      <c r="Y650">
        <v>-6.02</v>
      </c>
      <c r="Z650">
        <v>9.93</v>
      </c>
      <c r="AA650">
        <v>12.53</v>
      </c>
      <c r="AB650">
        <v>44.97</v>
      </c>
      <c r="AC650">
        <v>106.45</v>
      </c>
      <c r="AD650">
        <v>29.55</v>
      </c>
      <c r="AE650">
        <v>19.899999999999999</v>
      </c>
      <c r="AF650">
        <v>-10.17</v>
      </c>
      <c r="AG650">
        <v>34.72</v>
      </c>
      <c r="AH650">
        <v>1.67</v>
      </c>
      <c r="AI650">
        <v>1.87</v>
      </c>
      <c r="AJ650">
        <v>14.19</v>
      </c>
      <c r="AK650">
        <v>15.33</v>
      </c>
      <c r="AL650">
        <v>19.91</v>
      </c>
      <c r="AM650">
        <v>0.88</v>
      </c>
      <c r="AN650">
        <v>0.86</v>
      </c>
      <c r="AO650">
        <v>0.78</v>
      </c>
      <c r="AP650">
        <v>-32.46</v>
      </c>
      <c r="AQ650">
        <v>-9.43</v>
      </c>
      <c r="AR650">
        <v>-13.15</v>
      </c>
      <c r="AS650">
        <v>-19.079999999999998</v>
      </c>
    </row>
    <row r="651" spans="1:45" hidden="1" x14ac:dyDescent="0.35">
      <c r="A651" s="1" t="s">
        <v>3264</v>
      </c>
      <c r="B651" t="s">
        <v>3265</v>
      </c>
      <c r="C651" t="s">
        <v>3266</v>
      </c>
      <c r="D651" t="s">
        <v>3267</v>
      </c>
      <c r="E651" t="s">
        <v>3268</v>
      </c>
      <c r="H651" s="2">
        <v>42277</v>
      </c>
      <c r="I651">
        <v>3449</v>
      </c>
      <c r="J651">
        <v>9.4493150684931511</v>
      </c>
      <c r="K651" t="s">
        <v>22</v>
      </c>
      <c r="L651" t="s">
        <v>137</v>
      </c>
      <c r="M651" t="s">
        <v>476</v>
      </c>
      <c r="N651" t="b">
        <v>1</v>
      </c>
      <c r="O651" t="b">
        <v>0</v>
      </c>
      <c r="P651" t="s">
        <v>48</v>
      </c>
      <c r="Q651">
        <v>0.16</v>
      </c>
      <c r="R651" t="s">
        <v>812</v>
      </c>
      <c r="S651">
        <v>45</v>
      </c>
      <c r="T651" t="b">
        <v>1</v>
      </c>
      <c r="U651">
        <v>454</v>
      </c>
      <c r="V651">
        <v>3.29</v>
      </c>
      <c r="W651">
        <v>1.31</v>
      </c>
      <c r="X651">
        <v>1.94</v>
      </c>
      <c r="Y651">
        <v>-1.1299999999999999</v>
      </c>
      <c r="Z651">
        <v>-1.62</v>
      </c>
      <c r="AA651">
        <v>3.6</v>
      </c>
      <c r="AB651">
        <v>-5.95</v>
      </c>
      <c r="AC651">
        <v>-8.15</v>
      </c>
      <c r="AD651">
        <v>-4.26</v>
      </c>
      <c r="AE651">
        <v>9.98</v>
      </c>
      <c r="AF651">
        <v>-16.600000000000001</v>
      </c>
      <c r="AG651">
        <v>0.78</v>
      </c>
      <c r="AH651">
        <v>4.5599999999999996</v>
      </c>
      <c r="AI651">
        <v>4.5</v>
      </c>
      <c r="AJ651">
        <v>9.93</v>
      </c>
      <c r="AK651">
        <v>13.27</v>
      </c>
      <c r="AL651">
        <v>12.45</v>
      </c>
      <c r="AM651">
        <v>0.36</v>
      </c>
      <c r="AN651">
        <v>-0.15</v>
      </c>
      <c r="AO651">
        <v>-0.14000000000000001</v>
      </c>
      <c r="AP651">
        <v>-21.34</v>
      </c>
      <c r="AQ651">
        <v>-6.57</v>
      </c>
      <c r="AR651">
        <v>-17.920000000000002</v>
      </c>
      <c r="AS651">
        <v>-21.34</v>
      </c>
    </row>
    <row r="652" spans="1:45" hidden="1" x14ac:dyDescent="0.35">
      <c r="A652" s="1" t="s">
        <v>3269</v>
      </c>
      <c r="B652" t="s">
        <v>3270</v>
      </c>
      <c r="C652" t="s">
        <v>3271</v>
      </c>
      <c r="D652" t="s">
        <v>3272</v>
      </c>
      <c r="E652" t="s">
        <v>3273</v>
      </c>
      <c r="H652" s="2">
        <v>42307</v>
      </c>
      <c r="I652">
        <v>3419</v>
      </c>
      <c r="J652">
        <v>9.367123287671232</v>
      </c>
      <c r="K652" t="s">
        <v>22</v>
      </c>
      <c r="L652" t="s">
        <v>137</v>
      </c>
      <c r="M652" t="s">
        <v>476</v>
      </c>
      <c r="N652" t="b">
        <v>1</v>
      </c>
      <c r="O652" t="b">
        <v>0</v>
      </c>
      <c r="P652" t="s">
        <v>48</v>
      </c>
      <c r="Q652">
        <v>0.22</v>
      </c>
      <c r="R652" t="s">
        <v>32</v>
      </c>
      <c r="S652">
        <v>45</v>
      </c>
      <c r="T652" t="b">
        <v>1</v>
      </c>
      <c r="U652">
        <v>60</v>
      </c>
      <c r="V652">
        <v>1.96</v>
      </c>
      <c r="W652">
        <v>0.32</v>
      </c>
      <c r="X652">
        <v>2.2999999999999998</v>
      </c>
      <c r="Y652">
        <v>2.0299999999999998</v>
      </c>
      <c r="Z652">
        <v>9.73</v>
      </c>
      <c r="AA652">
        <v>12.75</v>
      </c>
      <c r="AB652">
        <v>62.08</v>
      </c>
      <c r="AC652">
        <v>113.14</v>
      </c>
      <c r="AD652">
        <v>19.100000000000001</v>
      </c>
      <c r="AE652">
        <v>29.44</v>
      </c>
      <c r="AF652">
        <v>-3.32</v>
      </c>
      <c r="AG652">
        <v>11.76</v>
      </c>
      <c r="AH652">
        <v>1.03</v>
      </c>
      <c r="AI652">
        <v>1.1499999999999999</v>
      </c>
      <c r="AJ652">
        <v>22.28</v>
      </c>
      <c r="AK652">
        <v>18.7</v>
      </c>
      <c r="AL652">
        <v>18.59</v>
      </c>
      <c r="AM652">
        <v>0.56999999999999995</v>
      </c>
      <c r="AN652">
        <v>0.93</v>
      </c>
      <c r="AO652">
        <v>0.88</v>
      </c>
      <c r="AP652">
        <v>-27.24</v>
      </c>
      <c r="AQ652">
        <v>-18.82</v>
      </c>
      <c r="AR652">
        <v>-18.82</v>
      </c>
      <c r="AS652">
        <v>-18.82</v>
      </c>
    </row>
    <row r="653" spans="1:45" hidden="1" x14ac:dyDescent="0.35">
      <c r="A653" s="1" t="s">
        <v>3274</v>
      </c>
      <c r="B653" t="s">
        <v>3275</v>
      </c>
      <c r="C653" t="s">
        <v>3276</v>
      </c>
      <c r="D653" t="s">
        <v>3277</v>
      </c>
      <c r="E653" t="s">
        <v>3278</v>
      </c>
      <c r="H653" s="2">
        <v>43088</v>
      </c>
      <c r="I653">
        <v>2638</v>
      </c>
      <c r="J653">
        <v>7.2273972602739729</v>
      </c>
      <c r="K653" t="s">
        <v>22</v>
      </c>
      <c r="L653" t="s">
        <v>23</v>
      </c>
      <c r="M653" t="s">
        <v>476</v>
      </c>
      <c r="N653" t="b">
        <v>1</v>
      </c>
      <c r="O653" t="b">
        <v>0</v>
      </c>
      <c r="P653" t="s">
        <v>48</v>
      </c>
      <c r="Q653">
        <v>0.26</v>
      </c>
      <c r="R653" t="s">
        <v>26</v>
      </c>
      <c r="S653">
        <v>45</v>
      </c>
      <c r="T653" t="b">
        <v>1</v>
      </c>
      <c r="U653">
        <v>1927</v>
      </c>
      <c r="V653">
        <v>0.99</v>
      </c>
      <c r="W653">
        <v>-0.12</v>
      </c>
      <c r="X653">
        <v>-2.59</v>
      </c>
      <c r="Y653">
        <v>-3.5</v>
      </c>
      <c r="Z653">
        <v>7</v>
      </c>
      <c r="AA653">
        <v>12.79</v>
      </c>
      <c r="AB653">
        <v>32.979999999999997</v>
      </c>
      <c r="AC653">
        <v>85.36</v>
      </c>
      <c r="AD653">
        <v>15.63</v>
      </c>
      <c r="AE653">
        <v>24.96</v>
      </c>
      <c r="AF653">
        <v>-16.66</v>
      </c>
      <c r="AG653">
        <v>26.97</v>
      </c>
      <c r="AH653">
        <v>1.63</v>
      </c>
      <c r="AI653">
        <v>1.8</v>
      </c>
      <c r="AJ653">
        <v>12.13</v>
      </c>
      <c r="AK653">
        <v>15.54</v>
      </c>
      <c r="AL653">
        <v>17.14</v>
      </c>
      <c r="AM653">
        <v>1.05</v>
      </c>
      <c r="AN653">
        <v>0.64</v>
      </c>
      <c r="AO653">
        <v>0.77</v>
      </c>
      <c r="AP653">
        <v>-32.119999999999997</v>
      </c>
      <c r="AQ653">
        <v>-5.48</v>
      </c>
      <c r="AR653">
        <v>-18.52</v>
      </c>
      <c r="AS653">
        <v>-22.82</v>
      </c>
    </row>
    <row r="654" spans="1:45" hidden="1" x14ac:dyDescent="0.35">
      <c r="A654" s="1" t="s">
        <v>3279</v>
      </c>
      <c r="B654" t="s">
        <v>3280</v>
      </c>
      <c r="C654" t="s">
        <v>3281</v>
      </c>
      <c r="D654" t="s">
        <v>3282</v>
      </c>
      <c r="E654" t="s">
        <v>3283</v>
      </c>
      <c r="H654" s="2">
        <v>45323</v>
      </c>
      <c r="I654">
        <v>403</v>
      </c>
      <c r="J654">
        <v>1.1041095890410959</v>
      </c>
      <c r="K654" t="s">
        <v>22</v>
      </c>
      <c r="L654" t="s">
        <v>23</v>
      </c>
      <c r="M654" t="s">
        <v>24</v>
      </c>
      <c r="N654" t="b">
        <v>0</v>
      </c>
      <c r="O654" t="b">
        <v>0</v>
      </c>
      <c r="P654" t="s">
        <v>48</v>
      </c>
      <c r="Q654">
        <v>0.18</v>
      </c>
      <c r="R654" t="s">
        <v>32</v>
      </c>
      <c r="S654">
        <v>44</v>
      </c>
      <c r="T654" t="b">
        <v>1</v>
      </c>
      <c r="U654">
        <v>324</v>
      </c>
      <c r="V654">
        <v>-6.33</v>
      </c>
      <c r="W654">
        <v>-6.98</v>
      </c>
      <c r="X654">
        <v>-8.19</v>
      </c>
      <c r="Y654">
        <v>-9.4499999999999993</v>
      </c>
      <c r="Z654">
        <v>3.48</v>
      </c>
      <c r="AA654">
        <v>2.95</v>
      </c>
      <c r="AH654">
        <v>1.28</v>
      </c>
      <c r="AI654">
        <v>1.31</v>
      </c>
      <c r="AJ654">
        <v>15.27</v>
      </c>
      <c r="AM654">
        <v>0.19</v>
      </c>
      <c r="AP654">
        <v>-10.01</v>
      </c>
      <c r="AQ654">
        <v>-10.01</v>
      </c>
    </row>
    <row r="655" spans="1:45" hidden="1" x14ac:dyDescent="0.35">
      <c r="A655" s="1" t="s">
        <v>3284</v>
      </c>
      <c r="B655" t="s">
        <v>3285</v>
      </c>
      <c r="C655" t="s">
        <v>3286</v>
      </c>
      <c r="D655" t="s">
        <v>3287</v>
      </c>
      <c r="E655" t="s">
        <v>3288</v>
      </c>
      <c r="H655" s="2">
        <v>43707</v>
      </c>
      <c r="I655">
        <v>2019</v>
      </c>
      <c r="J655">
        <v>5.5315068493150683</v>
      </c>
      <c r="K655" t="s">
        <v>22</v>
      </c>
      <c r="L655" t="s">
        <v>137</v>
      </c>
      <c r="M655" t="s">
        <v>24</v>
      </c>
      <c r="N655" t="b">
        <v>0</v>
      </c>
      <c r="O655" t="b">
        <v>0</v>
      </c>
      <c r="P655" t="s">
        <v>25</v>
      </c>
      <c r="Q655">
        <v>0.13</v>
      </c>
      <c r="R655" t="s">
        <v>812</v>
      </c>
      <c r="S655">
        <v>44</v>
      </c>
      <c r="T655" t="b">
        <v>1</v>
      </c>
      <c r="U655">
        <v>454</v>
      </c>
      <c r="V655">
        <v>1.74</v>
      </c>
      <c r="W655">
        <v>-0.16</v>
      </c>
      <c r="X655">
        <v>0.1</v>
      </c>
      <c r="Y655">
        <v>1</v>
      </c>
      <c r="Z655">
        <v>5.88</v>
      </c>
      <c r="AA655">
        <v>8.99</v>
      </c>
      <c r="AB655">
        <v>3.54</v>
      </c>
      <c r="AC655">
        <v>2.34</v>
      </c>
      <c r="AD655">
        <v>7.92</v>
      </c>
      <c r="AE655">
        <v>4.9000000000000004</v>
      </c>
      <c r="AF655">
        <v>-12.36</v>
      </c>
      <c r="AG655">
        <v>5.64</v>
      </c>
      <c r="AJ655">
        <v>7.31</v>
      </c>
      <c r="AK655">
        <v>10.66</v>
      </c>
      <c r="AL655">
        <v>10.45</v>
      </c>
      <c r="AM655">
        <v>1.23</v>
      </c>
      <c r="AN655">
        <v>0.11</v>
      </c>
      <c r="AO655">
        <v>0.04</v>
      </c>
      <c r="AP655">
        <v>-14.75</v>
      </c>
      <c r="AQ655">
        <v>-2.41</v>
      </c>
      <c r="AR655">
        <v>-11.93</v>
      </c>
      <c r="AS655">
        <v>-14.75</v>
      </c>
    </row>
    <row r="656" spans="1:45" hidden="1" x14ac:dyDescent="0.35">
      <c r="A656" s="1" t="s">
        <v>3289</v>
      </c>
      <c r="B656" t="s">
        <v>3290</v>
      </c>
      <c r="C656" t="s">
        <v>3291</v>
      </c>
      <c r="D656" t="s">
        <v>3292</v>
      </c>
      <c r="E656" t="s">
        <v>3293</v>
      </c>
      <c r="H656" s="2">
        <v>43511</v>
      </c>
      <c r="I656">
        <v>2215</v>
      </c>
      <c r="J656">
        <v>6.0684931506849313</v>
      </c>
      <c r="K656" t="s">
        <v>22</v>
      </c>
      <c r="L656" t="s">
        <v>137</v>
      </c>
      <c r="M656" t="s">
        <v>69</v>
      </c>
      <c r="N656" t="b">
        <v>0</v>
      </c>
      <c r="O656" t="b">
        <v>0</v>
      </c>
      <c r="P656" t="s">
        <v>25</v>
      </c>
      <c r="Q656">
        <v>0.25</v>
      </c>
      <c r="R656" t="s">
        <v>32</v>
      </c>
      <c r="S656">
        <v>43</v>
      </c>
      <c r="T656" t="b">
        <v>1</v>
      </c>
      <c r="U656">
        <v>116</v>
      </c>
      <c r="V656">
        <v>4.83</v>
      </c>
      <c r="W656">
        <v>-0.87</v>
      </c>
      <c r="X656">
        <v>0.21</v>
      </c>
      <c r="Y656">
        <v>2.68</v>
      </c>
      <c r="Z656">
        <v>4.47</v>
      </c>
      <c r="AA656">
        <v>8.64</v>
      </c>
      <c r="AB656">
        <v>27.44</v>
      </c>
      <c r="AC656">
        <v>58.19</v>
      </c>
      <c r="AD656">
        <v>7.68</v>
      </c>
      <c r="AE656">
        <v>14.65</v>
      </c>
      <c r="AF656">
        <v>-17.04</v>
      </c>
      <c r="AG656">
        <v>28.18</v>
      </c>
      <c r="AJ656">
        <v>10.18</v>
      </c>
      <c r="AK656">
        <v>13.38</v>
      </c>
      <c r="AL656">
        <v>16.47</v>
      </c>
      <c r="AM656">
        <v>0.85</v>
      </c>
      <c r="AN656">
        <v>0.63</v>
      </c>
      <c r="AO656">
        <v>0.57999999999999996</v>
      </c>
      <c r="AP656">
        <v>-33.65</v>
      </c>
      <c r="AQ656">
        <v>-6.5</v>
      </c>
      <c r="AR656">
        <v>-19.59</v>
      </c>
      <c r="AS656">
        <v>-25.89</v>
      </c>
    </row>
    <row r="657" spans="1:45" hidden="1" x14ac:dyDescent="0.35">
      <c r="A657" s="1" t="s">
        <v>3294</v>
      </c>
      <c r="B657" t="s">
        <v>3295</v>
      </c>
      <c r="C657" t="s">
        <v>3296</v>
      </c>
      <c r="D657" t="s">
        <v>3297</v>
      </c>
      <c r="E657" t="s">
        <v>3298</v>
      </c>
      <c r="H657" s="2">
        <v>45112</v>
      </c>
      <c r="I657">
        <v>614</v>
      </c>
      <c r="J657">
        <v>1.682191780821918</v>
      </c>
      <c r="K657" t="s">
        <v>22</v>
      </c>
      <c r="L657" t="s">
        <v>23</v>
      </c>
      <c r="M657" t="s">
        <v>24</v>
      </c>
      <c r="N657" t="b">
        <v>0</v>
      </c>
      <c r="O657" t="b">
        <v>0</v>
      </c>
      <c r="P657" t="s">
        <v>25</v>
      </c>
      <c r="Q657">
        <v>0.25</v>
      </c>
      <c r="R657" t="s">
        <v>32</v>
      </c>
      <c r="S657">
        <v>43</v>
      </c>
      <c r="T657" t="b">
        <v>1</v>
      </c>
      <c r="U657">
        <v>267</v>
      </c>
      <c r="V657">
        <v>3.51</v>
      </c>
      <c r="W657">
        <v>-2.75</v>
      </c>
      <c r="X657">
        <v>-1.71</v>
      </c>
      <c r="Y657">
        <v>1.77</v>
      </c>
      <c r="Z657">
        <v>10.63</v>
      </c>
      <c r="AA657">
        <v>11.27</v>
      </c>
      <c r="AD657">
        <v>13.89</v>
      </c>
      <c r="AJ657">
        <v>12.95</v>
      </c>
      <c r="AM657">
        <v>0.87</v>
      </c>
      <c r="AP657">
        <v>-10</v>
      </c>
      <c r="AQ657">
        <v>-10</v>
      </c>
    </row>
    <row r="658" spans="1:45" hidden="1" x14ac:dyDescent="0.35">
      <c r="A658" s="1" t="s">
        <v>3299</v>
      </c>
      <c r="B658" t="s">
        <v>3300</v>
      </c>
      <c r="C658" t="s">
        <v>3301</v>
      </c>
      <c r="D658" t="s">
        <v>3302</v>
      </c>
      <c r="E658" t="s">
        <v>3303</v>
      </c>
      <c r="H658" s="2">
        <v>42332</v>
      </c>
      <c r="I658">
        <v>3394</v>
      </c>
      <c r="J658">
        <v>9.2986301369863007</v>
      </c>
      <c r="K658" t="s">
        <v>22</v>
      </c>
      <c r="L658" t="s">
        <v>137</v>
      </c>
      <c r="M658" t="s">
        <v>476</v>
      </c>
      <c r="N658" t="b">
        <v>1</v>
      </c>
      <c r="O658" t="b">
        <v>0</v>
      </c>
      <c r="P658" t="s">
        <v>25</v>
      </c>
      <c r="Q658">
        <v>0.23</v>
      </c>
      <c r="R658" t="s">
        <v>32</v>
      </c>
      <c r="S658">
        <v>43</v>
      </c>
      <c r="T658" t="b">
        <v>1</v>
      </c>
      <c r="U658">
        <v>73</v>
      </c>
      <c r="V658">
        <v>5.87</v>
      </c>
      <c r="W658">
        <v>-2.2799999999999998</v>
      </c>
      <c r="X658">
        <v>-0.86</v>
      </c>
      <c r="Y658">
        <v>3.05</v>
      </c>
      <c r="Z658">
        <v>9.3000000000000007</v>
      </c>
      <c r="AA658">
        <v>14.77</v>
      </c>
      <c r="AB658">
        <v>41.98</v>
      </c>
      <c r="AC658">
        <v>66.739999999999995</v>
      </c>
      <c r="AD658">
        <v>9.41</v>
      </c>
      <c r="AE658">
        <v>17.62</v>
      </c>
      <c r="AF658">
        <v>-12.18</v>
      </c>
      <c r="AG658">
        <v>26.29</v>
      </c>
      <c r="AJ658">
        <v>10.74</v>
      </c>
      <c r="AK658">
        <v>15.26</v>
      </c>
      <c r="AL658">
        <v>18.37</v>
      </c>
      <c r="AM658">
        <v>1.37</v>
      </c>
      <c r="AN658">
        <v>0.81</v>
      </c>
      <c r="AO658">
        <v>0.59</v>
      </c>
      <c r="AP658">
        <v>-36.43</v>
      </c>
      <c r="AQ658">
        <v>-4.76</v>
      </c>
      <c r="AR658">
        <v>-15.25</v>
      </c>
      <c r="AS658">
        <v>-25.52</v>
      </c>
    </row>
    <row r="659" spans="1:45" hidden="1" x14ac:dyDescent="0.35">
      <c r="A659" s="1" t="s">
        <v>3304</v>
      </c>
      <c r="B659" t="s">
        <v>3305</v>
      </c>
      <c r="C659" t="s">
        <v>3306</v>
      </c>
      <c r="D659" t="s">
        <v>3307</v>
      </c>
      <c r="E659" t="s">
        <v>3308</v>
      </c>
      <c r="H659" s="2">
        <v>43938</v>
      </c>
      <c r="I659">
        <v>1788</v>
      </c>
      <c r="J659">
        <v>4.8986301369863012</v>
      </c>
      <c r="K659" t="s">
        <v>22</v>
      </c>
      <c r="L659" t="s">
        <v>23</v>
      </c>
      <c r="M659" t="s">
        <v>69</v>
      </c>
      <c r="N659" t="b">
        <v>0</v>
      </c>
      <c r="O659" t="b">
        <v>0</v>
      </c>
      <c r="P659" t="s">
        <v>25</v>
      </c>
      <c r="Q659">
        <v>0.25</v>
      </c>
      <c r="R659" t="s">
        <v>26</v>
      </c>
      <c r="S659">
        <v>43</v>
      </c>
      <c r="T659" t="b">
        <v>1</v>
      </c>
      <c r="U659">
        <v>110</v>
      </c>
      <c r="V659">
        <v>5.47</v>
      </c>
      <c r="W659">
        <v>-0.88</v>
      </c>
      <c r="X659">
        <v>0.51</v>
      </c>
      <c r="Y659">
        <v>3.4</v>
      </c>
      <c r="Z659">
        <v>4.22</v>
      </c>
      <c r="AA659">
        <v>11.58</v>
      </c>
      <c r="AB659">
        <v>27.83</v>
      </c>
      <c r="AD659">
        <v>9.34</v>
      </c>
      <c r="AE659">
        <v>12.3</v>
      </c>
      <c r="AF659">
        <v>-15.04</v>
      </c>
      <c r="AG659">
        <v>23.58</v>
      </c>
      <c r="AJ659">
        <v>8.7799999999999994</v>
      </c>
      <c r="AK659">
        <v>11.37</v>
      </c>
      <c r="AM659">
        <v>1.32</v>
      </c>
      <c r="AN659">
        <v>0.75</v>
      </c>
      <c r="AP659">
        <v>-20.329999999999998</v>
      </c>
      <c r="AQ659">
        <v>-5.51</v>
      </c>
      <c r="AR659">
        <v>-16.62</v>
      </c>
    </row>
    <row r="660" spans="1:45" hidden="1" x14ac:dyDescent="0.35">
      <c r="A660" s="1" t="s">
        <v>3309</v>
      </c>
      <c r="B660" t="s">
        <v>3310</v>
      </c>
      <c r="C660" t="s">
        <v>3311</v>
      </c>
      <c r="D660" t="s">
        <v>3312</v>
      </c>
      <c r="E660" t="s">
        <v>3313</v>
      </c>
      <c r="H660" s="2">
        <v>42242</v>
      </c>
      <c r="I660">
        <v>3484</v>
      </c>
      <c r="J660">
        <v>9.5452054794520542</v>
      </c>
      <c r="K660" t="s">
        <v>22</v>
      </c>
      <c r="L660" t="s">
        <v>23</v>
      </c>
      <c r="M660" t="s">
        <v>24</v>
      </c>
      <c r="N660" t="b">
        <v>0</v>
      </c>
      <c r="O660" t="b">
        <v>1</v>
      </c>
      <c r="P660" t="s">
        <v>48</v>
      </c>
      <c r="Q660">
        <v>0.18</v>
      </c>
      <c r="R660" t="s">
        <v>32</v>
      </c>
      <c r="S660">
        <v>42</v>
      </c>
      <c r="T660" t="b">
        <v>0</v>
      </c>
      <c r="U660">
        <v>179</v>
      </c>
      <c r="V660">
        <v>1.43</v>
      </c>
      <c r="W660">
        <v>-4.6100000000000003</v>
      </c>
      <c r="X660">
        <v>-1.72</v>
      </c>
      <c r="Y660">
        <v>-1.03</v>
      </c>
      <c r="Z660">
        <v>7.8</v>
      </c>
      <c r="AA660">
        <v>16.28</v>
      </c>
      <c r="AB660">
        <v>28.35</v>
      </c>
      <c r="AC660">
        <v>65.900000000000006</v>
      </c>
      <c r="AD660">
        <v>20.76</v>
      </c>
      <c r="AE660">
        <v>3.33</v>
      </c>
      <c r="AF660">
        <v>-2.12</v>
      </c>
      <c r="AG660">
        <v>33.69</v>
      </c>
      <c r="AH660">
        <v>1.87</v>
      </c>
      <c r="AI660">
        <v>2.14</v>
      </c>
      <c r="AJ660">
        <v>12.32</v>
      </c>
      <c r="AK660">
        <v>14.98</v>
      </c>
      <c r="AL660">
        <v>19.350000000000001</v>
      </c>
      <c r="AM660">
        <v>1.32</v>
      </c>
      <c r="AN660">
        <v>0.57999999999999996</v>
      </c>
      <c r="AO660">
        <v>0.55000000000000004</v>
      </c>
      <c r="AP660">
        <v>-36.53</v>
      </c>
      <c r="AQ660">
        <v>-6.48</v>
      </c>
      <c r="AR660">
        <v>-15.22</v>
      </c>
      <c r="AS660">
        <v>-26.75</v>
      </c>
    </row>
    <row r="661" spans="1:45" hidden="1" x14ac:dyDescent="0.35">
      <c r="A661" s="1" t="s">
        <v>3314</v>
      </c>
      <c r="B661" t="s">
        <v>3315</v>
      </c>
      <c r="C661" t="s">
        <v>3316</v>
      </c>
      <c r="D661" t="s">
        <v>3317</v>
      </c>
      <c r="E661" t="s">
        <v>3318</v>
      </c>
      <c r="H661" s="2">
        <v>43251</v>
      </c>
      <c r="I661">
        <v>2475</v>
      </c>
      <c r="J661">
        <v>6.7808219178082192</v>
      </c>
      <c r="K661" t="s">
        <v>22</v>
      </c>
      <c r="L661" t="s">
        <v>137</v>
      </c>
      <c r="M661" t="s">
        <v>69</v>
      </c>
      <c r="N661" t="b">
        <v>0</v>
      </c>
      <c r="O661" t="b">
        <v>0</v>
      </c>
      <c r="P661" t="s">
        <v>48</v>
      </c>
      <c r="Q661">
        <v>0.12</v>
      </c>
      <c r="R661" t="s">
        <v>812</v>
      </c>
      <c r="S661">
        <v>42</v>
      </c>
      <c r="T661" t="b">
        <v>1</v>
      </c>
      <c r="U661">
        <v>395</v>
      </c>
      <c r="V661">
        <v>0.47</v>
      </c>
      <c r="W661">
        <v>-0.56999999999999995</v>
      </c>
      <c r="X661">
        <v>-0.28999999999999998</v>
      </c>
      <c r="Y661">
        <v>0.28000000000000003</v>
      </c>
      <c r="Z661">
        <v>2.02</v>
      </c>
      <c r="AA661">
        <v>5.43</v>
      </c>
      <c r="AB661">
        <v>3.32</v>
      </c>
      <c r="AC661">
        <v>1.63</v>
      </c>
      <c r="AD661">
        <v>4.8600000000000003</v>
      </c>
      <c r="AE661">
        <v>6.36</v>
      </c>
      <c r="AF661">
        <v>-8.56</v>
      </c>
      <c r="AG661">
        <v>-1</v>
      </c>
      <c r="AH661">
        <v>2.86</v>
      </c>
      <c r="AI661">
        <v>2.93</v>
      </c>
      <c r="AJ661">
        <v>2.0299999999999998</v>
      </c>
      <c r="AK661">
        <v>3.1</v>
      </c>
      <c r="AL661">
        <v>2.6</v>
      </c>
      <c r="AM661">
        <v>2.67</v>
      </c>
      <c r="AN661">
        <v>0.35</v>
      </c>
      <c r="AO661">
        <v>0.12</v>
      </c>
      <c r="AP661">
        <v>-11.15</v>
      </c>
      <c r="AQ661">
        <v>-0.86</v>
      </c>
      <c r="AR661">
        <v>-9.1</v>
      </c>
      <c r="AS661">
        <v>-10.99</v>
      </c>
    </row>
    <row r="662" spans="1:45" hidden="1" x14ac:dyDescent="0.35">
      <c r="A662" s="1" t="s">
        <v>3319</v>
      </c>
      <c r="B662" t="s">
        <v>3320</v>
      </c>
      <c r="C662" t="s">
        <v>3321</v>
      </c>
      <c r="D662" t="s">
        <v>3322</v>
      </c>
      <c r="E662" t="s">
        <v>3323</v>
      </c>
      <c r="H662" s="2">
        <v>39255</v>
      </c>
      <c r="I662">
        <v>6471</v>
      </c>
      <c r="J662">
        <v>17.728767123287671</v>
      </c>
      <c r="K662" t="s">
        <v>22</v>
      </c>
      <c r="L662" t="s">
        <v>137</v>
      </c>
      <c r="M662" t="s">
        <v>24</v>
      </c>
      <c r="N662" t="b">
        <v>0</v>
      </c>
      <c r="O662" t="b">
        <v>0</v>
      </c>
      <c r="P662" t="s">
        <v>25</v>
      </c>
      <c r="Q662">
        <v>0.4</v>
      </c>
      <c r="R662" t="s">
        <v>96</v>
      </c>
      <c r="S662">
        <v>42</v>
      </c>
      <c r="T662" t="b">
        <v>1</v>
      </c>
      <c r="V662">
        <v>6.33</v>
      </c>
      <c r="W662">
        <v>-1.3</v>
      </c>
      <c r="X662">
        <v>-3.55</v>
      </c>
      <c r="Y662">
        <v>2.33</v>
      </c>
      <c r="Z662">
        <v>-4.49</v>
      </c>
      <c r="AA662">
        <v>-17.09</v>
      </c>
      <c r="AB662">
        <v>-4.6500000000000004</v>
      </c>
      <c r="AC662">
        <v>-4.7</v>
      </c>
      <c r="AD662">
        <v>-24.57</v>
      </c>
      <c r="AE662">
        <v>21.7</v>
      </c>
      <c r="AF662">
        <v>9.7799999999999994</v>
      </c>
      <c r="AG662">
        <v>-11.39</v>
      </c>
      <c r="AJ662">
        <v>19.21</v>
      </c>
      <c r="AK662">
        <v>22.18</v>
      </c>
      <c r="AL662">
        <v>28.45</v>
      </c>
      <c r="AM662">
        <v>-0.89</v>
      </c>
      <c r="AN662">
        <v>-7.0000000000000007E-2</v>
      </c>
      <c r="AO662">
        <v>-0.03</v>
      </c>
      <c r="AP662">
        <v>-60.31</v>
      </c>
      <c r="AQ662">
        <v>-25.31</v>
      </c>
      <c r="AR662">
        <v>-26.72</v>
      </c>
      <c r="AS662">
        <v>-36.44</v>
      </c>
    </row>
    <row r="663" spans="1:45" hidden="1" x14ac:dyDescent="0.35">
      <c r="A663" s="1" t="s">
        <v>3324</v>
      </c>
      <c r="B663" t="s">
        <v>3325</v>
      </c>
      <c r="C663" t="s">
        <v>3326</v>
      </c>
      <c r="D663" t="s">
        <v>3327</v>
      </c>
      <c r="E663" t="s">
        <v>3328</v>
      </c>
      <c r="H663" s="2">
        <v>42572</v>
      </c>
      <c r="I663">
        <v>3154</v>
      </c>
      <c r="J663">
        <v>8.6410958904109592</v>
      </c>
      <c r="K663" t="s">
        <v>22</v>
      </c>
      <c r="L663" t="s">
        <v>137</v>
      </c>
      <c r="M663" t="s">
        <v>24</v>
      </c>
      <c r="N663" t="b">
        <v>0</v>
      </c>
      <c r="O663" t="b">
        <v>0</v>
      </c>
      <c r="P663" t="s">
        <v>25</v>
      </c>
      <c r="Q663">
        <v>0.31</v>
      </c>
      <c r="R663" t="s">
        <v>32</v>
      </c>
      <c r="S663">
        <v>41</v>
      </c>
      <c r="T663" t="b">
        <v>1</v>
      </c>
      <c r="V663">
        <v>-2.52</v>
      </c>
      <c r="W663">
        <v>-2.1</v>
      </c>
      <c r="X663">
        <v>-5.08</v>
      </c>
      <c r="Y663">
        <v>-5.12</v>
      </c>
      <c r="Z663">
        <v>0.65</v>
      </c>
      <c r="AA663">
        <v>4.99</v>
      </c>
      <c r="AB663">
        <v>-1.33</v>
      </c>
      <c r="AC663">
        <v>26.09</v>
      </c>
      <c r="AD663">
        <v>6.81</v>
      </c>
      <c r="AE663">
        <v>1.72</v>
      </c>
      <c r="AF663">
        <v>-11.43</v>
      </c>
      <c r="AG663">
        <v>9.02</v>
      </c>
      <c r="AJ663">
        <v>12.74</v>
      </c>
      <c r="AK663">
        <v>12.71</v>
      </c>
      <c r="AL663">
        <v>16.47</v>
      </c>
      <c r="AM663">
        <v>0.39</v>
      </c>
      <c r="AN663">
        <v>-0.04</v>
      </c>
      <c r="AO663">
        <v>0.28999999999999998</v>
      </c>
      <c r="AP663">
        <v>-35.96</v>
      </c>
      <c r="AQ663">
        <v>-8.9</v>
      </c>
      <c r="AR663">
        <v>-17.43</v>
      </c>
      <c r="AS663">
        <v>-25.57</v>
      </c>
    </row>
    <row r="664" spans="1:45" hidden="1" x14ac:dyDescent="0.35">
      <c r="A664" s="1" t="s">
        <v>3329</v>
      </c>
      <c r="B664" t="s">
        <v>3330</v>
      </c>
      <c r="C664" t="s">
        <v>3331</v>
      </c>
      <c r="D664" t="s">
        <v>3332</v>
      </c>
      <c r="E664" t="s">
        <v>3333</v>
      </c>
      <c r="H664" s="2">
        <v>44720</v>
      </c>
      <c r="I664">
        <v>1006</v>
      </c>
      <c r="J664">
        <v>2.7561643835616438</v>
      </c>
      <c r="K664" t="s">
        <v>22</v>
      </c>
      <c r="L664" t="s">
        <v>23</v>
      </c>
      <c r="M664" t="s">
        <v>69</v>
      </c>
      <c r="N664" t="b">
        <v>1</v>
      </c>
      <c r="O664" t="b">
        <v>1</v>
      </c>
      <c r="P664" t="s">
        <v>25</v>
      </c>
      <c r="Q664">
        <v>0.37</v>
      </c>
      <c r="R664" t="s">
        <v>26</v>
      </c>
      <c r="S664">
        <v>41</v>
      </c>
      <c r="T664" t="b">
        <v>1</v>
      </c>
      <c r="U664">
        <v>1994</v>
      </c>
      <c r="V664">
        <v>-1.62</v>
      </c>
      <c r="W664">
        <v>-3.36</v>
      </c>
      <c r="X664">
        <v>-4.47</v>
      </c>
      <c r="Y664">
        <v>-4.58</v>
      </c>
      <c r="Z664">
        <v>6.2</v>
      </c>
      <c r="AA664">
        <v>9.58</v>
      </c>
      <c r="AD664">
        <v>19.350000000000001</v>
      </c>
      <c r="AE664">
        <v>20.62</v>
      </c>
      <c r="AJ664">
        <v>11.19</v>
      </c>
      <c r="AM664">
        <v>0.86</v>
      </c>
      <c r="AP664">
        <v>-15.57</v>
      </c>
      <c r="AQ664">
        <v>-9.35</v>
      </c>
    </row>
    <row r="665" spans="1:45" hidden="1" x14ac:dyDescent="0.35">
      <c r="A665" s="1" t="s">
        <v>3334</v>
      </c>
      <c r="B665" t="s">
        <v>3335</v>
      </c>
      <c r="C665" t="s">
        <v>3336</v>
      </c>
      <c r="D665" t="s">
        <v>3337</v>
      </c>
      <c r="E665" t="s">
        <v>3338</v>
      </c>
      <c r="H665" s="2">
        <v>43069</v>
      </c>
      <c r="I665">
        <v>2657</v>
      </c>
      <c r="J665">
        <v>7.279452054794521</v>
      </c>
      <c r="K665" t="s">
        <v>22</v>
      </c>
      <c r="L665" t="s">
        <v>137</v>
      </c>
      <c r="M665" t="s">
        <v>476</v>
      </c>
      <c r="N665" t="b">
        <v>1</v>
      </c>
      <c r="O665" t="b">
        <v>0</v>
      </c>
      <c r="P665" t="s">
        <v>25</v>
      </c>
      <c r="Q665">
        <v>0.16</v>
      </c>
      <c r="R665" t="s">
        <v>812</v>
      </c>
      <c r="S665">
        <v>41</v>
      </c>
      <c r="T665" t="b">
        <v>1</v>
      </c>
      <c r="U665">
        <v>724</v>
      </c>
      <c r="V665">
        <v>-2.86</v>
      </c>
      <c r="W665">
        <v>-4.09</v>
      </c>
      <c r="X665">
        <v>-3.89</v>
      </c>
      <c r="Y665">
        <v>-5.36</v>
      </c>
      <c r="Z665">
        <v>-2.79</v>
      </c>
      <c r="AA665">
        <v>2.1800000000000002</v>
      </c>
      <c r="AB665">
        <v>-2.79</v>
      </c>
      <c r="AC665">
        <v>-0.59</v>
      </c>
      <c r="AD665">
        <v>0.87</v>
      </c>
      <c r="AE665">
        <v>12.95</v>
      </c>
      <c r="AF665">
        <v>-12.35</v>
      </c>
      <c r="AG665">
        <v>2.4900000000000002</v>
      </c>
      <c r="AJ665">
        <v>7.67</v>
      </c>
      <c r="AK665">
        <v>8.92</v>
      </c>
      <c r="AL665">
        <v>8</v>
      </c>
      <c r="AM665">
        <v>0.28000000000000003</v>
      </c>
      <c r="AN665">
        <v>-0.11</v>
      </c>
      <c r="AO665">
        <v>-0.01</v>
      </c>
      <c r="AP665">
        <v>-15.74</v>
      </c>
      <c r="AQ665">
        <v>-5.43</v>
      </c>
      <c r="AR665">
        <v>-15.02</v>
      </c>
      <c r="AS665">
        <v>-15.74</v>
      </c>
    </row>
    <row r="666" spans="1:45" hidden="1" x14ac:dyDescent="0.35">
      <c r="A666" s="1" t="s">
        <v>3339</v>
      </c>
      <c r="B666" t="s">
        <v>3340</v>
      </c>
      <c r="C666" t="s">
        <v>3341</v>
      </c>
      <c r="D666" t="s">
        <v>3342</v>
      </c>
      <c r="E666" t="s">
        <v>3343</v>
      </c>
      <c r="H666" s="2">
        <v>39259</v>
      </c>
      <c r="I666">
        <v>6467</v>
      </c>
      <c r="J666">
        <v>17.717808219178082</v>
      </c>
      <c r="K666" t="s">
        <v>22</v>
      </c>
      <c r="L666" t="s">
        <v>137</v>
      </c>
      <c r="M666" t="s">
        <v>69</v>
      </c>
      <c r="N666" t="b">
        <v>0</v>
      </c>
      <c r="O666" t="b">
        <v>0</v>
      </c>
      <c r="P666" t="s">
        <v>25</v>
      </c>
      <c r="Q666">
        <v>0.17</v>
      </c>
      <c r="R666" t="s">
        <v>32</v>
      </c>
      <c r="S666">
        <v>41</v>
      </c>
      <c r="T666" t="b">
        <v>1</v>
      </c>
      <c r="U666">
        <v>27</v>
      </c>
      <c r="V666">
        <v>8.81</v>
      </c>
      <c r="W666">
        <v>1.39</v>
      </c>
      <c r="X666">
        <v>2.92</v>
      </c>
      <c r="Y666">
        <v>5</v>
      </c>
      <c r="Z666">
        <v>5.36</v>
      </c>
      <c r="AA666">
        <v>5.41</v>
      </c>
      <c r="AB666">
        <v>23.99</v>
      </c>
      <c r="AC666">
        <v>103.34</v>
      </c>
      <c r="AD666">
        <v>-0.56000000000000005</v>
      </c>
      <c r="AE666">
        <v>19.260000000000002</v>
      </c>
      <c r="AF666">
        <v>-12.9</v>
      </c>
      <c r="AG666">
        <v>26.39</v>
      </c>
      <c r="AJ666">
        <v>12.45</v>
      </c>
      <c r="AK666">
        <v>16.559999999999999</v>
      </c>
      <c r="AL666">
        <v>24.14</v>
      </c>
      <c r="AM666">
        <v>0.43</v>
      </c>
      <c r="AN666">
        <v>0.45</v>
      </c>
      <c r="AO666">
        <v>0.63</v>
      </c>
      <c r="AP666">
        <v>-73.94</v>
      </c>
      <c r="AQ666">
        <v>-11.8</v>
      </c>
      <c r="AR666">
        <v>-22.5</v>
      </c>
      <c r="AS666">
        <v>-26.39</v>
      </c>
    </row>
    <row r="667" spans="1:45" hidden="1" x14ac:dyDescent="0.35">
      <c r="A667" s="1" t="s">
        <v>3344</v>
      </c>
      <c r="B667" t="s">
        <v>3345</v>
      </c>
      <c r="C667" t="s">
        <v>3346</v>
      </c>
      <c r="D667" t="s">
        <v>3347</v>
      </c>
      <c r="E667" t="s">
        <v>3348</v>
      </c>
      <c r="H667" s="2">
        <v>42159</v>
      </c>
      <c r="I667">
        <v>3567</v>
      </c>
      <c r="J667">
        <v>9.7726027397260271</v>
      </c>
      <c r="K667" t="s">
        <v>22</v>
      </c>
      <c r="L667" t="s">
        <v>137</v>
      </c>
      <c r="M667" t="s">
        <v>3349</v>
      </c>
      <c r="N667" t="b">
        <v>0</v>
      </c>
      <c r="O667" t="b">
        <v>1</v>
      </c>
      <c r="P667" t="s">
        <v>48</v>
      </c>
      <c r="Q667">
        <v>0.45</v>
      </c>
      <c r="R667" t="s">
        <v>32</v>
      </c>
      <c r="S667">
        <v>41</v>
      </c>
      <c r="T667" t="b">
        <v>0</v>
      </c>
      <c r="U667">
        <v>17</v>
      </c>
      <c r="V667">
        <v>9.25</v>
      </c>
      <c r="W667">
        <v>1.18</v>
      </c>
      <c r="X667">
        <v>4.55</v>
      </c>
      <c r="Y667">
        <v>8.19</v>
      </c>
      <c r="Z667">
        <v>29.74</v>
      </c>
      <c r="AA667">
        <v>52.62</v>
      </c>
      <c r="AB667">
        <v>57.1</v>
      </c>
      <c r="AC667">
        <v>58.04</v>
      </c>
      <c r="AD667">
        <v>40.18</v>
      </c>
      <c r="AE667">
        <v>1.03</v>
      </c>
      <c r="AF667">
        <v>-5.76</v>
      </c>
      <c r="AG667">
        <v>13.85</v>
      </c>
      <c r="AH667">
        <v>2.89</v>
      </c>
      <c r="AI667">
        <v>4.26</v>
      </c>
      <c r="AJ667">
        <v>11.8</v>
      </c>
      <c r="AK667">
        <v>13.43</v>
      </c>
      <c r="AL667">
        <v>16.7</v>
      </c>
      <c r="AM667">
        <v>4.46</v>
      </c>
      <c r="AN667">
        <v>1.21</v>
      </c>
      <c r="AO667">
        <v>0.56999999999999995</v>
      </c>
      <c r="AP667">
        <v>-36.270000000000003</v>
      </c>
      <c r="AQ667">
        <v>-9.6</v>
      </c>
      <c r="AR667">
        <v>-14.51</v>
      </c>
      <c r="AS667">
        <v>-26.18</v>
      </c>
    </row>
    <row r="668" spans="1:45" hidden="1" x14ac:dyDescent="0.35">
      <c r="A668" s="1" t="s">
        <v>3350</v>
      </c>
      <c r="B668" t="s">
        <v>3351</v>
      </c>
      <c r="C668" t="s">
        <v>3352</v>
      </c>
      <c r="D668" t="s">
        <v>3353</v>
      </c>
      <c r="E668" t="s">
        <v>3354</v>
      </c>
      <c r="H668" s="2">
        <v>45681</v>
      </c>
      <c r="I668">
        <v>45</v>
      </c>
      <c r="J668">
        <v>0.12328767123287671</v>
      </c>
      <c r="K668" t="s">
        <v>22</v>
      </c>
      <c r="L668" t="s">
        <v>23</v>
      </c>
      <c r="M668" t="s">
        <v>24</v>
      </c>
      <c r="N668" t="b">
        <v>0</v>
      </c>
      <c r="O668" t="b">
        <v>0</v>
      </c>
      <c r="P668" t="s">
        <v>25</v>
      </c>
      <c r="Q668">
        <v>0.15</v>
      </c>
      <c r="R668" t="s">
        <v>26</v>
      </c>
      <c r="S668">
        <v>41</v>
      </c>
      <c r="T668" t="b">
        <v>0</v>
      </c>
      <c r="W668">
        <v>2.41</v>
      </c>
      <c r="X668">
        <v>3.46</v>
      </c>
      <c r="AP668">
        <v>-1.39</v>
      </c>
    </row>
    <row r="669" spans="1:45" hidden="1" x14ac:dyDescent="0.35">
      <c r="A669" s="1" t="s">
        <v>3355</v>
      </c>
      <c r="B669" t="s">
        <v>3356</v>
      </c>
      <c r="C669" t="s">
        <v>3357</v>
      </c>
      <c r="D669" t="s">
        <v>3358</v>
      </c>
      <c r="E669" t="s">
        <v>3359</v>
      </c>
      <c r="H669" s="2">
        <v>43154</v>
      </c>
      <c r="I669">
        <v>2572</v>
      </c>
      <c r="J669">
        <v>7.0465753424657533</v>
      </c>
      <c r="K669" t="s">
        <v>22</v>
      </c>
      <c r="L669" t="s">
        <v>23</v>
      </c>
      <c r="M669" t="s">
        <v>69</v>
      </c>
      <c r="N669" t="b">
        <v>0</v>
      </c>
      <c r="O669" t="b">
        <v>1</v>
      </c>
      <c r="P669" t="s">
        <v>48</v>
      </c>
      <c r="Q669">
        <v>0.25</v>
      </c>
      <c r="R669" t="s">
        <v>26</v>
      </c>
      <c r="S669">
        <v>40</v>
      </c>
      <c r="T669" t="b">
        <v>0</v>
      </c>
      <c r="U669">
        <v>150</v>
      </c>
      <c r="V669">
        <v>13.84</v>
      </c>
      <c r="W669">
        <v>1.54</v>
      </c>
      <c r="X669">
        <v>4.9400000000000004</v>
      </c>
      <c r="Y669">
        <v>12.66</v>
      </c>
      <c r="Z669">
        <v>16.41</v>
      </c>
      <c r="AA669">
        <v>23.41</v>
      </c>
      <c r="AB669">
        <v>52.93</v>
      </c>
      <c r="AC669">
        <v>88.77</v>
      </c>
      <c r="AD669">
        <v>10.6</v>
      </c>
      <c r="AE669">
        <v>14.55</v>
      </c>
      <c r="AF669">
        <v>-4.47</v>
      </c>
      <c r="AG669">
        <v>27.01</v>
      </c>
      <c r="AH669">
        <v>3.7</v>
      </c>
      <c r="AI669">
        <v>4.3899999999999997</v>
      </c>
      <c r="AJ669">
        <v>11.84</v>
      </c>
      <c r="AK669">
        <v>13.76</v>
      </c>
      <c r="AL669">
        <v>19.39</v>
      </c>
      <c r="AM669">
        <v>1.98</v>
      </c>
      <c r="AN669">
        <v>1.1000000000000001</v>
      </c>
      <c r="AO669">
        <v>0.7</v>
      </c>
      <c r="AP669">
        <v>-40.04</v>
      </c>
      <c r="AQ669">
        <v>-8.58</v>
      </c>
      <c r="AR669">
        <v>-16.39</v>
      </c>
      <c r="AS669">
        <v>-27.42</v>
      </c>
    </row>
    <row r="670" spans="1:45" hidden="1" x14ac:dyDescent="0.35">
      <c r="A670" s="1" t="s">
        <v>3360</v>
      </c>
      <c r="B670" t="s">
        <v>3361</v>
      </c>
      <c r="C670" t="s">
        <v>3362</v>
      </c>
      <c r="D670" t="s">
        <v>3363</v>
      </c>
      <c r="E670" t="s">
        <v>3364</v>
      </c>
      <c r="H670" s="2">
        <v>45530</v>
      </c>
      <c r="I670">
        <v>196</v>
      </c>
      <c r="J670">
        <v>0.53698630136986303</v>
      </c>
      <c r="K670" t="s">
        <v>22</v>
      </c>
      <c r="L670" t="s">
        <v>23</v>
      </c>
      <c r="M670" t="s">
        <v>24</v>
      </c>
      <c r="N670" t="b">
        <v>0</v>
      </c>
      <c r="O670" t="b">
        <v>0</v>
      </c>
      <c r="P670" t="s">
        <v>25</v>
      </c>
      <c r="Q670">
        <v>0.18</v>
      </c>
      <c r="R670" t="s">
        <v>32</v>
      </c>
      <c r="S670">
        <v>40</v>
      </c>
      <c r="T670" t="b">
        <v>1</v>
      </c>
      <c r="U670">
        <v>123</v>
      </c>
      <c r="V670">
        <v>-12.37</v>
      </c>
      <c r="W670">
        <v>-9.43</v>
      </c>
      <c r="X670">
        <v>-12.71</v>
      </c>
      <c r="Y670">
        <v>-12.76</v>
      </c>
      <c r="Z670">
        <v>9.39</v>
      </c>
      <c r="AP670">
        <v>-15.65</v>
      </c>
    </row>
    <row r="671" spans="1:45" hidden="1" x14ac:dyDescent="0.35">
      <c r="A671" s="1" t="s">
        <v>3365</v>
      </c>
      <c r="B671" t="s">
        <v>3366</v>
      </c>
      <c r="C671" t="s">
        <v>3367</v>
      </c>
      <c r="D671" t="s">
        <v>3368</v>
      </c>
      <c r="E671" t="s">
        <v>3369</v>
      </c>
      <c r="H671" s="2">
        <v>44014</v>
      </c>
      <c r="I671">
        <v>1712</v>
      </c>
      <c r="J671">
        <v>4.6904109589041099</v>
      </c>
      <c r="K671" t="s">
        <v>22</v>
      </c>
      <c r="L671" t="s">
        <v>137</v>
      </c>
      <c r="M671" t="s">
        <v>24</v>
      </c>
      <c r="N671" t="b">
        <v>0</v>
      </c>
      <c r="O671" t="b">
        <v>0</v>
      </c>
      <c r="P671" t="s">
        <v>25</v>
      </c>
      <c r="Q671">
        <v>0.28000000000000003</v>
      </c>
      <c r="R671" t="s">
        <v>32</v>
      </c>
      <c r="S671">
        <v>40</v>
      </c>
      <c r="T671" t="b">
        <v>1</v>
      </c>
      <c r="U671">
        <v>80</v>
      </c>
      <c r="V671">
        <v>0.47</v>
      </c>
      <c r="W671">
        <v>-2.1</v>
      </c>
      <c r="X671">
        <v>-2.9</v>
      </c>
      <c r="Y671">
        <v>-2.19</v>
      </c>
      <c r="Z671">
        <v>3.28</v>
      </c>
      <c r="AA671">
        <v>3.78</v>
      </c>
      <c r="AB671">
        <v>11.9</v>
      </c>
      <c r="AD671">
        <v>8.8800000000000008</v>
      </c>
      <c r="AE671">
        <v>9.74</v>
      </c>
      <c r="AF671">
        <v>-13.3</v>
      </c>
      <c r="AG671">
        <v>10.039999999999999</v>
      </c>
      <c r="AJ671">
        <v>20.67</v>
      </c>
      <c r="AK671">
        <v>17.2</v>
      </c>
      <c r="AM671">
        <v>0.18</v>
      </c>
      <c r="AN671">
        <v>0.22</v>
      </c>
      <c r="AP671">
        <v>-19.920000000000002</v>
      </c>
      <c r="AQ671">
        <v>-13.67</v>
      </c>
      <c r="AR671">
        <v>-16.37</v>
      </c>
    </row>
    <row r="672" spans="1:45" hidden="1" x14ac:dyDescent="0.35">
      <c r="A672" s="1" t="s">
        <v>3370</v>
      </c>
      <c r="B672" t="s">
        <v>3371</v>
      </c>
      <c r="C672" t="s">
        <v>3372</v>
      </c>
      <c r="D672" t="s">
        <v>3373</v>
      </c>
      <c r="E672" t="s">
        <v>3374</v>
      </c>
      <c r="H672" s="2">
        <v>40078</v>
      </c>
      <c r="I672">
        <v>5648</v>
      </c>
      <c r="J672">
        <v>15.47397260273973</v>
      </c>
      <c r="K672" t="s">
        <v>22</v>
      </c>
      <c r="L672" t="s">
        <v>137</v>
      </c>
      <c r="M672" t="s">
        <v>69</v>
      </c>
      <c r="N672" t="b">
        <v>0</v>
      </c>
      <c r="O672" t="b">
        <v>0</v>
      </c>
      <c r="P672" t="s">
        <v>25</v>
      </c>
      <c r="Q672">
        <v>0.18</v>
      </c>
      <c r="R672" t="s">
        <v>32</v>
      </c>
      <c r="S672">
        <v>40</v>
      </c>
      <c r="T672" t="b">
        <v>1</v>
      </c>
      <c r="U672">
        <v>118</v>
      </c>
      <c r="V672">
        <v>5.17</v>
      </c>
      <c r="W672">
        <v>-2.59</v>
      </c>
      <c r="X672">
        <v>-0.64</v>
      </c>
      <c r="Y672">
        <v>2.98</v>
      </c>
      <c r="Z672">
        <v>5.27</v>
      </c>
      <c r="AA672">
        <v>17.93</v>
      </c>
      <c r="AB672">
        <v>22.2</v>
      </c>
      <c r="AC672">
        <v>30.91</v>
      </c>
      <c r="AD672">
        <v>13.28</v>
      </c>
      <c r="AE672">
        <v>12.64</v>
      </c>
      <c r="AF672">
        <v>-17.399999999999999</v>
      </c>
      <c r="AG672">
        <v>20.61</v>
      </c>
      <c r="AJ672">
        <v>13.04</v>
      </c>
      <c r="AK672">
        <v>15.33</v>
      </c>
      <c r="AL672">
        <v>19.559999999999999</v>
      </c>
      <c r="AM672">
        <v>1.38</v>
      </c>
      <c r="AN672">
        <v>0.45</v>
      </c>
      <c r="AO672">
        <v>0.28000000000000003</v>
      </c>
      <c r="AP672">
        <v>-40.21</v>
      </c>
      <c r="AQ672">
        <v>-7.55</v>
      </c>
      <c r="AR672">
        <v>-22.27</v>
      </c>
      <c r="AS672">
        <v>-28.33</v>
      </c>
    </row>
    <row r="673" spans="1:45" hidden="1" x14ac:dyDescent="0.35">
      <c r="A673" s="1" t="s">
        <v>3375</v>
      </c>
      <c r="B673" t="s">
        <v>3376</v>
      </c>
      <c r="C673" t="s">
        <v>3377</v>
      </c>
      <c r="D673" t="s">
        <v>3378</v>
      </c>
      <c r="E673" t="s">
        <v>3379</v>
      </c>
      <c r="H673" s="2">
        <v>42348</v>
      </c>
      <c r="I673">
        <v>3378</v>
      </c>
      <c r="J673">
        <v>9.2547945205479447</v>
      </c>
      <c r="K673" t="s">
        <v>22</v>
      </c>
      <c r="L673" t="s">
        <v>23</v>
      </c>
      <c r="M673" t="s">
        <v>69</v>
      </c>
      <c r="N673" t="b">
        <v>1</v>
      </c>
      <c r="O673" t="b">
        <v>0</v>
      </c>
      <c r="P673" t="s">
        <v>25</v>
      </c>
      <c r="Q673">
        <v>0.28000000000000003</v>
      </c>
      <c r="R673" t="s">
        <v>32</v>
      </c>
      <c r="S673">
        <v>40</v>
      </c>
      <c r="T673" t="b">
        <v>1</v>
      </c>
      <c r="U673">
        <v>100</v>
      </c>
      <c r="V673">
        <v>-3.35</v>
      </c>
      <c r="W673">
        <v>-3.37</v>
      </c>
      <c r="X673">
        <v>-4.9000000000000004</v>
      </c>
      <c r="Y673">
        <v>-8.1</v>
      </c>
      <c r="Z673">
        <v>1.47</v>
      </c>
      <c r="AA673">
        <v>2.84</v>
      </c>
      <c r="AB673">
        <v>34.82</v>
      </c>
      <c r="AC673">
        <v>79.959999999999994</v>
      </c>
      <c r="AD673">
        <v>18.25</v>
      </c>
      <c r="AE673">
        <v>31.62</v>
      </c>
      <c r="AF673">
        <v>-25.76</v>
      </c>
      <c r="AG673">
        <v>26.32</v>
      </c>
      <c r="AJ673">
        <v>17.3</v>
      </c>
      <c r="AK673">
        <v>21.17</v>
      </c>
      <c r="AL673">
        <v>23.13</v>
      </c>
      <c r="AM673">
        <v>0.16</v>
      </c>
      <c r="AN673">
        <v>0.49</v>
      </c>
      <c r="AO673">
        <v>0.54</v>
      </c>
      <c r="AP673">
        <v>-32.630000000000003</v>
      </c>
      <c r="AQ673">
        <v>-10.08</v>
      </c>
      <c r="AR673">
        <v>-26.68</v>
      </c>
      <c r="AS673">
        <v>-32.630000000000003</v>
      </c>
    </row>
    <row r="674" spans="1:45" hidden="1" x14ac:dyDescent="0.35">
      <c r="A674" s="1" t="s">
        <v>3380</v>
      </c>
      <c r="B674" t="s">
        <v>3381</v>
      </c>
      <c r="C674" t="s">
        <v>3382</v>
      </c>
      <c r="D674" t="s">
        <v>3383</v>
      </c>
      <c r="E674" t="s">
        <v>3384</v>
      </c>
      <c r="H674" s="2">
        <v>40361</v>
      </c>
      <c r="I674">
        <v>5365</v>
      </c>
      <c r="J674">
        <v>14.698630136986299</v>
      </c>
      <c r="K674" t="s">
        <v>22</v>
      </c>
      <c r="L674" t="s">
        <v>137</v>
      </c>
      <c r="M674" t="s">
        <v>512</v>
      </c>
      <c r="N674" t="b">
        <v>0</v>
      </c>
      <c r="O674" t="b">
        <v>0</v>
      </c>
      <c r="P674" t="s">
        <v>25</v>
      </c>
      <c r="Q674">
        <v>0.18</v>
      </c>
      <c r="R674" t="s">
        <v>32</v>
      </c>
      <c r="S674">
        <v>40</v>
      </c>
      <c r="T674" t="b">
        <v>1</v>
      </c>
      <c r="U674">
        <v>118</v>
      </c>
      <c r="V674">
        <v>5.65</v>
      </c>
      <c r="W674">
        <v>-2.4500000000000002</v>
      </c>
      <c r="X674">
        <v>0.2</v>
      </c>
      <c r="Y674">
        <v>3.14</v>
      </c>
      <c r="Z674">
        <v>5.35</v>
      </c>
      <c r="AA674">
        <v>16.86</v>
      </c>
      <c r="AB674">
        <v>24.14</v>
      </c>
      <c r="AC674">
        <v>31.43</v>
      </c>
      <c r="AD674">
        <v>13.21</v>
      </c>
      <c r="AE674">
        <v>12.39</v>
      </c>
      <c r="AF674">
        <v>-17.510000000000002</v>
      </c>
      <c r="AG674">
        <v>21.11</v>
      </c>
      <c r="AJ674">
        <v>12.24</v>
      </c>
      <c r="AK674">
        <v>15.1</v>
      </c>
      <c r="AL674">
        <v>19.170000000000002</v>
      </c>
      <c r="AM674">
        <v>1.38</v>
      </c>
      <c r="AN674">
        <v>0.49</v>
      </c>
      <c r="AO674">
        <v>0.28999999999999998</v>
      </c>
      <c r="AP674">
        <v>-39.79</v>
      </c>
      <c r="AQ674">
        <v>-7.3</v>
      </c>
      <c r="AR674">
        <v>-22.65</v>
      </c>
      <c r="AS674">
        <v>-27.52</v>
      </c>
    </row>
    <row r="675" spans="1:45" hidden="1" x14ac:dyDescent="0.35">
      <c r="A675" s="1" t="s">
        <v>3385</v>
      </c>
      <c r="B675" t="s">
        <v>3386</v>
      </c>
      <c r="C675" t="s">
        <v>3387</v>
      </c>
      <c r="D675" t="s">
        <v>3388</v>
      </c>
      <c r="E675" t="s">
        <v>3389</v>
      </c>
      <c r="H675" s="2">
        <v>40330</v>
      </c>
      <c r="I675">
        <v>5396</v>
      </c>
      <c r="J675">
        <v>14.78356164383562</v>
      </c>
      <c r="K675" t="s">
        <v>22</v>
      </c>
      <c r="L675" t="s">
        <v>23</v>
      </c>
      <c r="M675" t="s">
        <v>24</v>
      </c>
      <c r="N675" t="b">
        <v>0</v>
      </c>
      <c r="O675" t="b">
        <v>1</v>
      </c>
      <c r="P675" t="s">
        <v>48</v>
      </c>
      <c r="Q675">
        <v>0.3</v>
      </c>
      <c r="R675" t="s">
        <v>32</v>
      </c>
      <c r="S675">
        <v>40</v>
      </c>
      <c r="T675" t="b">
        <v>0</v>
      </c>
      <c r="U675">
        <v>620</v>
      </c>
      <c r="V675">
        <v>-7.23</v>
      </c>
      <c r="W675">
        <v>-8.02</v>
      </c>
      <c r="X675">
        <v>-9.86</v>
      </c>
      <c r="Y675">
        <v>-8.99</v>
      </c>
      <c r="Z675">
        <v>8.61</v>
      </c>
      <c r="AA675">
        <v>11.87</v>
      </c>
      <c r="AB675">
        <v>40.54</v>
      </c>
      <c r="AC675">
        <v>111.74</v>
      </c>
      <c r="AD675">
        <v>32.4</v>
      </c>
      <c r="AE675">
        <v>22.23</v>
      </c>
      <c r="AF675">
        <v>-14.94</v>
      </c>
      <c r="AG675">
        <v>37.19</v>
      </c>
      <c r="AH675">
        <v>0.86</v>
      </c>
      <c r="AI675">
        <v>0.96</v>
      </c>
      <c r="AJ675">
        <v>15.63</v>
      </c>
      <c r="AK675">
        <v>18.41</v>
      </c>
      <c r="AL675">
        <v>21.76</v>
      </c>
      <c r="AM675">
        <v>0.76</v>
      </c>
      <c r="AN675">
        <v>0.65</v>
      </c>
      <c r="AO675">
        <v>0.74</v>
      </c>
      <c r="AP675">
        <v>-34.020000000000003</v>
      </c>
      <c r="AQ675">
        <v>-11.09</v>
      </c>
      <c r="AR675">
        <v>-16.850000000000001</v>
      </c>
      <c r="AS675">
        <v>-21.11</v>
      </c>
    </row>
    <row r="676" spans="1:45" hidden="1" x14ac:dyDescent="0.35">
      <c r="A676" s="1" t="s">
        <v>3390</v>
      </c>
      <c r="B676" t="s">
        <v>3391</v>
      </c>
      <c r="C676" t="s">
        <v>3392</v>
      </c>
      <c r="D676" t="s">
        <v>3393</v>
      </c>
      <c r="E676" t="s">
        <v>3394</v>
      </c>
      <c r="H676" s="2">
        <v>43437</v>
      </c>
      <c r="I676">
        <v>2289</v>
      </c>
      <c r="J676">
        <v>6.2712328767123289</v>
      </c>
      <c r="K676" t="s">
        <v>22</v>
      </c>
      <c r="L676" t="s">
        <v>23</v>
      </c>
      <c r="M676" t="s">
        <v>24</v>
      </c>
      <c r="N676" t="b">
        <v>0</v>
      </c>
      <c r="O676" t="b">
        <v>1</v>
      </c>
      <c r="P676" t="s">
        <v>48</v>
      </c>
      <c r="Q676">
        <v>0.12</v>
      </c>
      <c r="R676" t="s">
        <v>32</v>
      </c>
      <c r="S676">
        <v>40</v>
      </c>
      <c r="T676" t="b">
        <v>0</v>
      </c>
      <c r="U676">
        <v>14</v>
      </c>
      <c r="V676">
        <v>-7.25</v>
      </c>
      <c r="W676">
        <v>-13.62</v>
      </c>
      <c r="X676">
        <v>-16.920000000000002</v>
      </c>
      <c r="Y676">
        <v>-10.45</v>
      </c>
      <c r="Z676">
        <v>14.52</v>
      </c>
      <c r="AA676">
        <v>22.91</v>
      </c>
      <c r="AB676">
        <v>34.409999999999997</v>
      </c>
      <c r="AC676">
        <v>90.57</v>
      </c>
      <c r="AD676">
        <v>46.33</v>
      </c>
      <c r="AE676">
        <v>6.26</v>
      </c>
      <c r="AF676">
        <v>-14.45</v>
      </c>
      <c r="AG676">
        <v>45.42</v>
      </c>
      <c r="AH676">
        <v>2.17</v>
      </c>
      <c r="AI676">
        <v>2.61</v>
      </c>
      <c r="AJ676">
        <v>24.82</v>
      </c>
      <c r="AK676">
        <v>27.92</v>
      </c>
      <c r="AL676">
        <v>35</v>
      </c>
      <c r="AM676">
        <v>0.92</v>
      </c>
      <c r="AN676">
        <v>0.37</v>
      </c>
      <c r="AO676">
        <v>0.39</v>
      </c>
      <c r="AP676">
        <v>-47.51</v>
      </c>
      <c r="AQ676">
        <v>-17.559999999999999</v>
      </c>
      <c r="AR676">
        <v>-31.92</v>
      </c>
      <c r="AS676">
        <v>-37.6</v>
      </c>
    </row>
    <row r="677" spans="1:45" hidden="1" x14ac:dyDescent="0.35">
      <c r="A677" s="1" t="s">
        <v>3395</v>
      </c>
      <c r="B677" t="s">
        <v>3396</v>
      </c>
      <c r="C677" t="s">
        <v>3397</v>
      </c>
      <c r="D677" t="s">
        <v>3398</v>
      </c>
      <c r="E677" t="s">
        <v>3399</v>
      </c>
      <c r="H677" s="2">
        <v>43734</v>
      </c>
      <c r="I677">
        <v>1992</v>
      </c>
      <c r="J677">
        <v>5.4575342465753423</v>
      </c>
      <c r="K677" t="s">
        <v>22</v>
      </c>
      <c r="L677" t="s">
        <v>23</v>
      </c>
      <c r="M677" t="s">
        <v>69</v>
      </c>
      <c r="N677" t="b">
        <v>1</v>
      </c>
      <c r="O677" t="b">
        <v>1</v>
      </c>
      <c r="P677" t="s">
        <v>25</v>
      </c>
      <c r="Q677">
        <v>0.17</v>
      </c>
      <c r="R677" t="s">
        <v>26</v>
      </c>
      <c r="S677">
        <v>40</v>
      </c>
      <c r="T677" t="b">
        <v>0</v>
      </c>
      <c r="U677">
        <v>1018</v>
      </c>
      <c r="V677">
        <v>1.63</v>
      </c>
      <c r="W677">
        <v>5.4</v>
      </c>
      <c r="X677">
        <v>3.32</v>
      </c>
      <c r="Y677">
        <v>4.1900000000000004</v>
      </c>
      <c r="Z677">
        <v>10.68</v>
      </c>
      <c r="AA677">
        <v>7.68</v>
      </c>
      <c r="AB677">
        <v>75.489999999999995</v>
      </c>
      <c r="AC677">
        <v>116.3</v>
      </c>
      <c r="AD677">
        <v>22.68</v>
      </c>
      <c r="AE677">
        <v>31.03</v>
      </c>
      <c r="AF677">
        <v>-4.25</v>
      </c>
      <c r="AG677">
        <v>11.78</v>
      </c>
      <c r="AJ677">
        <v>24.67</v>
      </c>
      <c r="AK677">
        <v>19.100000000000001</v>
      </c>
      <c r="AL677">
        <v>19.18</v>
      </c>
      <c r="AM677">
        <v>0.31</v>
      </c>
      <c r="AN677">
        <v>1.08</v>
      </c>
      <c r="AO677">
        <v>0.87</v>
      </c>
      <c r="AP677">
        <v>-29.28</v>
      </c>
      <c r="AQ677">
        <v>-24.53</v>
      </c>
      <c r="AR677">
        <v>-24.53</v>
      </c>
      <c r="AS677">
        <v>-24.53</v>
      </c>
    </row>
    <row r="678" spans="1:45" hidden="1" x14ac:dyDescent="0.35">
      <c r="A678" s="1" t="s">
        <v>3400</v>
      </c>
      <c r="B678" t="s">
        <v>3401</v>
      </c>
      <c r="C678" t="s">
        <v>3402</v>
      </c>
      <c r="D678" t="s">
        <v>3403</v>
      </c>
      <c r="E678" t="s">
        <v>3404</v>
      </c>
      <c r="H678" s="2">
        <v>45390</v>
      </c>
      <c r="I678">
        <v>336</v>
      </c>
      <c r="J678">
        <v>0.92054794520547945</v>
      </c>
      <c r="K678" t="s">
        <v>22</v>
      </c>
      <c r="L678" t="s">
        <v>23</v>
      </c>
      <c r="M678" t="s">
        <v>69</v>
      </c>
      <c r="N678" t="b">
        <v>0</v>
      </c>
      <c r="O678" t="b">
        <v>0</v>
      </c>
      <c r="P678" t="s">
        <v>25</v>
      </c>
      <c r="Q678">
        <v>0.2</v>
      </c>
      <c r="R678" t="s">
        <v>32</v>
      </c>
      <c r="S678">
        <v>40</v>
      </c>
      <c r="T678" t="b">
        <v>1</v>
      </c>
      <c r="U678">
        <v>493</v>
      </c>
      <c r="V678">
        <v>-4.58</v>
      </c>
      <c r="W678">
        <v>-5.5</v>
      </c>
      <c r="X678">
        <v>-7.04</v>
      </c>
      <c r="Y678">
        <v>-7.28</v>
      </c>
      <c r="Z678">
        <v>3.74</v>
      </c>
      <c r="AP678">
        <v>-8.3000000000000007</v>
      </c>
    </row>
    <row r="679" spans="1:45" hidden="1" x14ac:dyDescent="0.35">
      <c r="A679" s="1" t="s">
        <v>3405</v>
      </c>
      <c r="B679" t="s">
        <v>3406</v>
      </c>
      <c r="C679" t="s">
        <v>3407</v>
      </c>
      <c r="D679" t="s">
        <v>3408</v>
      </c>
      <c r="E679" t="s">
        <v>3409</v>
      </c>
      <c r="H679" s="2">
        <v>40239</v>
      </c>
      <c r="I679">
        <v>5487</v>
      </c>
      <c r="J679">
        <v>15.03287671232877</v>
      </c>
      <c r="K679" t="s">
        <v>22</v>
      </c>
      <c r="L679" t="s">
        <v>137</v>
      </c>
      <c r="M679" t="s">
        <v>24</v>
      </c>
      <c r="N679" t="b">
        <v>0</v>
      </c>
      <c r="O679" t="b">
        <v>0</v>
      </c>
      <c r="P679" t="s">
        <v>25</v>
      </c>
      <c r="Q679">
        <v>0.65</v>
      </c>
      <c r="R679" t="s">
        <v>96</v>
      </c>
      <c r="S679">
        <v>39</v>
      </c>
      <c r="T679" t="b">
        <v>0</v>
      </c>
      <c r="V679">
        <v>-13.02</v>
      </c>
      <c r="W679">
        <v>5.07</v>
      </c>
      <c r="X679">
        <v>-8.3000000000000007</v>
      </c>
      <c r="Y679">
        <v>-17.399999999999999</v>
      </c>
      <c r="Z679">
        <v>-21.62</v>
      </c>
      <c r="AA679">
        <v>-23.15</v>
      </c>
      <c r="AB679">
        <v>-17.690000000000001</v>
      </c>
      <c r="AC679">
        <v>-4.83</v>
      </c>
      <c r="AD679">
        <v>-7.99</v>
      </c>
      <c r="AE679">
        <v>2.86</v>
      </c>
      <c r="AF679">
        <v>9.1999999999999993</v>
      </c>
      <c r="AG679">
        <v>9.77</v>
      </c>
      <c r="AJ679">
        <v>22.12</v>
      </c>
      <c r="AK679">
        <v>18.02</v>
      </c>
      <c r="AL679">
        <v>24.18</v>
      </c>
      <c r="AM679">
        <v>-1.05</v>
      </c>
      <c r="AN679">
        <v>-0.35</v>
      </c>
      <c r="AO679">
        <v>-0.04</v>
      </c>
      <c r="AP679">
        <v>-52.49</v>
      </c>
      <c r="AQ679">
        <v>-29.07</v>
      </c>
      <c r="AR679">
        <v>-32.47</v>
      </c>
      <c r="AS679">
        <v>-41.71</v>
      </c>
    </row>
    <row r="680" spans="1:45" hidden="1" x14ac:dyDescent="0.35">
      <c r="A680" s="1" t="s">
        <v>3410</v>
      </c>
      <c r="B680" t="s">
        <v>3411</v>
      </c>
      <c r="C680" t="s">
        <v>3412</v>
      </c>
      <c r="D680" t="s">
        <v>3413</v>
      </c>
      <c r="E680" t="s">
        <v>3414</v>
      </c>
      <c r="H680" s="2">
        <v>39895</v>
      </c>
      <c r="I680">
        <v>5831</v>
      </c>
      <c r="J680">
        <v>15.975342465753419</v>
      </c>
      <c r="K680" t="s">
        <v>22</v>
      </c>
      <c r="L680" t="s">
        <v>23</v>
      </c>
      <c r="M680" t="s">
        <v>69</v>
      </c>
      <c r="N680" t="b">
        <v>0</v>
      </c>
      <c r="O680" t="b">
        <v>0</v>
      </c>
      <c r="P680" t="s">
        <v>25</v>
      </c>
      <c r="Q680">
        <v>0.19</v>
      </c>
      <c r="R680" t="s">
        <v>96</v>
      </c>
      <c r="S680">
        <v>39</v>
      </c>
      <c r="T680" t="b">
        <v>0</v>
      </c>
      <c r="V680">
        <v>9.51</v>
      </c>
      <c r="W680">
        <v>-0.74</v>
      </c>
      <c r="X680">
        <v>2.15</v>
      </c>
      <c r="Y680">
        <v>6.81</v>
      </c>
      <c r="Z680">
        <v>10</v>
      </c>
      <c r="AA680">
        <v>12.87</v>
      </c>
      <c r="AB680">
        <v>44.68</v>
      </c>
      <c r="AC680">
        <v>71.67</v>
      </c>
      <c r="AD680">
        <v>8.7200000000000006</v>
      </c>
      <c r="AE680">
        <v>16</v>
      </c>
      <c r="AF680">
        <v>-9.36</v>
      </c>
      <c r="AG680">
        <v>25.27</v>
      </c>
      <c r="AJ680">
        <v>10.55</v>
      </c>
      <c r="AK680">
        <v>12.89</v>
      </c>
      <c r="AL680">
        <v>16.87</v>
      </c>
      <c r="AM680">
        <v>1.22</v>
      </c>
      <c r="AN680">
        <v>1.02</v>
      </c>
      <c r="AO680">
        <v>0.68</v>
      </c>
      <c r="AP680">
        <v>-35.26</v>
      </c>
      <c r="AQ680">
        <v>-7.09</v>
      </c>
      <c r="AR680">
        <v>-14.99</v>
      </c>
      <c r="AS680">
        <v>-23.68</v>
      </c>
    </row>
    <row r="681" spans="1:45" hidden="1" x14ac:dyDescent="0.35">
      <c r="A681" s="1" t="s">
        <v>3415</v>
      </c>
      <c r="B681" t="s">
        <v>3416</v>
      </c>
      <c r="C681" t="s">
        <v>3417</v>
      </c>
      <c r="D681" t="s">
        <v>3418</v>
      </c>
      <c r="E681" t="s">
        <v>3419</v>
      </c>
      <c r="H681" s="2">
        <v>44417</v>
      </c>
      <c r="I681">
        <v>1309</v>
      </c>
      <c r="J681">
        <v>3.5863013698630142</v>
      </c>
      <c r="K681" t="s">
        <v>22</v>
      </c>
      <c r="L681" t="s">
        <v>23</v>
      </c>
      <c r="M681" t="s">
        <v>24</v>
      </c>
      <c r="N681" t="b">
        <v>0</v>
      </c>
      <c r="O681" t="b">
        <v>0</v>
      </c>
      <c r="P681" t="s">
        <v>48</v>
      </c>
      <c r="Q681">
        <v>0.09</v>
      </c>
      <c r="R681" t="s">
        <v>26</v>
      </c>
      <c r="S681">
        <v>39</v>
      </c>
      <c r="T681" t="b">
        <v>1</v>
      </c>
      <c r="U681">
        <v>552</v>
      </c>
      <c r="V681">
        <v>-6.73</v>
      </c>
      <c r="W681">
        <v>-7.62</v>
      </c>
      <c r="X681">
        <v>-9.41</v>
      </c>
      <c r="Y681">
        <v>-8.86</v>
      </c>
      <c r="Z681">
        <v>8.2799999999999994</v>
      </c>
      <c r="AA681">
        <v>11.17</v>
      </c>
      <c r="AB681">
        <v>41</v>
      </c>
      <c r="AD681">
        <v>31.97</v>
      </c>
      <c r="AE681">
        <v>23.01</v>
      </c>
      <c r="AF681">
        <v>-16.760000000000002</v>
      </c>
      <c r="AH681">
        <v>1.02</v>
      </c>
      <c r="AI681">
        <v>1.1299999999999999</v>
      </c>
      <c r="AJ681">
        <v>15.5</v>
      </c>
      <c r="AK681">
        <v>18.559999999999999</v>
      </c>
      <c r="AM681">
        <v>0.72</v>
      </c>
      <c r="AN681">
        <v>0.65</v>
      </c>
      <c r="AP681">
        <v>-19.989999999999998</v>
      </c>
      <c r="AQ681">
        <v>-10.5</v>
      </c>
      <c r="AR681">
        <v>-17.27</v>
      </c>
    </row>
    <row r="682" spans="1:45" hidden="1" x14ac:dyDescent="0.35">
      <c r="A682" s="1" t="s">
        <v>3420</v>
      </c>
      <c r="B682" t="s">
        <v>3421</v>
      </c>
      <c r="C682" t="s">
        <v>3422</v>
      </c>
      <c r="D682" t="s">
        <v>3423</v>
      </c>
      <c r="E682" t="s">
        <v>3424</v>
      </c>
      <c r="H682" s="2">
        <v>42489</v>
      </c>
      <c r="I682">
        <v>3237</v>
      </c>
      <c r="J682">
        <v>8.868493150684932</v>
      </c>
      <c r="K682" t="s">
        <v>22</v>
      </c>
      <c r="L682" t="s">
        <v>23</v>
      </c>
      <c r="M682" t="s">
        <v>24</v>
      </c>
      <c r="N682" t="b">
        <v>0</v>
      </c>
      <c r="O682" t="b">
        <v>1</v>
      </c>
      <c r="P682" t="s">
        <v>25</v>
      </c>
      <c r="Q682">
        <v>0.3</v>
      </c>
      <c r="R682" t="s">
        <v>32</v>
      </c>
      <c r="S682">
        <v>39</v>
      </c>
      <c r="T682" t="b">
        <v>0</v>
      </c>
      <c r="U682">
        <v>74</v>
      </c>
      <c r="V682">
        <v>-0.95</v>
      </c>
      <c r="W682">
        <v>-4.84</v>
      </c>
      <c r="X682">
        <v>-3.43</v>
      </c>
      <c r="Y682">
        <v>-3.48</v>
      </c>
      <c r="Z682">
        <v>2.2400000000000002</v>
      </c>
      <c r="AA682">
        <v>19.09</v>
      </c>
      <c r="AB682">
        <v>17.559999999999999</v>
      </c>
      <c r="AC682">
        <v>30.6</v>
      </c>
      <c r="AD682">
        <v>20.350000000000001</v>
      </c>
      <c r="AE682">
        <v>-2.95</v>
      </c>
      <c r="AF682">
        <v>1.47</v>
      </c>
      <c r="AG682">
        <v>19.13</v>
      </c>
      <c r="AJ682">
        <v>25.29</v>
      </c>
      <c r="AK682">
        <v>20.07</v>
      </c>
      <c r="AL682">
        <v>21.26</v>
      </c>
      <c r="AM682">
        <v>0.76</v>
      </c>
      <c r="AN682">
        <v>0.28000000000000003</v>
      </c>
      <c r="AO682">
        <v>0.26</v>
      </c>
      <c r="AP682">
        <v>-33.880000000000003</v>
      </c>
      <c r="AQ682">
        <v>-14.95</v>
      </c>
      <c r="AR682">
        <v>-22.15</v>
      </c>
      <c r="AS682">
        <v>-27.14</v>
      </c>
    </row>
    <row r="683" spans="1:45" hidden="1" x14ac:dyDescent="0.35">
      <c r="A683" s="1" t="s">
        <v>3425</v>
      </c>
      <c r="B683" t="s">
        <v>3426</v>
      </c>
      <c r="C683" t="s">
        <v>3427</v>
      </c>
      <c r="D683" t="s">
        <v>3428</v>
      </c>
      <c r="E683" t="s">
        <v>3429</v>
      </c>
      <c r="H683" s="2">
        <v>44204</v>
      </c>
      <c r="I683">
        <v>1522</v>
      </c>
      <c r="J683">
        <v>4.1698630136986301</v>
      </c>
      <c r="K683" t="s">
        <v>22</v>
      </c>
      <c r="L683" t="s">
        <v>23</v>
      </c>
      <c r="M683" t="s">
        <v>24</v>
      </c>
      <c r="N683" t="b">
        <v>0</v>
      </c>
      <c r="O683" t="b">
        <v>0</v>
      </c>
      <c r="P683" t="s">
        <v>25</v>
      </c>
      <c r="Q683">
        <v>0.19</v>
      </c>
      <c r="R683" t="s">
        <v>32</v>
      </c>
      <c r="S683">
        <v>39</v>
      </c>
      <c r="T683" t="b">
        <v>1</v>
      </c>
      <c r="U683">
        <v>95</v>
      </c>
      <c r="V683">
        <v>-1.46</v>
      </c>
      <c r="W683">
        <v>-3.43</v>
      </c>
      <c r="X683">
        <v>-5.4</v>
      </c>
      <c r="Y683">
        <v>-4.25</v>
      </c>
      <c r="Z683">
        <v>3.53</v>
      </c>
      <c r="AA683">
        <v>8.82</v>
      </c>
      <c r="AB683">
        <v>13.29</v>
      </c>
      <c r="AD683">
        <v>11.82</v>
      </c>
      <c r="AE683">
        <v>2.5499999999999998</v>
      </c>
      <c r="AF683">
        <v>-1.6</v>
      </c>
      <c r="AJ683">
        <v>13.94</v>
      </c>
      <c r="AK683">
        <v>14.14</v>
      </c>
      <c r="AM683">
        <v>0.63</v>
      </c>
      <c r="AN683">
        <v>0.3</v>
      </c>
      <c r="AP683">
        <v>-16.07</v>
      </c>
      <c r="AQ683">
        <v>-8.49</v>
      </c>
      <c r="AR683">
        <v>-16.07</v>
      </c>
    </row>
    <row r="684" spans="1:45" hidden="1" x14ac:dyDescent="0.35">
      <c r="A684" s="1" t="s">
        <v>3430</v>
      </c>
      <c r="B684" t="s">
        <v>3431</v>
      </c>
      <c r="C684" t="s">
        <v>3432</v>
      </c>
      <c r="D684" t="s">
        <v>3433</v>
      </c>
      <c r="E684" t="s">
        <v>3434</v>
      </c>
      <c r="H684" s="2">
        <v>42947</v>
      </c>
      <c r="I684">
        <v>2779</v>
      </c>
      <c r="J684">
        <v>7.6136986301369856</v>
      </c>
      <c r="K684" t="s">
        <v>22</v>
      </c>
      <c r="L684" t="s">
        <v>23</v>
      </c>
      <c r="M684" t="s">
        <v>512</v>
      </c>
      <c r="N684" t="b">
        <v>1</v>
      </c>
      <c r="O684" t="b">
        <v>1</v>
      </c>
      <c r="P684" t="s">
        <v>25</v>
      </c>
      <c r="Q684">
        <v>0.1</v>
      </c>
      <c r="R684" t="s">
        <v>32</v>
      </c>
      <c r="S684">
        <v>38</v>
      </c>
      <c r="T684" t="b">
        <v>0</v>
      </c>
      <c r="U684">
        <v>589</v>
      </c>
      <c r="V684">
        <v>-4.12</v>
      </c>
      <c r="W684">
        <v>-5.54</v>
      </c>
      <c r="X684">
        <v>-6.08</v>
      </c>
      <c r="Y684">
        <v>-7.54</v>
      </c>
      <c r="Z684">
        <v>6.64</v>
      </c>
      <c r="AA684">
        <v>12.97</v>
      </c>
      <c r="AB684">
        <v>33.03</v>
      </c>
      <c r="AC684">
        <v>97.11</v>
      </c>
      <c r="AD684">
        <v>29.79</v>
      </c>
      <c r="AE684">
        <v>27.4</v>
      </c>
      <c r="AF684">
        <v>-26.05</v>
      </c>
      <c r="AG684">
        <v>35.380000000000003</v>
      </c>
      <c r="AJ684">
        <v>16.47</v>
      </c>
      <c r="AK684">
        <v>21.03</v>
      </c>
      <c r="AL684">
        <v>24.36</v>
      </c>
      <c r="AM684">
        <v>0.79</v>
      </c>
      <c r="AN684">
        <v>0.47</v>
      </c>
      <c r="AO684">
        <v>0.6</v>
      </c>
      <c r="AP684">
        <v>-43.71</v>
      </c>
      <c r="AQ684">
        <v>-10.4</v>
      </c>
      <c r="AR684">
        <v>-27.34</v>
      </c>
      <c r="AS684">
        <v>-32.44</v>
      </c>
    </row>
    <row r="685" spans="1:45" hidden="1" x14ac:dyDescent="0.35">
      <c r="A685" s="1" t="s">
        <v>3435</v>
      </c>
      <c r="B685" t="s">
        <v>3436</v>
      </c>
      <c r="C685" t="s">
        <v>3437</v>
      </c>
      <c r="D685" t="s">
        <v>3438</v>
      </c>
      <c r="E685" t="s">
        <v>3439</v>
      </c>
      <c r="H685" s="2">
        <v>43027</v>
      </c>
      <c r="I685">
        <v>2699</v>
      </c>
      <c r="J685">
        <v>7.3945205479452056</v>
      </c>
      <c r="K685" t="s">
        <v>22</v>
      </c>
      <c r="L685" t="s">
        <v>137</v>
      </c>
      <c r="M685" t="s">
        <v>69</v>
      </c>
      <c r="N685" t="b">
        <v>0</v>
      </c>
      <c r="O685" t="b">
        <v>0</v>
      </c>
      <c r="P685" t="s">
        <v>48</v>
      </c>
      <c r="Q685">
        <v>0.31</v>
      </c>
      <c r="R685" t="s">
        <v>32</v>
      </c>
      <c r="S685">
        <v>38</v>
      </c>
      <c r="T685" t="b">
        <v>1</v>
      </c>
      <c r="V685">
        <v>-2.84</v>
      </c>
      <c r="W685">
        <v>-2.42</v>
      </c>
      <c r="X685">
        <v>-5.39</v>
      </c>
      <c r="Y685">
        <v>-5.43</v>
      </c>
      <c r="Z685">
        <v>0.32</v>
      </c>
      <c r="AA685">
        <v>4.6399999999999997</v>
      </c>
      <c r="AB685">
        <v>-1.66</v>
      </c>
      <c r="AC685">
        <v>25.4</v>
      </c>
      <c r="AD685">
        <v>6.81</v>
      </c>
      <c r="AE685">
        <v>1.72</v>
      </c>
      <c r="AF685">
        <v>-11.43</v>
      </c>
      <c r="AG685">
        <v>8.69</v>
      </c>
      <c r="AH685">
        <v>2.84</v>
      </c>
      <c r="AI685">
        <v>2.87</v>
      </c>
      <c r="AJ685">
        <v>12.84</v>
      </c>
      <c r="AK685">
        <v>12.86</v>
      </c>
      <c r="AL685">
        <v>16.2</v>
      </c>
      <c r="AM685">
        <v>0.36</v>
      </c>
      <c r="AN685">
        <v>-0.04</v>
      </c>
      <c r="AO685">
        <v>0.28999999999999998</v>
      </c>
      <c r="AP685">
        <v>-35.85</v>
      </c>
      <c r="AQ685">
        <v>-9.1999999999999993</v>
      </c>
      <c r="AR685">
        <v>-17.43</v>
      </c>
      <c r="AS685">
        <v>-25.58</v>
      </c>
    </row>
    <row r="686" spans="1:45" hidden="1" x14ac:dyDescent="0.35">
      <c r="A686" s="1" t="s">
        <v>3440</v>
      </c>
      <c r="B686" t="s">
        <v>3441</v>
      </c>
      <c r="C686" t="s">
        <v>3442</v>
      </c>
      <c r="D686" t="s">
        <v>3443</v>
      </c>
      <c r="E686" t="s">
        <v>3444</v>
      </c>
      <c r="H686" s="2">
        <v>43088</v>
      </c>
      <c r="I686">
        <v>2638</v>
      </c>
      <c r="J686">
        <v>7.2273972602739729</v>
      </c>
      <c r="K686" t="s">
        <v>22</v>
      </c>
      <c r="L686" t="s">
        <v>23</v>
      </c>
      <c r="M686" t="s">
        <v>69</v>
      </c>
      <c r="N686" t="b">
        <v>0</v>
      </c>
      <c r="O686" t="b">
        <v>1</v>
      </c>
      <c r="P686" t="s">
        <v>48</v>
      </c>
      <c r="Q686">
        <v>0.15</v>
      </c>
      <c r="R686" t="s">
        <v>32</v>
      </c>
      <c r="S686">
        <v>37</v>
      </c>
      <c r="T686" t="b">
        <v>1</v>
      </c>
      <c r="U686">
        <v>598</v>
      </c>
      <c r="V686">
        <v>-8</v>
      </c>
      <c r="W686">
        <v>-8.02</v>
      </c>
      <c r="X686">
        <v>-9.85</v>
      </c>
      <c r="Y686">
        <v>-9.82</v>
      </c>
      <c r="Z686">
        <v>7.14</v>
      </c>
      <c r="AA686">
        <v>10.41</v>
      </c>
      <c r="AB686">
        <v>36.17</v>
      </c>
      <c r="AC686">
        <v>104.34</v>
      </c>
      <c r="AD686">
        <v>31.05</v>
      </c>
      <c r="AE686">
        <v>20.84</v>
      </c>
      <c r="AF686">
        <v>-14.62</v>
      </c>
      <c r="AG686">
        <v>36.89</v>
      </c>
      <c r="AH686">
        <v>1.1200000000000001</v>
      </c>
      <c r="AI686">
        <v>1.24</v>
      </c>
      <c r="AJ686">
        <v>16.11</v>
      </c>
      <c r="AK686">
        <v>18.37</v>
      </c>
      <c r="AL686">
        <v>21.68</v>
      </c>
      <c r="AM686">
        <v>0.65</v>
      </c>
      <c r="AN686">
        <v>0.59</v>
      </c>
      <c r="AO686">
        <v>0.71</v>
      </c>
      <c r="AP686">
        <v>-34.5</v>
      </c>
      <c r="AQ686">
        <v>-11.99</v>
      </c>
      <c r="AR686">
        <v>-16.71</v>
      </c>
      <c r="AS686">
        <v>-21.68</v>
      </c>
    </row>
    <row r="687" spans="1:45" hidden="1" x14ac:dyDescent="0.35">
      <c r="A687" s="1" t="s">
        <v>3445</v>
      </c>
      <c r="B687" t="s">
        <v>3446</v>
      </c>
      <c r="C687" t="s">
        <v>3447</v>
      </c>
      <c r="D687" t="s">
        <v>3448</v>
      </c>
      <c r="E687" t="s">
        <v>3449</v>
      </c>
      <c r="H687" s="2">
        <v>43922</v>
      </c>
      <c r="I687">
        <v>1804</v>
      </c>
      <c r="J687">
        <v>4.9424657534246572</v>
      </c>
      <c r="K687" t="s">
        <v>22</v>
      </c>
      <c r="L687" t="s">
        <v>23</v>
      </c>
      <c r="M687" t="s">
        <v>24</v>
      </c>
      <c r="N687" t="b">
        <v>0</v>
      </c>
      <c r="O687" t="b">
        <v>1</v>
      </c>
      <c r="P687" t="s">
        <v>25</v>
      </c>
      <c r="Q687">
        <v>0.74</v>
      </c>
      <c r="R687" t="s">
        <v>32</v>
      </c>
      <c r="S687">
        <v>37</v>
      </c>
      <c r="T687" t="b">
        <v>0</v>
      </c>
      <c r="U687">
        <v>899</v>
      </c>
      <c r="V687">
        <v>7.97</v>
      </c>
      <c r="W687">
        <v>3.07</v>
      </c>
      <c r="X687">
        <v>3.92</v>
      </c>
      <c r="Y687">
        <v>8.33</v>
      </c>
      <c r="Z687">
        <v>21.8</v>
      </c>
      <c r="AA687">
        <v>27.4</v>
      </c>
      <c r="AB687">
        <v>13.95</v>
      </c>
      <c r="AD687">
        <v>18.71</v>
      </c>
      <c r="AE687">
        <v>-1.19</v>
      </c>
      <c r="AF687">
        <v>-16.45</v>
      </c>
      <c r="AG687">
        <v>-2.11</v>
      </c>
      <c r="AJ687">
        <v>17.22</v>
      </c>
      <c r="AK687">
        <v>18.25</v>
      </c>
      <c r="AM687">
        <v>1.59</v>
      </c>
      <c r="AN687">
        <v>0.24</v>
      </c>
      <c r="AP687">
        <v>-38.74</v>
      </c>
      <c r="AQ687">
        <v>-12.68</v>
      </c>
      <c r="AR687">
        <v>-23.96</v>
      </c>
    </row>
    <row r="688" spans="1:45" hidden="1" x14ac:dyDescent="0.35">
      <c r="A688" s="1" t="s">
        <v>3450</v>
      </c>
      <c r="B688" t="s">
        <v>3451</v>
      </c>
      <c r="C688" t="s">
        <v>3452</v>
      </c>
      <c r="D688" t="s">
        <v>3453</v>
      </c>
      <c r="E688" t="s">
        <v>3454</v>
      </c>
      <c r="H688" s="2">
        <v>44007</v>
      </c>
      <c r="I688">
        <v>1719</v>
      </c>
      <c r="J688">
        <v>4.7095890410958896</v>
      </c>
      <c r="K688" t="s">
        <v>22</v>
      </c>
      <c r="L688" t="s">
        <v>137</v>
      </c>
      <c r="M688" t="s">
        <v>69</v>
      </c>
      <c r="N688" t="b">
        <v>1</v>
      </c>
      <c r="O688" t="b">
        <v>1</v>
      </c>
      <c r="P688" t="s">
        <v>48</v>
      </c>
      <c r="Q688">
        <v>0.15</v>
      </c>
      <c r="R688" t="s">
        <v>32</v>
      </c>
      <c r="S688">
        <v>37</v>
      </c>
      <c r="T688" t="b">
        <v>0</v>
      </c>
      <c r="U688">
        <v>191</v>
      </c>
      <c r="V688">
        <v>2.0299999999999998</v>
      </c>
      <c r="W688">
        <v>2.92</v>
      </c>
      <c r="X688">
        <v>2.64</v>
      </c>
      <c r="Y688">
        <v>4.2300000000000004</v>
      </c>
      <c r="Z688">
        <v>11.61</v>
      </c>
      <c r="AA688">
        <v>7.06</v>
      </c>
      <c r="AB688">
        <v>74.430000000000007</v>
      </c>
      <c r="AD688">
        <v>23.92</v>
      </c>
      <c r="AE688">
        <v>31.48</v>
      </c>
      <c r="AF688">
        <v>-5</v>
      </c>
      <c r="AG688">
        <v>12.95</v>
      </c>
      <c r="AH688">
        <v>1.75</v>
      </c>
      <c r="AI688">
        <v>1.84</v>
      </c>
      <c r="AJ688">
        <v>24.65</v>
      </c>
      <c r="AK688">
        <v>19.649999999999999</v>
      </c>
      <c r="AM688">
        <v>0.28999999999999998</v>
      </c>
      <c r="AN688">
        <v>1.04</v>
      </c>
      <c r="AP688">
        <v>-25.05</v>
      </c>
      <c r="AQ688">
        <v>-25.05</v>
      </c>
      <c r="AR688">
        <v>-25.05</v>
      </c>
    </row>
    <row r="689" spans="1:45" hidden="1" x14ac:dyDescent="0.35">
      <c r="A689" s="1" t="s">
        <v>3455</v>
      </c>
      <c r="B689" t="s">
        <v>3456</v>
      </c>
      <c r="C689" t="s">
        <v>3457</v>
      </c>
      <c r="D689" t="s">
        <v>3458</v>
      </c>
      <c r="E689" t="s">
        <v>3459</v>
      </c>
      <c r="H689" s="2">
        <v>42034</v>
      </c>
      <c r="I689">
        <v>3692</v>
      </c>
      <c r="J689">
        <v>10.115068493150689</v>
      </c>
      <c r="K689" t="s">
        <v>22</v>
      </c>
      <c r="L689" t="s">
        <v>137</v>
      </c>
      <c r="M689" t="s">
        <v>476</v>
      </c>
      <c r="N689" t="b">
        <v>1</v>
      </c>
      <c r="O689" t="b">
        <v>1</v>
      </c>
      <c r="P689" t="s">
        <v>25</v>
      </c>
      <c r="Q689">
        <v>0.36</v>
      </c>
      <c r="R689" t="s">
        <v>32</v>
      </c>
      <c r="S689">
        <v>36</v>
      </c>
      <c r="T689" t="b">
        <v>0</v>
      </c>
      <c r="U689">
        <v>83</v>
      </c>
      <c r="V689">
        <v>-0.77</v>
      </c>
      <c r="W689">
        <v>-2.1800000000000002</v>
      </c>
      <c r="X689">
        <v>-4.01</v>
      </c>
      <c r="Y689">
        <v>-5.63</v>
      </c>
      <c r="Z689">
        <v>7.62</v>
      </c>
      <c r="AA689">
        <v>15.96</v>
      </c>
      <c r="AB689">
        <v>22.22</v>
      </c>
      <c r="AC689">
        <v>76.14</v>
      </c>
      <c r="AD689">
        <v>15.98</v>
      </c>
      <c r="AE689">
        <v>14.6</v>
      </c>
      <c r="AF689">
        <v>-4.1399999999999997</v>
      </c>
      <c r="AG689">
        <v>29.39</v>
      </c>
      <c r="AJ689">
        <v>11.18</v>
      </c>
      <c r="AK689">
        <v>13.14</v>
      </c>
      <c r="AL689">
        <v>17.7</v>
      </c>
      <c r="AM689">
        <v>1.43</v>
      </c>
      <c r="AN689">
        <v>0.53</v>
      </c>
      <c r="AO689">
        <v>0.68</v>
      </c>
      <c r="AP689">
        <v>-35.1</v>
      </c>
      <c r="AQ689">
        <v>-5.66</v>
      </c>
      <c r="AR689">
        <v>-14.29</v>
      </c>
      <c r="AS689">
        <v>-27.89</v>
      </c>
    </row>
    <row r="690" spans="1:45" hidden="1" x14ac:dyDescent="0.35">
      <c r="A690" s="1" t="s">
        <v>3460</v>
      </c>
      <c r="B690" t="s">
        <v>3461</v>
      </c>
      <c r="C690" t="s">
        <v>3462</v>
      </c>
      <c r="D690" t="s">
        <v>3463</v>
      </c>
      <c r="E690" t="s">
        <v>3464</v>
      </c>
      <c r="H690" s="2">
        <v>45041</v>
      </c>
      <c r="I690">
        <v>685</v>
      </c>
      <c r="J690">
        <v>1.876712328767123</v>
      </c>
      <c r="K690" t="s">
        <v>22</v>
      </c>
      <c r="L690" t="s">
        <v>23</v>
      </c>
      <c r="M690" t="s">
        <v>476</v>
      </c>
      <c r="N690" t="b">
        <v>1</v>
      </c>
      <c r="O690" t="b">
        <v>0</v>
      </c>
      <c r="P690" t="s">
        <v>25</v>
      </c>
      <c r="Q690">
        <v>0.28000000000000003</v>
      </c>
      <c r="R690" t="s">
        <v>32</v>
      </c>
      <c r="S690">
        <v>36</v>
      </c>
      <c r="T690" t="b">
        <v>1</v>
      </c>
      <c r="U690">
        <v>100</v>
      </c>
      <c r="V690">
        <v>-1.63</v>
      </c>
      <c r="W690">
        <v>-0.15</v>
      </c>
      <c r="X690">
        <v>-4</v>
      </c>
      <c r="Y690">
        <v>-7.82</v>
      </c>
      <c r="Z690">
        <v>2.13</v>
      </c>
      <c r="AA690">
        <v>6.14</v>
      </c>
      <c r="AD690">
        <v>14.12</v>
      </c>
      <c r="AJ690">
        <v>16.38</v>
      </c>
      <c r="AM690">
        <v>0.38</v>
      </c>
      <c r="AP690">
        <v>-10.8</v>
      </c>
      <c r="AQ690">
        <v>-8.77</v>
      </c>
    </row>
    <row r="691" spans="1:45" hidden="1" x14ac:dyDescent="0.35">
      <c r="A691" s="1" t="s">
        <v>3465</v>
      </c>
      <c r="B691" t="s">
        <v>3466</v>
      </c>
      <c r="C691" t="s">
        <v>3467</v>
      </c>
      <c r="D691" t="s">
        <v>3468</v>
      </c>
      <c r="E691" t="s">
        <v>3469</v>
      </c>
      <c r="H691" s="2">
        <v>40353</v>
      </c>
      <c r="I691">
        <v>5373</v>
      </c>
      <c r="J691">
        <v>14.72054794520548</v>
      </c>
      <c r="K691" t="s">
        <v>22</v>
      </c>
      <c r="L691" t="s">
        <v>137</v>
      </c>
      <c r="M691" t="s">
        <v>24</v>
      </c>
      <c r="N691" t="b">
        <v>0</v>
      </c>
      <c r="O691" t="b">
        <v>1</v>
      </c>
      <c r="P691" t="s">
        <v>25</v>
      </c>
      <c r="Q691">
        <v>0.5</v>
      </c>
      <c r="R691" t="s">
        <v>32</v>
      </c>
      <c r="S691">
        <v>35</v>
      </c>
      <c r="T691" t="b">
        <v>0</v>
      </c>
      <c r="U691">
        <v>33</v>
      </c>
      <c r="V691">
        <v>-9.84</v>
      </c>
      <c r="W691">
        <v>-5.22</v>
      </c>
      <c r="X691">
        <v>-7.95</v>
      </c>
      <c r="Y691">
        <v>-7.54</v>
      </c>
      <c r="Z691">
        <v>-4.79</v>
      </c>
      <c r="AA691">
        <v>11.65</v>
      </c>
      <c r="AB691">
        <v>2.5299999999999998</v>
      </c>
      <c r="AC691">
        <v>12.49</v>
      </c>
      <c r="AD691">
        <v>27.76</v>
      </c>
      <c r="AE691">
        <v>-7.39</v>
      </c>
      <c r="AF691">
        <v>-0.4</v>
      </c>
      <c r="AG691">
        <v>1.1200000000000001</v>
      </c>
      <c r="AJ691">
        <v>12.47</v>
      </c>
      <c r="AK691">
        <v>12.13</v>
      </c>
      <c r="AL691">
        <v>14.48</v>
      </c>
      <c r="AM691">
        <v>0.93</v>
      </c>
      <c r="AN691">
        <v>7.0000000000000007E-2</v>
      </c>
      <c r="AO691">
        <v>0.16</v>
      </c>
      <c r="AP691">
        <v>-41.05</v>
      </c>
      <c r="AQ691">
        <v>-10.53</v>
      </c>
      <c r="AR691">
        <v>-19.940000000000001</v>
      </c>
      <c r="AS691">
        <v>-19.940000000000001</v>
      </c>
    </row>
    <row r="692" spans="1:45" hidden="1" x14ac:dyDescent="0.35">
      <c r="A692" s="1" t="s">
        <v>3470</v>
      </c>
      <c r="B692" t="s">
        <v>3471</v>
      </c>
      <c r="C692" t="s">
        <v>3472</v>
      </c>
      <c r="D692" t="s">
        <v>3473</v>
      </c>
      <c r="E692" t="s">
        <v>3474</v>
      </c>
      <c r="H692" s="2">
        <v>39268</v>
      </c>
      <c r="I692">
        <v>6458</v>
      </c>
      <c r="J692">
        <v>17.69315068493151</v>
      </c>
      <c r="K692" t="s">
        <v>22</v>
      </c>
      <c r="L692" t="s">
        <v>137</v>
      </c>
      <c r="M692" t="s">
        <v>24</v>
      </c>
      <c r="N692" t="b">
        <v>0</v>
      </c>
      <c r="O692" t="b">
        <v>1</v>
      </c>
      <c r="P692" t="s">
        <v>25</v>
      </c>
      <c r="Q692">
        <v>0.45</v>
      </c>
      <c r="R692" t="s">
        <v>32</v>
      </c>
      <c r="S692">
        <v>35</v>
      </c>
      <c r="T692" t="b">
        <v>0</v>
      </c>
      <c r="U692">
        <v>92</v>
      </c>
      <c r="V692">
        <v>2.68</v>
      </c>
      <c r="W692">
        <v>-2.5</v>
      </c>
      <c r="X692">
        <v>-4</v>
      </c>
      <c r="Y692">
        <v>-0.35</v>
      </c>
      <c r="Z692">
        <v>-9.11</v>
      </c>
      <c r="AA692">
        <v>-14.67</v>
      </c>
      <c r="AB692">
        <v>-16.78</v>
      </c>
      <c r="AC692">
        <v>7.49</v>
      </c>
      <c r="AD692">
        <v>-18.11</v>
      </c>
      <c r="AE692">
        <v>17.84</v>
      </c>
      <c r="AF692">
        <v>-24.5</v>
      </c>
      <c r="AG692">
        <v>-0.85</v>
      </c>
      <c r="AJ692">
        <v>25.22</v>
      </c>
      <c r="AK692">
        <v>23.41</v>
      </c>
      <c r="AL692">
        <v>25.26</v>
      </c>
      <c r="AM692">
        <v>-0.57999999999999996</v>
      </c>
      <c r="AN692">
        <v>-0.25</v>
      </c>
      <c r="AO692">
        <v>0.06</v>
      </c>
      <c r="AP692">
        <v>-67.94</v>
      </c>
      <c r="AQ692">
        <v>-24.03</v>
      </c>
      <c r="AR692">
        <v>-25.16</v>
      </c>
      <c r="AS692">
        <v>-38.22</v>
      </c>
    </row>
    <row r="693" spans="1:45" hidden="1" x14ac:dyDescent="0.35">
      <c r="A693" s="1" t="s">
        <v>3475</v>
      </c>
      <c r="B693" t="s">
        <v>3476</v>
      </c>
      <c r="C693" t="s">
        <v>3477</v>
      </c>
      <c r="D693" t="s">
        <v>3478</v>
      </c>
      <c r="E693" t="s">
        <v>3479</v>
      </c>
      <c r="H693" s="2">
        <v>44278</v>
      </c>
      <c r="I693">
        <v>1448</v>
      </c>
      <c r="J693">
        <v>3.967123287671233</v>
      </c>
      <c r="K693" t="s">
        <v>22</v>
      </c>
      <c r="L693" t="s">
        <v>23</v>
      </c>
      <c r="M693" t="s">
        <v>512</v>
      </c>
      <c r="N693" t="b">
        <v>0</v>
      </c>
      <c r="O693" t="b">
        <v>0</v>
      </c>
      <c r="P693" t="s">
        <v>48</v>
      </c>
      <c r="Q693">
        <v>0.15</v>
      </c>
      <c r="R693" t="s">
        <v>26</v>
      </c>
      <c r="S693">
        <v>35</v>
      </c>
      <c r="T693" t="b">
        <v>1</v>
      </c>
      <c r="U693">
        <v>151</v>
      </c>
      <c r="V693">
        <v>4.1100000000000003</v>
      </c>
      <c r="W693">
        <v>-1.38</v>
      </c>
      <c r="X693">
        <v>-0.35</v>
      </c>
      <c r="Y693">
        <v>1.04</v>
      </c>
      <c r="Z693">
        <v>5.46</v>
      </c>
      <c r="AA693">
        <v>15.73</v>
      </c>
      <c r="AB693">
        <v>25.89</v>
      </c>
      <c r="AD693">
        <v>12.65</v>
      </c>
      <c r="AE693">
        <v>12.5</v>
      </c>
      <c r="AF693">
        <v>-15.93</v>
      </c>
      <c r="AH693">
        <v>3.21</v>
      </c>
      <c r="AI693">
        <v>3.59</v>
      </c>
      <c r="AJ693">
        <v>11.69</v>
      </c>
      <c r="AK693">
        <v>14.6</v>
      </c>
      <c r="AM693">
        <v>1.35</v>
      </c>
      <c r="AN693">
        <v>0.55000000000000004</v>
      </c>
      <c r="AP693">
        <v>-25.76</v>
      </c>
      <c r="AQ693">
        <v>-6.79</v>
      </c>
      <c r="AR693">
        <v>-21.52</v>
      </c>
    </row>
    <row r="694" spans="1:45" hidden="1" x14ac:dyDescent="0.35">
      <c r="A694" s="1" t="s">
        <v>3480</v>
      </c>
      <c r="B694" t="s">
        <v>3481</v>
      </c>
      <c r="C694" t="s">
        <v>3482</v>
      </c>
      <c r="D694" t="s">
        <v>3483</v>
      </c>
      <c r="E694" t="s">
        <v>3484</v>
      </c>
      <c r="H694" s="2">
        <v>42277</v>
      </c>
      <c r="I694">
        <v>3449</v>
      </c>
      <c r="J694">
        <v>9.4493150684931511</v>
      </c>
      <c r="K694" t="s">
        <v>22</v>
      </c>
      <c r="L694" t="s">
        <v>23</v>
      </c>
      <c r="M694" t="s">
        <v>24</v>
      </c>
      <c r="N694" t="b">
        <v>1</v>
      </c>
      <c r="O694" t="b">
        <v>1</v>
      </c>
      <c r="P694" t="s">
        <v>25</v>
      </c>
      <c r="Q694">
        <v>0.43</v>
      </c>
      <c r="R694" t="s">
        <v>32</v>
      </c>
      <c r="S694">
        <v>34</v>
      </c>
      <c r="T694" t="b">
        <v>0</v>
      </c>
      <c r="U694">
        <v>54</v>
      </c>
      <c r="V694">
        <v>-0.74</v>
      </c>
      <c r="W694">
        <v>-1.54</v>
      </c>
      <c r="X694">
        <v>-5.0599999999999996</v>
      </c>
      <c r="Y694">
        <v>-1.73</v>
      </c>
      <c r="Z694">
        <v>9.06</v>
      </c>
      <c r="AA694">
        <v>13.28</v>
      </c>
      <c r="AB694">
        <v>43.72</v>
      </c>
      <c r="AC694">
        <v>83.79</v>
      </c>
      <c r="AD694">
        <v>19.59</v>
      </c>
      <c r="AE694">
        <v>12.22</v>
      </c>
      <c r="AF694">
        <v>9.74</v>
      </c>
      <c r="AG694">
        <v>25.9</v>
      </c>
      <c r="AJ694">
        <v>12.66</v>
      </c>
      <c r="AK694">
        <v>12.31</v>
      </c>
      <c r="AL694">
        <v>17.02</v>
      </c>
      <c r="AM694">
        <v>1.05</v>
      </c>
      <c r="AN694">
        <v>1.04</v>
      </c>
      <c r="AO694">
        <v>0.76</v>
      </c>
      <c r="AP694">
        <v>-32.79</v>
      </c>
      <c r="AQ694">
        <v>-7.31</v>
      </c>
      <c r="AR694">
        <v>-11.66</v>
      </c>
      <c r="AS694">
        <v>-19.38</v>
      </c>
    </row>
    <row r="695" spans="1:45" hidden="1" x14ac:dyDescent="0.35">
      <c r="A695" s="1" t="s">
        <v>3485</v>
      </c>
      <c r="B695" t="s">
        <v>3486</v>
      </c>
      <c r="C695" t="s">
        <v>3487</v>
      </c>
      <c r="D695" t="s">
        <v>3488</v>
      </c>
      <c r="E695" t="s">
        <v>3489</v>
      </c>
      <c r="H695" s="2">
        <v>42335</v>
      </c>
      <c r="I695">
        <v>3391</v>
      </c>
      <c r="J695">
        <v>9.2904109589041095</v>
      </c>
      <c r="K695" t="s">
        <v>22</v>
      </c>
      <c r="L695" t="s">
        <v>23</v>
      </c>
      <c r="M695" t="s">
        <v>476</v>
      </c>
      <c r="N695" t="b">
        <v>1</v>
      </c>
      <c r="O695" t="b">
        <v>1</v>
      </c>
      <c r="P695" t="s">
        <v>25</v>
      </c>
      <c r="Q695">
        <v>0.43</v>
      </c>
      <c r="R695" t="s">
        <v>32</v>
      </c>
      <c r="S695">
        <v>34</v>
      </c>
      <c r="T695" t="b">
        <v>0</v>
      </c>
      <c r="U695">
        <v>54</v>
      </c>
      <c r="V695">
        <v>-1.1000000000000001</v>
      </c>
      <c r="W695">
        <v>-1.65</v>
      </c>
      <c r="X695">
        <v>-4.97</v>
      </c>
      <c r="Y695">
        <v>-5.55</v>
      </c>
      <c r="Z695">
        <v>-0.21</v>
      </c>
      <c r="AA695">
        <v>6.24</v>
      </c>
      <c r="AB695">
        <v>29.49</v>
      </c>
      <c r="AC695">
        <v>63.05</v>
      </c>
      <c r="AD695">
        <v>6.01</v>
      </c>
      <c r="AE695">
        <v>17.62</v>
      </c>
      <c r="AF695">
        <v>5.55</v>
      </c>
      <c r="AG695">
        <v>19.96</v>
      </c>
      <c r="AJ695">
        <v>11.53</v>
      </c>
      <c r="AK695">
        <v>12.86</v>
      </c>
      <c r="AL695">
        <v>16.7</v>
      </c>
      <c r="AM695">
        <v>0.54</v>
      </c>
      <c r="AN695">
        <v>0.7</v>
      </c>
      <c r="AO695">
        <v>0.61</v>
      </c>
      <c r="AP695">
        <v>-33.229999999999997</v>
      </c>
      <c r="AQ695">
        <v>-6.36</v>
      </c>
      <c r="AR695">
        <v>-13.45</v>
      </c>
      <c r="AS695">
        <v>-23.88</v>
      </c>
    </row>
    <row r="696" spans="1:45" hidden="1" x14ac:dyDescent="0.35">
      <c r="A696" s="1" t="s">
        <v>3490</v>
      </c>
      <c r="B696" t="s">
        <v>3491</v>
      </c>
      <c r="C696" t="s">
        <v>3492</v>
      </c>
      <c r="D696" t="s">
        <v>3493</v>
      </c>
      <c r="E696" t="s">
        <v>3494</v>
      </c>
      <c r="H696" s="2">
        <v>44048</v>
      </c>
      <c r="I696">
        <v>1678</v>
      </c>
      <c r="J696">
        <v>4.5972602739726032</v>
      </c>
      <c r="K696" t="s">
        <v>22</v>
      </c>
      <c r="L696" t="s">
        <v>137</v>
      </c>
      <c r="M696" t="s">
        <v>24</v>
      </c>
      <c r="N696" t="b">
        <v>1</v>
      </c>
      <c r="O696" t="b">
        <v>0</v>
      </c>
      <c r="P696" t="s">
        <v>48</v>
      </c>
      <c r="Q696">
        <v>0.16</v>
      </c>
      <c r="R696" t="s">
        <v>812</v>
      </c>
      <c r="S696">
        <v>33</v>
      </c>
      <c r="T696" t="b">
        <v>1</v>
      </c>
      <c r="U696">
        <v>724</v>
      </c>
      <c r="V696">
        <v>-0.41</v>
      </c>
      <c r="W696">
        <v>-1.82</v>
      </c>
      <c r="X696">
        <v>-2.38</v>
      </c>
      <c r="Y696">
        <v>0.25</v>
      </c>
      <c r="Z696">
        <v>8</v>
      </c>
      <c r="AA696">
        <v>10.69</v>
      </c>
      <c r="AB696">
        <v>9.5299999999999994</v>
      </c>
      <c r="AD696">
        <v>12.72</v>
      </c>
      <c r="AE696">
        <v>7.23</v>
      </c>
      <c r="AF696">
        <v>-8.73</v>
      </c>
      <c r="AG696">
        <v>7.62</v>
      </c>
      <c r="AH696">
        <v>4.16</v>
      </c>
      <c r="AI696">
        <v>4.41</v>
      </c>
      <c r="AJ696">
        <v>7.45</v>
      </c>
      <c r="AK696">
        <v>9.5399999999999991</v>
      </c>
      <c r="AM696">
        <v>1.43</v>
      </c>
      <c r="AN696">
        <v>0.32</v>
      </c>
      <c r="AP696">
        <v>-11.84</v>
      </c>
      <c r="AQ696">
        <v>-3.28</v>
      </c>
      <c r="AR696">
        <v>-11.84</v>
      </c>
    </row>
    <row r="697" spans="1:45" hidden="1" x14ac:dyDescent="0.35">
      <c r="A697" s="1" t="s">
        <v>3495</v>
      </c>
      <c r="B697" t="s">
        <v>3496</v>
      </c>
      <c r="C697" t="s">
        <v>3497</v>
      </c>
      <c r="D697" t="s">
        <v>3498</v>
      </c>
      <c r="E697" t="s">
        <v>3499</v>
      </c>
      <c r="H697" s="2">
        <v>44413</v>
      </c>
      <c r="I697">
        <v>1313</v>
      </c>
      <c r="J697">
        <v>3.5972602739726032</v>
      </c>
      <c r="K697" t="s">
        <v>22</v>
      </c>
      <c r="L697" t="s">
        <v>23</v>
      </c>
      <c r="M697" t="s">
        <v>69</v>
      </c>
      <c r="N697" t="b">
        <v>0</v>
      </c>
      <c r="O697" t="b">
        <v>0</v>
      </c>
      <c r="P697" t="s">
        <v>25</v>
      </c>
      <c r="Q697">
        <v>0.15</v>
      </c>
      <c r="R697" t="s">
        <v>32</v>
      </c>
      <c r="S697">
        <v>33</v>
      </c>
      <c r="T697" t="b">
        <v>1</v>
      </c>
      <c r="U697">
        <v>271</v>
      </c>
      <c r="V697">
        <v>7.72</v>
      </c>
      <c r="W697">
        <v>-0.81</v>
      </c>
      <c r="X697">
        <v>1.79</v>
      </c>
      <c r="Y697">
        <v>4.58</v>
      </c>
      <c r="Z697">
        <v>7.34</v>
      </c>
      <c r="AA697">
        <v>10.6</v>
      </c>
      <c r="AB697">
        <v>38.75</v>
      </c>
      <c r="AD697">
        <v>7.34</v>
      </c>
      <c r="AE697">
        <v>17.59</v>
      </c>
      <c r="AF697">
        <v>-13.15</v>
      </c>
      <c r="AJ697">
        <v>10.88</v>
      </c>
      <c r="AK697">
        <v>13.44</v>
      </c>
      <c r="AM697">
        <v>0.97</v>
      </c>
      <c r="AN697">
        <v>0.86</v>
      </c>
      <c r="AP697">
        <v>-22.27</v>
      </c>
      <c r="AQ697">
        <v>-6.83</v>
      </c>
      <c r="AR697">
        <v>-17.149999999999999</v>
      </c>
    </row>
    <row r="698" spans="1:45" hidden="1" x14ac:dyDescent="0.35">
      <c r="A698" s="1" t="s">
        <v>3500</v>
      </c>
      <c r="B698" t="s">
        <v>3501</v>
      </c>
      <c r="C698" t="s">
        <v>3502</v>
      </c>
      <c r="D698" t="s">
        <v>3503</v>
      </c>
      <c r="E698" t="s">
        <v>3504</v>
      </c>
      <c r="H698" s="2">
        <v>42893</v>
      </c>
      <c r="I698">
        <v>2833</v>
      </c>
      <c r="J698">
        <v>7.7616438356164386</v>
      </c>
      <c r="K698" t="s">
        <v>22</v>
      </c>
      <c r="L698" t="s">
        <v>23</v>
      </c>
      <c r="M698" t="s">
        <v>69</v>
      </c>
      <c r="N698" t="b">
        <v>0</v>
      </c>
      <c r="O698" t="b">
        <v>0</v>
      </c>
      <c r="P698" t="s">
        <v>25</v>
      </c>
      <c r="Q698">
        <v>0.2</v>
      </c>
      <c r="R698" t="s">
        <v>96</v>
      </c>
      <c r="S698">
        <v>32</v>
      </c>
      <c r="T698" t="b">
        <v>0</v>
      </c>
      <c r="V698">
        <v>10.91</v>
      </c>
      <c r="W698">
        <v>0.03</v>
      </c>
      <c r="X698">
        <v>3.01</v>
      </c>
      <c r="Y698">
        <v>7.78</v>
      </c>
      <c r="Z698">
        <v>10.79</v>
      </c>
      <c r="AA698">
        <v>11.47</v>
      </c>
      <c r="AB698">
        <v>47.08</v>
      </c>
      <c r="AC698">
        <v>73.540000000000006</v>
      </c>
      <c r="AD698">
        <v>7.08</v>
      </c>
      <c r="AE698">
        <v>17.82</v>
      </c>
      <c r="AF698">
        <v>-12.37</v>
      </c>
      <c r="AG698">
        <v>24.7</v>
      </c>
      <c r="AJ698">
        <v>11.24</v>
      </c>
      <c r="AK698">
        <v>13.69</v>
      </c>
      <c r="AL698">
        <v>17.03</v>
      </c>
      <c r="AM698">
        <v>1.02</v>
      </c>
      <c r="AN698">
        <v>1</v>
      </c>
      <c r="AO698">
        <v>0.68</v>
      </c>
      <c r="AP698">
        <v>-34.46</v>
      </c>
      <c r="AQ698">
        <v>-7.97</v>
      </c>
      <c r="AR698">
        <v>-16.12</v>
      </c>
      <c r="AS698">
        <v>-23.01</v>
      </c>
    </row>
    <row r="699" spans="1:45" hidden="1" x14ac:dyDescent="0.35">
      <c r="A699" s="1" t="s">
        <v>3505</v>
      </c>
      <c r="B699" t="s">
        <v>3506</v>
      </c>
      <c r="C699" t="s">
        <v>3507</v>
      </c>
      <c r="D699" t="s">
        <v>3508</v>
      </c>
      <c r="E699" t="s">
        <v>3509</v>
      </c>
      <c r="H699" s="2">
        <v>40672</v>
      </c>
      <c r="I699">
        <v>5054</v>
      </c>
      <c r="J699">
        <v>13.84657534246575</v>
      </c>
      <c r="K699" t="s">
        <v>22</v>
      </c>
      <c r="L699" t="s">
        <v>137</v>
      </c>
      <c r="M699" t="s">
        <v>24</v>
      </c>
      <c r="N699" t="b">
        <v>0</v>
      </c>
      <c r="O699" t="b">
        <v>0</v>
      </c>
      <c r="P699" t="s">
        <v>25</v>
      </c>
      <c r="Q699">
        <v>0.65</v>
      </c>
      <c r="R699" t="s">
        <v>96</v>
      </c>
      <c r="S699">
        <v>32</v>
      </c>
      <c r="T699" t="b">
        <v>0</v>
      </c>
      <c r="V699">
        <v>8.83</v>
      </c>
      <c r="W699">
        <v>0.69</v>
      </c>
      <c r="X699">
        <v>0.14000000000000001</v>
      </c>
      <c r="Y699">
        <v>4.45</v>
      </c>
      <c r="Z699">
        <v>12.19</v>
      </c>
      <c r="AA699">
        <v>25.56</v>
      </c>
      <c r="AB699">
        <v>0.41</v>
      </c>
      <c r="AC699">
        <v>18.21</v>
      </c>
      <c r="AD699">
        <v>8.7899999999999991</v>
      </c>
      <c r="AE699">
        <v>-4.8099999999999996</v>
      </c>
      <c r="AF699">
        <v>-7.59</v>
      </c>
      <c r="AG699">
        <v>13.68</v>
      </c>
      <c r="AJ699">
        <v>15.71</v>
      </c>
      <c r="AK699">
        <v>18.53</v>
      </c>
      <c r="AL699">
        <v>20.53</v>
      </c>
      <c r="AM699">
        <v>1.63</v>
      </c>
      <c r="AN699">
        <v>0.01</v>
      </c>
      <c r="AO699">
        <v>0.17</v>
      </c>
      <c r="AP699">
        <v>-50.17</v>
      </c>
      <c r="AQ699">
        <v>-7.7</v>
      </c>
      <c r="AR699">
        <v>-27.56</v>
      </c>
      <c r="AS699">
        <v>-28.29</v>
      </c>
    </row>
    <row r="700" spans="1:45" hidden="1" x14ac:dyDescent="0.35">
      <c r="A700" s="1" t="s">
        <v>3510</v>
      </c>
      <c r="B700" t="s">
        <v>3511</v>
      </c>
      <c r="C700" t="s">
        <v>3512</v>
      </c>
      <c r="D700" t="s">
        <v>3513</v>
      </c>
      <c r="E700" t="s">
        <v>3514</v>
      </c>
      <c r="H700" s="2">
        <v>42234</v>
      </c>
      <c r="I700">
        <v>3492</v>
      </c>
      <c r="J700">
        <v>9.5671232876712331</v>
      </c>
      <c r="K700" t="s">
        <v>22</v>
      </c>
      <c r="L700" t="s">
        <v>137</v>
      </c>
      <c r="M700" t="s">
        <v>69</v>
      </c>
      <c r="N700" t="b">
        <v>0</v>
      </c>
      <c r="O700" t="b">
        <v>1</v>
      </c>
      <c r="P700" t="s">
        <v>48</v>
      </c>
      <c r="Q700">
        <v>0.25</v>
      </c>
      <c r="R700" t="s">
        <v>32</v>
      </c>
      <c r="S700">
        <v>32</v>
      </c>
      <c r="T700" t="b">
        <v>0</v>
      </c>
      <c r="U700">
        <v>71</v>
      </c>
      <c r="V700">
        <v>8.83</v>
      </c>
      <c r="W700">
        <v>0.72</v>
      </c>
      <c r="X700">
        <v>4.3600000000000003</v>
      </c>
      <c r="Y700">
        <v>6.5</v>
      </c>
      <c r="Z700">
        <v>5.89</v>
      </c>
      <c r="AA700">
        <v>12.62</v>
      </c>
      <c r="AB700">
        <v>28.29</v>
      </c>
      <c r="AC700">
        <v>32.61</v>
      </c>
      <c r="AD700">
        <v>5.29</v>
      </c>
      <c r="AE700">
        <v>13.17</v>
      </c>
      <c r="AF700">
        <v>-15.76</v>
      </c>
      <c r="AG700">
        <v>19.43</v>
      </c>
      <c r="AH700">
        <v>3.29</v>
      </c>
      <c r="AI700">
        <v>3.57</v>
      </c>
      <c r="AJ700">
        <v>8.68</v>
      </c>
      <c r="AK700">
        <v>11.66</v>
      </c>
      <c r="AL700">
        <v>15.54</v>
      </c>
      <c r="AM700">
        <v>1.45</v>
      </c>
      <c r="AN700">
        <v>0.74</v>
      </c>
      <c r="AO700">
        <v>0.37</v>
      </c>
      <c r="AP700">
        <v>-36.08</v>
      </c>
      <c r="AQ700">
        <v>-6</v>
      </c>
      <c r="AR700">
        <v>-18.36</v>
      </c>
      <c r="AS700">
        <v>-25.6</v>
      </c>
    </row>
    <row r="701" spans="1:45" hidden="1" x14ac:dyDescent="0.35">
      <c r="A701" s="1" t="s">
        <v>3515</v>
      </c>
      <c r="B701" t="s">
        <v>3516</v>
      </c>
      <c r="C701" t="s">
        <v>3517</v>
      </c>
      <c r="D701" t="s">
        <v>3518</v>
      </c>
      <c r="E701" t="s">
        <v>3519</v>
      </c>
      <c r="H701" s="2">
        <v>40597</v>
      </c>
      <c r="I701">
        <v>5129</v>
      </c>
      <c r="J701">
        <v>14.052054794520551</v>
      </c>
      <c r="K701" t="s">
        <v>22</v>
      </c>
      <c r="L701" t="s">
        <v>23</v>
      </c>
      <c r="M701" t="s">
        <v>24</v>
      </c>
      <c r="N701" t="b">
        <v>0</v>
      </c>
      <c r="O701" t="b">
        <v>1</v>
      </c>
      <c r="P701" t="s">
        <v>48</v>
      </c>
      <c r="Q701">
        <v>0.35</v>
      </c>
      <c r="R701" t="s">
        <v>32</v>
      </c>
      <c r="S701">
        <v>32</v>
      </c>
      <c r="T701" t="b">
        <v>0</v>
      </c>
      <c r="U701">
        <v>84</v>
      </c>
      <c r="V701">
        <v>-4.1900000000000004</v>
      </c>
      <c r="W701">
        <v>-6.6</v>
      </c>
      <c r="X701">
        <v>-7.61</v>
      </c>
      <c r="Y701">
        <v>-7.38</v>
      </c>
      <c r="Z701">
        <v>5.93</v>
      </c>
      <c r="AA701">
        <v>9.4499999999999993</v>
      </c>
      <c r="AB701">
        <v>13.68</v>
      </c>
      <c r="AC701">
        <v>70.040000000000006</v>
      </c>
      <c r="AD701">
        <v>18.75</v>
      </c>
      <c r="AE701">
        <v>11.85</v>
      </c>
      <c r="AF701">
        <v>-7.71</v>
      </c>
      <c r="AG701">
        <v>36.200000000000003</v>
      </c>
      <c r="AH701">
        <v>2.0499999999999998</v>
      </c>
      <c r="AI701">
        <v>2.21</v>
      </c>
      <c r="AJ701">
        <v>14.02</v>
      </c>
      <c r="AK701">
        <v>16.260000000000002</v>
      </c>
      <c r="AL701">
        <v>21.59</v>
      </c>
      <c r="AM701">
        <v>0.67</v>
      </c>
      <c r="AN701">
        <v>0.27</v>
      </c>
      <c r="AO701">
        <v>0.52</v>
      </c>
      <c r="AP701">
        <v>-42.55</v>
      </c>
      <c r="AQ701">
        <v>-9.07</v>
      </c>
      <c r="AR701">
        <v>-17.64</v>
      </c>
      <c r="AS701">
        <v>-31.8</v>
      </c>
    </row>
    <row r="702" spans="1:45" hidden="1" x14ac:dyDescent="0.35">
      <c r="A702" s="1" t="s">
        <v>3520</v>
      </c>
      <c r="B702" t="s">
        <v>3521</v>
      </c>
      <c r="C702" t="s">
        <v>3522</v>
      </c>
      <c r="D702" t="s">
        <v>3523</v>
      </c>
      <c r="E702" t="s">
        <v>3524</v>
      </c>
      <c r="H702" s="2">
        <v>42401</v>
      </c>
      <c r="I702">
        <v>3325</v>
      </c>
      <c r="J702">
        <v>9.1095890410958908</v>
      </c>
      <c r="K702" t="s">
        <v>22</v>
      </c>
      <c r="L702" t="s">
        <v>23</v>
      </c>
      <c r="M702" t="s">
        <v>512</v>
      </c>
      <c r="N702" t="b">
        <v>1</v>
      </c>
      <c r="O702" t="b">
        <v>0</v>
      </c>
      <c r="P702" t="s">
        <v>48</v>
      </c>
      <c r="Q702">
        <v>0.28000000000000003</v>
      </c>
      <c r="R702" t="s">
        <v>32</v>
      </c>
      <c r="S702">
        <v>31</v>
      </c>
      <c r="T702" t="b">
        <v>1</v>
      </c>
      <c r="U702">
        <v>100</v>
      </c>
      <c r="V702">
        <v>-4.3099999999999996</v>
      </c>
      <c r="W702">
        <v>-4.75</v>
      </c>
      <c r="X702">
        <v>-5.33</v>
      </c>
      <c r="Y702">
        <v>-8.68</v>
      </c>
      <c r="Z702">
        <v>2.92</v>
      </c>
      <c r="AA702">
        <v>6.33</v>
      </c>
      <c r="AB702">
        <v>37.479999999999997</v>
      </c>
      <c r="AC702">
        <v>94.64</v>
      </c>
      <c r="AD702">
        <v>25.41</v>
      </c>
      <c r="AE702">
        <v>36.29</v>
      </c>
      <c r="AF702">
        <v>-29.22</v>
      </c>
      <c r="AG702">
        <v>36.01</v>
      </c>
      <c r="AH702">
        <v>0.68</v>
      </c>
      <c r="AI702">
        <v>0.72</v>
      </c>
      <c r="AJ702">
        <v>18.260000000000002</v>
      </c>
      <c r="AK702">
        <v>22.43</v>
      </c>
      <c r="AL702">
        <v>25.14</v>
      </c>
      <c r="AM702">
        <v>0.35</v>
      </c>
      <c r="AN702">
        <v>0.5</v>
      </c>
      <c r="AO702">
        <v>0.56999999999999995</v>
      </c>
      <c r="AP702">
        <v>-40.39</v>
      </c>
      <c r="AQ702">
        <v>-12.14</v>
      </c>
      <c r="AR702">
        <v>-29.1</v>
      </c>
      <c r="AS702">
        <v>-34.89</v>
      </c>
    </row>
    <row r="703" spans="1:45" hidden="1" x14ac:dyDescent="0.35">
      <c r="A703" s="1" t="s">
        <v>3525</v>
      </c>
      <c r="B703" t="s">
        <v>3526</v>
      </c>
      <c r="C703" t="s">
        <v>3527</v>
      </c>
      <c r="D703" t="s">
        <v>3528</v>
      </c>
      <c r="E703" t="s">
        <v>3529</v>
      </c>
      <c r="H703" s="2">
        <v>42852</v>
      </c>
      <c r="I703">
        <v>2874</v>
      </c>
      <c r="J703">
        <v>7.8739726027397259</v>
      </c>
      <c r="K703" t="s">
        <v>22</v>
      </c>
      <c r="L703" t="s">
        <v>23</v>
      </c>
      <c r="M703" t="s">
        <v>24</v>
      </c>
      <c r="N703" t="b">
        <v>0</v>
      </c>
      <c r="O703" t="b">
        <v>1</v>
      </c>
      <c r="P703" t="s">
        <v>48</v>
      </c>
      <c r="Q703">
        <v>0.25</v>
      </c>
      <c r="R703" t="s">
        <v>26</v>
      </c>
      <c r="S703">
        <v>31</v>
      </c>
      <c r="T703" t="b">
        <v>0</v>
      </c>
      <c r="U703">
        <v>1919</v>
      </c>
      <c r="V703">
        <v>-3.94</v>
      </c>
      <c r="W703">
        <v>-6.88</v>
      </c>
      <c r="X703">
        <v>-7.72</v>
      </c>
      <c r="Y703">
        <v>-7.16</v>
      </c>
      <c r="Z703">
        <v>7.87</v>
      </c>
      <c r="AA703">
        <v>10.36</v>
      </c>
      <c r="AB703">
        <v>34.25</v>
      </c>
      <c r="AC703">
        <v>93.28</v>
      </c>
      <c r="AD703">
        <v>25.81</v>
      </c>
      <c r="AE703">
        <v>12.3</v>
      </c>
      <c r="AF703">
        <v>-8.1300000000000008</v>
      </c>
      <c r="AG703">
        <v>34.18</v>
      </c>
      <c r="AH703">
        <v>1.22</v>
      </c>
      <c r="AI703">
        <v>1.34</v>
      </c>
      <c r="AJ703">
        <v>14.22</v>
      </c>
      <c r="AK703">
        <v>16.73</v>
      </c>
      <c r="AL703">
        <v>21.1</v>
      </c>
      <c r="AM703">
        <v>0.73</v>
      </c>
      <c r="AN703">
        <v>0.62</v>
      </c>
      <c r="AO703">
        <v>0.67</v>
      </c>
      <c r="AP703">
        <v>-35.58</v>
      </c>
      <c r="AQ703">
        <v>-8.73</v>
      </c>
      <c r="AR703">
        <v>-14.14</v>
      </c>
      <c r="AS703">
        <v>-23.38</v>
      </c>
    </row>
    <row r="704" spans="1:45" hidden="1" x14ac:dyDescent="0.35">
      <c r="A704" s="1" t="s">
        <v>3530</v>
      </c>
      <c r="B704" t="s">
        <v>3531</v>
      </c>
      <c r="C704" t="s">
        <v>3532</v>
      </c>
      <c r="D704" t="s">
        <v>3533</v>
      </c>
      <c r="E704" t="s">
        <v>3534</v>
      </c>
      <c r="H704" s="2">
        <v>42271</v>
      </c>
      <c r="I704">
        <v>3455</v>
      </c>
      <c r="J704">
        <v>9.4657534246575334</v>
      </c>
      <c r="K704" t="s">
        <v>22</v>
      </c>
      <c r="L704" t="s">
        <v>23</v>
      </c>
      <c r="M704" t="s">
        <v>69</v>
      </c>
      <c r="N704" t="b">
        <v>1</v>
      </c>
      <c r="O704" t="b">
        <v>0</v>
      </c>
      <c r="P704" t="s">
        <v>48</v>
      </c>
      <c r="Q704">
        <v>0.21</v>
      </c>
      <c r="R704" t="s">
        <v>460</v>
      </c>
      <c r="S704">
        <v>31</v>
      </c>
      <c r="T704" t="b">
        <v>0</v>
      </c>
      <c r="V704">
        <v>3.69</v>
      </c>
      <c r="W704">
        <v>2.14</v>
      </c>
      <c r="X704">
        <v>-0.52</v>
      </c>
      <c r="Y704">
        <v>0.46</v>
      </c>
      <c r="Z704">
        <v>10.94</v>
      </c>
      <c r="AA704">
        <v>15.68</v>
      </c>
      <c r="AB704">
        <v>33.4</v>
      </c>
      <c r="AC704">
        <v>79.48</v>
      </c>
      <c r="AD704">
        <v>18.96</v>
      </c>
      <c r="AE704">
        <v>19.07</v>
      </c>
      <c r="AF704">
        <v>-17.87</v>
      </c>
      <c r="AG704">
        <v>21.53</v>
      </c>
      <c r="AH704">
        <v>1.69</v>
      </c>
      <c r="AI704">
        <v>1.91</v>
      </c>
      <c r="AJ704">
        <v>12.23</v>
      </c>
      <c r="AK704">
        <v>15.18</v>
      </c>
      <c r="AL704">
        <v>17.489999999999998</v>
      </c>
      <c r="AM704">
        <v>1.28</v>
      </c>
      <c r="AN704">
        <v>0.66</v>
      </c>
      <c r="AO704">
        <v>0.71</v>
      </c>
      <c r="AP704">
        <v>-33.15</v>
      </c>
      <c r="AQ704">
        <v>-8.6</v>
      </c>
      <c r="AR704">
        <v>-20.079999999999998</v>
      </c>
      <c r="AS704">
        <v>-23.39</v>
      </c>
    </row>
    <row r="705" spans="1:45" hidden="1" x14ac:dyDescent="0.35">
      <c r="A705" s="1" t="s">
        <v>3535</v>
      </c>
      <c r="B705" t="s">
        <v>3536</v>
      </c>
      <c r="C705" t="s">
        <v>3537</v>
      </c>
      <c r="D705" t="s">
        <v>3538</v>
      </c>
      <c r="E705" t="s">
        <v>3539</v>
      </c>
      <c r="H705" s="2">
        <v>42947</v>
      </c>
      <c r="I705">
        <v>2779</v>
      </c>
      <c r="J705">
        <v>7.6136986301369856</v>
      </c>
      <c r="K705" t="s">
        <v>22</v>
      </c>
      <c r="L705" t="s">
        <v>137</v>
      </c>
      <c r="M705" t="s">
        <v>512</v>
      </c>
      <c r="N705" t="b">
        <v>1</v>
      </c>
      <c r="O705" t="b">
        <v>1</v>
      </c>
      <c r="P705" t="s">
        <v>25</v>
      </c>
      <c r="Q705">
        <v>0.15</v>
      </c>
      <c r="R705" t="s">
        <v>32</v>
      </c>
      <c r="S705">
        <v>30</v>
      </c>
      <c r="T705" t="b">
        <v>0</v>
      </c>
      <c r="U705">
        <v>221</v>
      </c>
      <c r="V705">
        <v>10.74</v>
      </c>
      <c r="W705">
        <v>-0.63</v>
      </c>
      <c r="X705">
        <v>2.99</v>
      </c>
      <c r="Y705">
        <v>9.0399999999999991</v>
      </c>
      <c r="Z705">
        <v>16.34</v>
      </c>
      <c r="AA705">
        <v>17.96</v>
      </c>
      <c r="AB705">
        <v>60.28</v>
      </c>
      <c r="AC705">
        <v>91.25</v>
      </c>
      <c r="AD705">
        <v>16.690000000000001</v>
      </c>
      <c r="AE705">
        <v>23.14</v>
      </c>
      <c r="AF705">
        <v>-16.190000000000001</v>
      </c>
      <c r="AG705">
        <v>31.45</v>
      </c>
      <c r="AJ705">
        <v>13.6</v>
      </c>
      <c r="AK705">
        <v>16.600000000000001</v>
      </c>
      <c r="AL705">
        <v>21.47</v>
      </c>
      <c r="AM705">
        <v>1.32</v>
      </c>
      <c r="AN705">
        <v>1.02</v>
      </c>
      <c r="AO705">
        <v>0.64</v>
      </c>
      <c r="AP705">
        <v>-45.97</v>
      </c>
      <c r="AQ705">
        <v>-10.63</v>
      </c>
      <c r="AR705">
        <v>-21.89</v>
      </c>
      <c r="AS705">
        <v>-32.58</v>
      </c>
    </row>
    <row r="706" spans="1:45" hidden="1" x14ac:dyDescent="0.35">
      <c r="A706" s="1" t="s">
        <v>3540</v>
      </c>
      <c r="B706" t="s">
        <v>3541</v>
      </c>
      <c r="C706" t="s">
        <v>3542</v>
      </c>
      <c r="D706" t="s">
        <v>3543</v>
      </c>
      <c r="E706" t="s">
        <v>3544</v>
      </c>
      <c r="H706" s="2">
        <v>43641</v>
      </c>
      <c r="I706">
        <v>2085</v>
      </c>
      <c r="J706">
        <v>5.7123287671232879</v>
      </c>
      <c r="K706" t="s">
        <v>22</v>
      </c>
      <c r="L706" t="s">
        <v>23</v>
      </c>
      <c r="M706" t="s">
        <v>24</v>
      </c>
      <c r="N706" t="b">
        <v>0</v>
      </c>
      <c r="O706" t="b">
        <v>0</v>
      </c>
      <c r="P706" t="s">
        <v>48</v>
      </c>
      <c r="Q706">
        <v>0.25</v>
      </c>
      <c r="R706" t="s">
        <v>32</v>
      </c>
      <c r="S706">
        <v>30</v>
      </c>
      <c r="T706" t="b">
        <v>1</v>
      </c>
      <c r="U706">
        <v>596</v>
      </c>
      <c r="V706">
        <v>-2.65</v>
      </c>
      <c r="W706">
        <v>-1.41</v>
      </c>
      <c r="X706">
        <v>-5.26</v>
      </c>
      <c r="Y706">
        <v>-5.68</v>
      </c>
      <c r="Z706">
        <v>9.33</v>
      </c>
      <c r="AA706">
        <v>12.9</v>
      </c>
      <c r="AB706">
        <v>34.28</v>
      </c>
      <c r="AC706">
        <v>90.22</v>
      </c>
      <c r="AD706">
        <v>25.53</v>
      </c>
      <c r="AE706">
        <v>22.5</v>
      </c>
      <c r="AF706">
        <v>-19.12</v>
      </c>
      <c r="AG706">
        <v>31.73</v>
      </c>
      <c r="AH706">
        <v>1.1499999999999999</v>
      </c>
      <c r="AI706">
        <v>1.28</v>
      </c>
      <c r="AJ706">
        <v>13.48</v>
      </c>
      <c r="AK706">
        <v>15.26</v>
      </c>
      <c r="AL706">
        <v>17.38</v>
      </c>
      <c r="AM706">
        <v>0.96</v>
      </c>
      <c r="AN706">
        <v>0.68</v>
      </c>
      <c r="AO706">
        <v>0.79</v>
      </c>
      <c r="AP706">
        <v>-32.86</v>
      </c>
      <c r="AQ706">
        <v>-9.83</v>
      </c>
      <c r="AR706">
        <v>-16.5</v>
      </c>
      <c r="AS706">
        <v>-21.46</v>
      </c>
    </row>
    <row r="707" spans="1:45" hidden="1" x14ac:dyDescent="0.35">
      <c r="A707" s="1" t="s">
        <v>3545</v>
      </c>
      <c r="B707" t="s">
        <v>3546</v>
      </c>
      <c r="C707" t="s">
        <v>3547</v>
      </c>
      <c r="D707" t="s">
        <v>3548</v>
      </c>
      <c r="E707" t="s">
        <v>3549</v>
      </c>
      <c r="H707" s="2">
        <v>43780</v>
      </c>
      <c r="I707">
        <v>1946</v>
      </c>
      <c r="J707">
        <v>5.3315068493150681</v>
      </c>
      <c r="K707" t="s">
        <v>22</v>
      </c>
      <c r="L707" t="s">
        <v>23</v>
      </c>
      <c r="M707" t="s">
        <v>24</v>
      </c>
      <c r="N707" t="b">
        <v>0</v>
      </c>
      <c r="O707" t="b">
        <v>0</v>
      </c>
      <c r="P707" t="s">
        <v>48</v>
      </c>
      <c r="Q707">
        <v>0.05</v>
      </c>
      <c r="R707" t="s">
        <v>96</v>
      </c>
      <c r="S707">
        <v>29</v>
      </c>
      <c r="T707" t="b">
        <v>0</v>
      </c>
      <c r="V707">
        <v>-6.9</v>
      </c>
      <c r="W707">
        <v>-7.7</v>
      </c>
      <c r="X707">
        <v>-9.5299999999999994</v>
      </c>
      <c r="Y707">
        <v>-8.6199999999999992</v>
      </c>
      <c r="Z707">
        <v>9.1199999999999992</v>
      </c>
      <c r="AA707">
        <v>12.61</v>
      </c>
      <c r="AB707">
        <v>42.25</v>
      </c>
      <c r="AC707">
        <v>115.65</v>
      </c>
      <c r="AD707">
        <v>32.880000000000003</v>
      </c>
      <c r="AE707">
        <v>22.52</v>
      </c>
      <c r="AF707">
        <v>-14.53</v>
      </c>
      <c r="AG707">
        <v>37.450000000000003</v>
      </c>
      <c r="AH707">
        <v>1.35</v>
      </c>
      <c r="AI707">
        <v>1.51</v>
      </c>
      <c r="AJ707">
        <v>15.5</v>
      </c>
      <c r="AK707">
        <v>18.32</v>
      </c>
      <c r="AL707">
        <v>21.74</v>
      </c>
      <c r="AM707">
        <v>0.81</v>
      </c>
      <c r="AN707">
        <v>0.68</v>
      </c>
      <c r="AO707">
        <v>0.76</v>
      </c>
      <c r="AP707">
        <v>-33.979999999999997</v>
      </c>
      <c r="AQ707">
        <v>-10.78</v>
      </c>
      <c r="AR707">
        <v>-16.78</v>
      </c>
      <c r="AS707">
        <v>-21.05</v>
      </c>
    </row>
    <row r="708" spans="1:45" hidden="1" x14ac:dyDescent="0.35">
      <c r="A708" s="1" t="s">
        <v>3550</v>
      </c>
      <c r="B708" t="s">
        <v>3551</v>
      </c>
      <c r="C708" t="s">
        <v>3552</v>
      </c>
      <c r="D708" t="s">
        <v>3553</v>
      </c>
      <c r="E708" t="s">
        <v>3554</v>
      </c>
      <c r="H708" s="2">
        <v>42040</v>
      </c>
      <c r="I708">
        <v>3686</v>
      </c>
      <c r="J708">
        <v>10.0986301369863</v>
      </c>
      <c r="K708" t="s">
        <v>22</v>
      </c>
      <c r="L708" t="s">
        <v>23</v>
      </c>
      <c r="M708" t="s">
        <v>24</v>
      </c>
      <c r="N708" t="b">
        <v>0</v>
      </c>
      <c r="O708" t="b">
        <v>0</v>
      </c>
      <c r="P708" t="s">
        <v>25</v>
      </c>
      <c r="Q708">
        <v>0.65</v>
      </c>
      <c r="R708" t="s">
        <v>96</v>
      </c>
      <c r="S708">
        <v>29</v>
      </c>
      <c r="T708" t="b">
        <v>0</v>
      </c>
      <c r="V708">
        <v>-1.86</v>
      </c>
      <c r="W708">
        <v>-4.1399999999999997</v>
      </c>
      <c r="X708">
        <v>-5.23</v>
      </c>
      <c r="Y708">
        <v>2.06</v>
      </c>
      <c r="Z708">
        <v>6.68</v>
      </c>
      <c r="AA708">
        <v>4.6100000000000003</v>
      </c>
      <c r="AB708">
        <v>-6.76</v>
      </c>
      <c r="AC708">
        <v>71.42</v>
      </c>
      <c r="AD708">
        <v>10.79</v>
      </c>
      <c r="AE708">
        <v>1.92</v>
      </c>
      <c r="AF708">
        <v>0.87</v>
      </c>
      <c r="AG708">
        <v>49.14</v>
      </c>
      <c r="AJ708">
        <v>13.01</v>
      </c>
      <c r="AK708">
        <v>14.56</v>
      </c>
      <c r="AL708">
        <v>16.59</v>
      </c>
      <c r="AM708">
        <v>0.35</v>
      </c>
      <c r="AN708">
        <v>-0.16</v>
      </c>
      <c r="AO708">
        <v>0.69</v>
      </c>
      <c r="AP708">
        <v>-39.520000000000003</v>
      </c>
      <c r="AQ708">
        <v>-11.09</v>
      </c>
      <c r="AR708">
        <v>-30.42</v>
      </c>
      <c r="AS708">
        <v>-30.42</v>
      </c>
    </row>
    <row r="709" spans="1:45" hidden="1" x14ac:dyDescent="0.35">
      <c r="A709" s="1" t="s">
        <v>3555</v>
      </c>
      <c r="B709" t="s">
        <v>3556</v>
      </c>
      <c r="C709" t="s">
        <v>3557</v>
      </c>
      <c r="D709" t="s">
        <v>3558</v>
      </c>
      <c r="E709" t="s">
        <v>3559</v>
      </c>
      <c r="H709" s="2">
        <v>43154</v>
      </c>
      <c r="I709">
        <v>2572</v>
      </c>
      <c r="J709">
        <v>7.0465753424657533</v>
      </c>
      <c r="K709" t="s">
        <v>22</v>
      </c>
      <c r="L709" t="s">
        <v>23</v>
      </c>
      <c r="M709" t="s">
        <v>69</v>
      </c>
      <c r="N709" t="b">
        <v>0</v>
      </c>
      <c r="O709" t="b">
        <v>1</v>
      </c>
      <c r="P709" t="s">
        <v>48</v>
      </c>
      <c r="Q709">
        <v>0.25</v>
      </c>
      <c r="R709" t="s">
        <v>26</v>
      </c>
      <c r="S709">
        <v>29</v>
      </c>
      <c r="T709" t="b">
        <v>0</v>
      </c>
      <c r="U709">
        <v>125</v>
      </c>
      <c r="V709">
        <v>6.18</v>
      </c>
      <c r="W709">
        <v>-1.05</v>
      </c>
      <c r="X709">
        <v>0.27</v>
      </c>
      <c r="Y709">
        <v>3.04</v>
      </c>
      <c r="Z709">
        <v>4.45</v>
      </c>
      <c r="AA709">
        <v>5.49</v>
      </c>
      <c r="AB709">
        <v>30.2</v>
      </c>
      <c r="AC709">
        <v>60.7</v>
      </c>
      <c r="AD709">
        <v>4.33</v>
      </c>
      <c r="AE709">
        <v>15.21</v>
      </c>
      <c r="AF709">
        <v>-12</v>
      </c>
      <c r="AG709">
        <v>26.6</v>
      </c>
      <c r="AH709">
        <v>2.2400000000000002</v>
      </c>
      <c r="AI709">
        <v>2.31</v>
      </c>
      <c r="AJ709">
        <v>10.81</v>
      </c>
      <c r="AK709">
        <v>13.22</v>
      </c>
      <c r="AL709">
        <v>16.420000000000002</v>
      </c>
      <c r="AM709">
        <v>0.51</v>
      </c>
      <c r="AN709">
        <v>0.69</v>
      </c>
      <c r="AO709">
        <v>0.61</v>
      </c>
      <c r="AP709">
        <v>-33.33</v>
      </c>
      <c r="AQ709">
        <v>-7.68</v>
      </c>
      <c r="AR709">
        <v>-16.04</v>
      </c>
      <c r="AS709">
        <v>-22.18</v>
      </c>
    </row>
    <row r="710" spans="1:45" hidden="1" x14ac:dyDescent="0.35">
      <c r="A710" s="1" t="s">
        <v>3560</v>
      </c>
      <c r="B710" t="s">
        <v>3561</v>
      </c>
      <c r="C710" t="s">
        <v>3562</v>
      </c>
      <c r="D710" t="s">
        <v>3563</v>
      </c>
      <c r="E710" t="s">
        <v>3564</v>
      </c>
      <c r="H710" s="2">
        <v>42297</v>
      </c>
      <c r="I710">
        <v>3429</v>
      </c>
      <c r="J710">
        <v>9.3945205479452056</v>
      </c>
      <c r="K710" t="s">
        <v>22</v>
      </c>
      <c r="L710" t="s">
        <v>137</v>
      </c>
      <c r="M710" t="s">
        <v>476</v>
      </c>
      <c r="N710" t="b">
        <v>1</v>
      </c>
      <c r="O710" t="b">
        <v>0</v>
      </c>
      <c r="P710" t="s">
        <v>25</v>
      </c>
      <c r="Q710">
        <v>0.28000000000000003</v>
      </c>
      <c r="R710" t="s">
        <v>32</v>
      </c>
      <c r="S710">
        <v>29</v>
      </c>
      <c r="T710" t="b">
        <v>1</v>
      </c>
      <c r="U710">
        <v>60</v>
      </c>
      <c r="V710">
        <v>3.88</v>
      </c>
      <c r="W710">
        <v>-3.09</v>
      </c>
      <c r="X710">
        <v>-2.57</v>
      </c>
      <c r="Y710">
        <v>0.91</v>
      </c>
      <c r="Z710">
        <v>5.82</v>
      </c>
      <c r="AA710">
        <v>1.52</v>
      </c>
      <c r="AB710">
        <v>31.81</v>
      </c>
      <c r="AC710">
        <v>64.87</v>
      </c>
      <c r="AD710">
        <v>2.25</v>
      </c>
      <c r="AE710">
        <v>22.13</v>
      </c>
      <c r="AF710">
        <v>-16.23</v>
      </c>
      <c r="AG710">
        <v>31</v>
      </c>
      <c r="AJ710">
        <v>13.44</v>
      </c>
      <c r="AK710">
        <v>17.309999999999999</v>
      </c>
      <c r="AL710">
        <v>18.84</v>
      </c>
      <c r="AM710">
        <v>0.11</v>
      </c>
      <c r="AN710">
        <v>0.56000000000000005</v>
      </c>
      <c r="AO710">
        <v>0.56000000000000005</v>
      </c>
      <c r="AP710">
        <v>-32.979999999999997</v>
      </c>
      <c r="AQ710">
        <v>-8.2200000000000006</v>
      </c>
      <c r="AR710">
        <v>-18.3</v>
      </c>
      <c r="AS710">
        <v>-27.89</v>
      </c>
    </row>
    <row r="711" spans="1:45" hidden="1" x14ac:dyDescent="0.35">
      <c r="A711" s="1" t="s">
        <v>3565</v>
      </c>
      <c r="B711" t="s">
        <v>3566</v>
      </c>
      <c r="C711" t="s">
        <v>3567</v>
      </c>
      <c r="D711" t="s">
        <v>3568</v>
      </c>
      <c r="E711" t="s">
        <v>3569</v>
      </c>
      <c r="H711" s="2">
        <v>43488</v>
      </c>
      <c r="I711">
        <v>2238</v>
      </c>
      <c r="J711">
        <v>6.1315068493150688</v>
      </c>
      <c r="K711" t="s">
        <v>22</v>
      </c>
      <c r="L711" t="s">
        <v>23</v>
      </c>
      <c r="M711" t="s">
        <v>69</v>
      </c>
      <c r="N711" t="b">
        <v>0</v>
      </c>
      <c r="O711" t="b">
        <v>0</v>
      </c>
      <c r="P711" t="s">
        <v>48</v>
      </c>
      <c r="Q711">
        <v>0.3</v>
      </c>
      <c r="R711" t="s">
        <v>26</v>
      </c>
      <c r="S711">
        <v>28</v>
      </c>
      <c r="T711" t="b">
        <v>1</v>
      </c>
      <c r="U711">
        <v>235</v>
      </c>
      <c r="V711">
        <v>5.46</v>
      </c>
      <c r="W711">
        <v>-0.9</v>
      </c>
      <c r="X711">
        <v>0.41</v>
      </c>
      <c r="Y711">
        <v>2.93</v>
      </c>
      <c r="Z711">
        <v>7.4</v>
      </c>
      <c r="AA711">
        <v>9.9600000000000009</v>
      </c>
      <c r="AB711">
        <v>39.26</v>
      </c>
      <c r="AC711">
        <v>59.94</v>
      </c>
      <c r="AD711">
        <v>9.8000000000000007</v>
      </c>
      <c r="AE711">
        <v>18.489999999999998</v>
      </c>
      <c r="AF711">
        <v>-16.32</v>
      </c>
      <c r="AG711">
        <v>23.51</v>
      </c>
      <c r="AH711">
        <v>2.2599999999999998</v>
      </c>
      <c r="AI711">
        <v>2.42</v>
      </c>
      <c r="AJ711">
        <v>11.23</v>
      </c>
      <c r="AK711">
        <v>14.46</v>
      </c>
      <c r="AL711">
        <v>18.04</v>
      </c>
      <c r="AM711">
        <v>0.89</v>
      </c>
      <c r="AN711">
        <v>0.81</v>
      </c>
      <c r="AO711">
        <v>0.55000000000000004</v>
      </c>
      <c r="AP711">
        <v>-36.58</v>
      </c>
      <c r="AQ711">
        <v>-7.73</v>
      </c>
      <c r="AR711">
        <v>-18.760000000000002</v>
      </c>
      <c r="AS711">
        <v>-26.34</v>
      </c>
    </row>
    <row r="712" spans="1:45" hidden="1" x14ac:dyDescent="0.35">
      <c r="A712" s="1" t="s">
        <v>3570</v>
      </c>
      <c r="B712" t="s">
        <v>3571</v>
      </c>
      <c r="C712" t="s">
        <v>3572</v>
      </c>
      <c r="E712" t="s">
        <v>3573</v>
      </c>
      <c r="H712" s="2">
        <v>45693</v>
      </c>
      <c r="I712">
        <v>33</v>
      </c>
      <c r="J712">
        <v>9.0410958904109592E-2</v>
      </c>
      <c r="K712" t="s">
        <v>22</v>
      </c>
      <c r="L712" t="s">
        <v>23</v>
      </c>
      <c r="M712" t="s">
        <v>69</v>
      </c>
      <c r="N712" t="b">
        <v>0</v>
      </c>
      <c r="O712" t="b">
        <v>1</v>
      </c>
      <c r="P712" t="s">
        <v>25</v>
      </c>
      <c r="Q712">
        <v>0.3</v>
      </c>
      <c r="R712" t="s">
        <v>32</v>
      </c>
      <c r="S712">
        <v>28</v>
      </c>
      <c r="T712" t="b">
        <v>0</v>
      </c>
      <c r="W712">
        <v>-1.66</v>
      </c>
      <c r="X712">
        <v>1.17</v>
      </c>
      <c r="AP712">
        <v>-3.29</v>
      </c>
    </row>
    <row r="713" spans="1:45" hidden="1" x14ac:dyDescent="0.35">
      <c r="A713" s="1" t="s">
        <v>3574</v>
      </c>
      <c r="B713" t="s">
        <v>3575</v>
      </c>
      <c r="C713" t="s">
        <v>3576</v>
      </c>
      <c r="D713" t="s">
        <v>3577</v>
      </c>
      <c r="E713" t="s">
        <v>3578</v>
      </c>
      <c r="H713" s="2">
        <v>40645</v>
      </c>
      <c r="I713">
        <v>5081</v>
      </c>
      <c r="J713">
        <v>13.920547945205479</v>
      </c>
      <c r="K713" t="s">
        <v>22</v>
      </c>
      <c r="L713" t="s">
        <v>137</v>
      </c>
      <c r="M713" t="s">
        <v>24</v>
      </c>
      <c r="N713" t="b">
        <v>0</v>
      </c>
      <c r="O713" t="b">
        <v>1</v>
      </c>
      <c r="P713" t="s">
        <v>25</v>
      </c>
      <c r="Q713">
        <v>0.65</v>
      </c>
      <c r="R713" t="s">
        <v>32</v>
      </c>
      <c r="S713">
        <v>28</v>
      </c>
      <c r="T713" t="b">
        <v>0</v>
      </c>
      <c r="U713">
        <v>32</v>
      </c>
      <c r="V713">
        <v>-5.41</v>
      </c>
      <c r="W713">
        <v>2.19</v>
      </c>
      <c r="X713">
        <v>-0.71</v>
      </c>
      <c r="Y713">
        <v>-6.04</v>
      </c>
      <c r="Z713">
        <v>-7.89</v>
      </c>
      <c r="AA713">
        <v>-6.67</v>
      </c>
      <c r="AB713">
        <v>-15.15</v>
      </c>
      <c r="AC713">
        <v>-4.76</v>
      </c>
      <c r="AD713">
        <v>5.71</v>
      </c>
      <c r="AE713">
        <v>-2.1</v>
      </c>
      <c r="AF713">
        <v>-11.18</v>
      </c>
      <c r="AG713">
        <v>8.0500000000000007</v>
      </c>
      <c r="AJ713">
        <v>19.149999999999999</v>
      </c>
      <c r="AK713">
        <v>18.77</v>
      </c>
      <c r="AL713">
        <v>22.25</v>
      </c>
      <c r="AM713">
        <v>-0.35</v>
      </c>
      <c r="AN713">
        <v>-0.28000000000000003</v>
      </c>
      <c r="AO713">
        <v>-0.04</v>
      </c>
      <c r="AP713">
        <v>-52.51</v>
      </c>
      <c r="AQ713">
        <v>-18.899999999999999</v>
      </c>
      <c r="AR713">
        <v>-21.82</v>
      </c>
      <c r="AS713">
        <v>-29.25</v>
      </c>
    </row>
    <row r="714" spans="1:45" hidden="1" x14ac:dyDescent="0.35">
      <c r="A714" s="1" t="s">
        <v>3579</v>
      </c>
      <c r="B714" t="s">
        <v>3580</v>
      </c>
      <c r="C714" t="s">
        <v>3581</v>
      </c>
      <c r="D714" t="s">
        <v>3582</v>
      </c>
      <c r="E714" t="s">
        <v>3583</v>
      </c>
      <c r="H714" s="2">
        <v>44658</v>
      </c>
      <c r="I714">
        <v>1068</v>
      </c>
      <c r="J714">
        <v>2.9260273972602739</v>
      </c>
      <c r="K714" t="s">
        <v>22</v>
      </c>
      <c r="L714" t="s">
        <v>23</v>
      </c>
      <c r="M714" t="s">
        <v>24</v>
      </c>
      <c r="N714" t="b">
        <v>0</v>
      </c>
      <c r="O714" t="b">
        <v>0</v>
      </c>
      <c r="P714" t="s">
        <v>48</v>
      </c>
      <c r="Q714">
        <v>0.18</v>
      </c>
      <c r="R714" t="s">
        <v>32</v>
      </c>
      <c r="S714">
        <v>28</v>
      </c>
      <c r="T714" t="b">
        <v>1</v>
      </c>
      <c r="U714">
        <v>93</v>
      </c>
      <c r="V714">
        <v>7.5</v>
      </c>
      <c r="W714">
        <v>1.42</v>
      </c>
      <c r="X714">
        <v>1.42</v>
      </c>
      <c r="Y714">
        <v>2.59</v>
      </c>
      <c r="Z714">
        <v>7.95</v>
      </c>
      <c r="AA714">
        <v>7.23</v>
      </c>
      <c r="AD714">
        <v>1.48</v>
      </c>
      <c r="AE714">
        <v>7.52</v>
      </c>
      <c r="AH714">
        <v>2.16</v>
      </c>
      <c r="AI714">
        <v>2.2599999999999998</v>
      </c>
      <c r="AJ714">
        <v>13.15</v>
      </c>
      <c r="AM714">
        <v>0.55000000000000004</v>
      </c>
      <c r="AP714">
        <v>-20.89</v>
      </c>
      <c r="AQ714">
        <v>-10.3</v>
      </c>
    </row>
    <row r="715" spans="1:45" hidden="1" x14ac:dyDescent="0.35">
      <c r="A715" s="1" t="s">
        <v>3584</v>
      </c>
      <c r="B715" t="s">
        <v>3585</v>
      </c>
      <c r="C715" t="s">
        <v>3586</v>
      </c>
      <c r="D715" t="s">
        <v>3587</v>
      </c>
      <c r="E715" t="s">
        <v>3588</v>
      </c>
      <c r="H715" s="2">
        <v>44006</v>
      </c>
      <c r="I715">
        <v>1720</v>
      </c>
      <c r="J715">
        <v>4.7123287671232879</v>
      </c>
      <c r="K715" t="s">
        <v>22</v>
      </c>
      <c r="L715" t="s">
        <v>137</v>
      </c>
      <c r="M715" t="s">
        <v>24</v>
      </c>
      <c r="N715" t="b">
        <v>0</v>
      </c>
      <c r="O715" t="b">
        <v>0</v>
      </c>
      <c r="P715" t="s">
        <v>25</v>
      </c>
      <c r="Q715">
        <v>0.13</v>
      </c>
      <c r="R715" t="s">
        <v>812</v>
      </c>
      <c r="S715">
        <v>28</v>
      </c>
      <c r="T715" t="b">
        <v>1</v>
      </c>
      <c r="U715">
        <v>978</v>
      </c>
      <c r="V715">
        <v>-1.37</v>
      </c>
      <c r="W715">
        <v>-3.12</v>
      </c>
      <c r="X715">
        <v>-2.38</v>
      </c>
      <c r="Y715">
        <v>-2.04</v>
      </c>
      <c r="Z715">
        <v>1.77</v>
      </c>
      <c r="AA715">
        <v>5.0199999999999996</v>
      </c>
      <c r="AB715">
        <v>0.35</v>
      </c>
      <c r="AD715">
        <v>7.07</v>
      </c>
      <c r="AE715">
        <v>5.93</v>
      </c>
      <c r="AF715">
        <v>-13.47</v>
      </c>
      <c r="AG715">
        <v>4.03</v>
      </c>
      <c r="AJ715">
        <v>7.46</v>
      </c>
      <c r="AK715">
        <v>9.82</v>
      </c>
      <c r="AM715">
        <v>0.67</v>
      </c>
      <c r="AN715">
        <v>0.01</v>
      </c>
      <c r="AP715">
        <v>-14.97</v>
      </c>
      <c r="AQ715">
        <v>-3.44</v>
      </c>
      <c r="AR715">
        <v>-11.26</v>
      </c>
    </row>
    <row r="716" spans="1:45" hidden="1" x14ac:dyDescent="0.35">
      <c r="A716" s="1" t="s">
        <v>3589</v>
      </c>
      <c r="B716" t="s">
        <v>3590</v>
      </c>
      <c r="C716" t="s">
        <v>3591</v>
      </c>
      <c r="D716" t="s">
        <v>3592</v>
      </c>
      <c r="E716" t="s">
        <v>3593</v>
      </c>
      <c r="H716" s="2">
        <v>43511</v>
      </c>
      <c r="I716">
        <v>2215</v>
      </c>
      <c r="J716">
        <v>6.0684931506849313</v>
      </c>
      <c r="K716" t="s">
        <v>22</v>
      </c>
      <c r="L716" t="s">
        <v>137</v>
      </c>
      <c r="M716" t="s">
        <v>69</v>
      </c>
      <c r="N716" t="b">
        <v>0</v>
      </c>
      <c r="O716" t="b">
        <v>0</v>
      </c>
      <c r="P716" t="s">
        <v>25</v>
      </c>
      <c r="Q716">
        <v>0.26</v>
      </c>
      <c r="R716" t="s">
        <v>32</v>
      </c>
      <c r="S716">
        <v>28</v>
      </c>
      <c r="T716" t="b">
        <v>1</v>
      </c>
      <c r="U716">
        <v>43</v>
      </c>
      <c r="V716">
        <v>0.12</v>
      </c>
      <c r="W716">
        <v>-2.2999999999999998</v>
      </c>
      <c r="X716">
        <v>-3.03</v>
      </c>
      <c r="Y716">
        <v>-1.37</v>
      </c>
      <c r="Z716">
        <v>0.57999999999999996</v>
      </c>
      <c r="AA716">
        <v>-1.07</v>
      </c>
      <c r="AB716">
        <v>0</v>
      </c>
      <c r="AC716">
        <v>20.86</v>
      </c>
      <c r="AD716">
        <v>2.66</v>
      </c>
      <c r="AE716">
        <v>7.78</v>
      </c>
      <c r="AF716">
        <v>-15.14</v>
      </c>
      <c r="AG716">
        <v>5.35</v>
      </c>
      <c r="AJ716">
        <v>20.420000000000002</v>
      </c>
      <c r="AK716">
        <v>17.760000000000002</v>
      </c>
      <c r="AL716">
        <v>17.84</v>
      </c>
      <c r="AM716">
        <v>-0.05</v>
      </c>
      <c r="AN716">
        <v>0</v>
      </c>
      <c r="AO716">
        <v>0.22</v>
      </c>
      <c r="AP716">
        <v>-24.96</v>
      </c>
      <c r="AQ716">
        <v>-14.23</v>
      </c>
      <c r="AR716">
        <v>-15.9</v>
      </c>
      <c r="AS716">
        <v>-23.52</v>
      </c>
    </row>
    <row r="717" spans="1:45" hidden="1" x14ac:dyDescent="0.35">
      <c r="A717" s="1" t="s">
        <v>3594</v>
      </c>
      <c r="B717" t="s">
        <v>3595</v>
      </c>
      <c r="C717" t="s">
        <v>3596</v>
      </c>
      <c r="D717" t="s">
        <v>3597</v>
      </c>
      <c r="E717" t="s">
        <v>3598</v>
      </c>
      <c r="H717" s="2">
        <v>39266</v>
      </c>
      <c r="I717">
        <v>6460</v>
      </c>
      <c r="J717">
        <v>17.698630136986299</v>
      </c>
      <c r="K717" t="s">
        <v>22</v>
      </c>
      <c r="L717" t="s">
        <v>137</v>
      </c>
      <c r="M717" t="s">
        <v>69</v>
      </c>
      <c r="N717" t="b">
        <v>0</v>
      </c>
      <c r="O717" t="b">
        <v>0</v>
      </c>
      <c r="P717" t="s">
        <v>25</v>
      </c>
      <c r="Q717">
        <v>0.17</v>
      </c>
      <c r="R717" t="s">
        <v>32</v>
      </c>
      <c r="S717">
        <v>28</v>
      </c>
      <c r="T717" t="b">
        <v>1</v>
      </c>
      <c r="U717">
        <v>75</v>
      </c>
      <c r="V717">
        <v>8.08</v>
      </c>
      <c r="W717">
        <v>0.94</v>
      </c>
      <c r="X717">
        <v>2.54</v>
      </c>
      <c r="Y717">
        <v>3.64</v>
      </c>
      <c r="Z717">
        <v>13.32</v>
      </c>
      <c r="AA717">
        <v>14.22</v>
      </c>
      <c r="AB717">
        <v>48.76</v>
      </c>
      <c r="AC717">
        <v>91.28</v>
      </c>
      <c r="AD717">
        <v>10.5</v>
      </c>
      <c r="AE717">
        <v>24.9</v>
      </c>
      <c r="AF717">
        <v>-19.97</v>
      </c>
      <c r="AG717">
        <v>30.01</v>
      </c>
      <c r="AJ717">
        <v>15.24</v>
      </c>
      <c r="AK717">
        <v>17.77</v>
      </c>
      <c r="AL717">
        <v>21.61</v>
      </c>
      <c r="AM717">
        <v>0.93</v>
      </c>
      <c r="AN717">
        <v>0.8</v>
      </c>
      <c r="AO717">
        <v>0.64</v>
      </c>
      <c r="AP717">
        <v>-59.88</v>
      </c>
      <c r="AQ717">
        <v>-9.2100000000000009</v>
      </c>
      <c r="AR717">
        <v>-22.37</v>
      </c>
      <c r="AS717">
        <v>-31.12</v>
      </c>
    </row>
    <row r="718" spans="1:45" hidden="1" x14ac:dyDescent="0.35">
      <c r="A718" s="1" t="s">
        <v>3599</v>
      </c>
      <c r="B718" t="s">
        <v>3600</v>
      </c>
      <c r="C718" t="s">
        <v>3601</v>
      </c>
      <c r="D718" t="s">
        <v>3602</v>
      </c>
      <c r="E718" t="s">
        <v>3603</v>
      </c>
      <c r="H718" s="2">
        <v>43089</v>
      </c>
      <c r="I718">
        <v>2637</v>
      </c>
      <c r="J718">
        <v>7.2246575342465764</v>
      </c>
      <c r="K718" t="s">
        <v>22</v>
      </c>
      <c r="L718" t="s">
        <v>23</v>
      </c>
      <c r="M718" t="s">
        <v>476</v>
      </c>
      <c r="N718" t="b">
        <v>1</v>
      </c>
      <c r="O718" t="b">
        <v>0</v>
      </c>
      <c r="P718" t="s">
        <v>48</v>
      </c>
      <c r="Q718">
        <v>0.28000000000000003</v>
      </c>
      <c r="R718" t="s">
        <v>32</v>
      </c>
      <c r="S718">
        <v>27</v>
      </c>
      <c r="T718" t="b">
        <v>1</v>
      </c>
      <c r="U718">
        <v>596</v>
      </c>
      <c r="V718">
        <v>-2.12</v>
      </c>
      <c r="W718">
        <v>-0.75</v>
      </c>
      <c r="X718">
        <v>-4.33</v>
      </c>
      <c r="Y718">
        <v>-7.54</v>
      </c>
      <c r="Z718">
        <v>3.91</v>
      </c>
      <c r="AA718">
        <v>9.1300000000000008</v>
      </c>
      <c r="AB718">
        <v>29.28</v>
      </c>
      <c r="AC718">
        <v>83.03</v>
      </c>
      <c r="AD718">
        <v>16.100000000000001</v>
      </c>
      <c r="AE718">
        <v>27.96</v>
      </c>
      <c r="AF718">
        <v>-20.09</v>
      </c>
      <c r="AG718">
        <v>29.34</v>
      </c>
      <c r="AH718">
        <v>1.32</v>
      </c>
      <c r="AI718">
        <v>1.4</v>
      </c>
      <c r="AJ718">
        <v>13.12</v>
      </c>
      <c r="AK718">
        <v>16.41</v>
      </c>
      <c r="AL718">
        <v>17.649999999999999</v>
      </c>
      <c r="AM718">
        <v>0.7</v>
      </c>
      <c r="AN718">
        <v>0.54</v>
      </c>
      <c r="AO718">
        <v>0.73</v>
      </c>
      <c r="AP718">
        <v>-31.98</v>
      </c>
      <c r="AQ718">
        <v>-8.0299999999999994</v>
      </c>
      <c r="AR718">
        <v>-19.899999999999999</v>
      </c>
      <c r="AS718">
        <v>-24.49</v>
      </c>
    </row>
    <row r="719" spans="1:45" hidden="1" x14ac:dyDescent="0.35">
      <c r="A719" s="1" t="s">
        <v>3604</v>
      </c>
      <c r="B719" t="s">
        <v>3605</v>
      </c>
      <c r="C719" t="s">
        <v>3606</v>
      </c>
      <c r="D719" t="s">
        <v>3607</v>
      </c>
      <c r="E719" t="s">
        <v>3608</v>
      </c>
      <c r="H719" s="2">
        <v>44839</v>
      </c>
      <c r="I719">
        <v>887</v>
      </c>
      <c r="J719">
        <v>2.43013698630137</v>
      </c>
      <c r="K719" t="s">
        <v>22</v>
      </c>
      <c r="L719" t="s">
        <v>23</v>
      </c>
      <c r="M719" t="s">
        <v>69</v>
      </c>
      <c r="N719" t="b">
        <v>0</v>
      </c>
      <c r="O719" t="b">
        <v>0</v>
      </c>
      <c r="P719" t="s">
        <v>48</v>
      </c>
      <c r="Q719">
        <v>0.18</v>
      </c>
      <c r="R719" t="s">
        <v>32</v>
      </c>
      <c r="S719">
        <v>27</v>
      </c>
      <c r="T719" t="b">
        <v>0</v>
      </c>
      <c r="U719">
        <v>11</v>
      </c>
      <c r="V719">
        <v>3.28</v>
      </c>
      <c r="W719">
        <v>-4</v>
      </c>
      <c r="X719">
        <v>-3.26</v>
      </c>
      <c r="Y719">
        <v>3.7</v>
      </c>
      <c r="Z719">
        <v>1.47</v>
      </c>
      <c r="AA719">
        <v>-0.85</v>
      </c>
      <c r="AD719">
        <v>-5.41</v>
      </c>
      <c r="AE719">
        <v>5.87</v>
      </c>
      <c r="AH719">
        <v>5.52</v>
      </c>
      <c r="AI719">
        <v>5.19</v>
      </c>
      <c r="AJ719">
        <v>16.850000000000001</v>
      </c>
      <c r="AM719">
        <v>-0.05</v>
      </c>
      <c r="AP719">
        <v>-19.09</v>
      </c>
      <c r="AQ719">
        <v>-19.09</v>
      </c>
    </row>
    <row r="720" spans="1:45" hidden="1" x14ac:dyDescent="0.35">
      <c r="A720" s="1" t="s">
        <v>3609</v>
      </c>
      <c r="B720" t="s">
        <v>3610</v>
      </c>
      <c r="C720" t="s">
        <v>3611</v>
      </c>
      <c r="D720" t="s">
        <v>3612</v>
      </c>
      <c r="E720" t="s">
        <v>3613</v>
      </c>
      <c r="H720" s="2">
        <v>44957</v>
      </c>
      <c r="I720">
        <v>769</v>
      </c>
      <c r="J720">
        <v>2.106849315068493</v>
      </c>
      <c r="K720" t="s">
        <v>22</v>
      </c>
      <c r="L720" t="s">
        <v>23</v>
      </c>
      <c r="M720" t="s">
        <v>24</v>
      </c>
      <c r="N720" t="b">
        <v>0</v>
      </c>
      <c r="O720" t="b">
        <v>0</v>
      </c>
      <c r="P720" t="s">
        <v>25</v>
      </c>
      <c r="Q720">
        <v>0.19</v>
      </c>
      <c r="R720" t="s">
        <v>32</v>
      </c>
      <c r="S720">
        <v>27</v>
      </c>
      <c r="T720" t="b">
        <v>1</v>
      </c>
      <c r="U720">
        <v>1057</v>
      </c>
      <c r="V720">
        <v>-4.49</v>
      </c>
      <c r="W720">
        <v>-6.41</v>
      </c>
      <c r="X720">
        <v>-7.57</v>
      </c>
      <c r="Y720">
        <v>-6.51</v>
      </c>
      <c r="Z720">
        <v>7.84</v>
      </c>
      <c r="AA720">
        <v>10.81</v>
      </c>
      <c r="AD720">
        <v>25.66</v>
      </c>
      <c r="AJ720">
        <v>13.65</v>
      </c>
      <c r="AM720">
        <v>0.79</v>
      </c>
      <c r="AP720">
        <v>-8.89</v>
      </c>
      <c r="AQ720">
        <v>-8.89</v>
      </c>
    </row>
    <row r="721" spans="1:45" hidden="1" x14ac:dyDescent="0.35">
      <c r="A721" s="1" t="s">
        <v>3614</v>
      </c>
      <c r="B721" t="s">
        <v>3615</v>
      </c>
      <c r="C721" t="s">
        <v>3616</v>
      </c>
      <c r="D721" t="s">
        <v>3617</v>
      </c>
      <c r="E721" t="s">
        <v>3618</v>
      </c>
      <c r="H721" s="2">
        <v>42034</v>
      </c>
      <c r="I721">
        <v>3692</v>
      </c>
      <c r="J721">
        <v>10.115068493150689</v>
      </c>
      <c r="K721" t="s">
        <v>22</v>
      </c>
      <c r="L721" t="s">
        <v>137</v>
      </c>
      <c r="M721" t="s">
        <v>24</v>
      </c>
      <c r="N721" t="b">
        <v>1</v>
      </c>
      <c r="O721" t="b">
        <v>0</v>
      </c>
      <c r="P721" t="s">
        <v>25</v>
      </c>
      <c r="Q721">
        <v>0.2</v>
      </c>
      <c r="R721" t="s">
        <v>32</v>
      </c>
      <c r="S721">
        <v>27</v>
      </c>
      <c r="T721" t="b">
        <v>1</v>
      </c>
      <c r="U721">
        <v>37</v>
      </c>
      <c r="V721">
        <v>-0.1</v>
      </c>
      <c r="W721">
        <v>0.25</v>
      </c>
      <c r="X721">
        <v>0.33</v>
      </c>
      <c r="Y721">
        <v>3.19</v>
      </c>
      <c r="Z721">
        <v>11.04</v>
      </c>
      <c r="AA721">
        <v>8.1300000000000008</v>
      </c>
      <c r="AB721">
        <v>53.51</v>
      </c>
      <c r="AC721">
        <v>100.48</v>
      </c>
      <c r="AD721">
        <v>20.51</v>
      </c>
      <c r="AE721">
        <v>20.49</v>
      </c>
      <c r="AF721">
        <v>-0.82</v>
      </c>
      <c r="AG721">
        <v>20.71</v>
      </c>
      <c r="AJ721">
        <v>24.11</v>
      </c>
      <c r="AK721">
        <v>19.670000000000002</v>
      </c>
      <c r="AL721">
        <v>20.059999999999999</v>
      </c>
      <c r="AM721">
        <v>0.34</v>
      </c>
      <c r="AN721">
        <v>0.78</v>
      </c>
      <c r="AO721">
        <v>0.74</v>
      </c>
      <c r="AP721">
        <v>-32.24</v>
      </c>
      <c r="AQ721">
        <v>-22.42</v>
      </c>
      <c r="AR721">
        <v>-22.42</v>
      </c>
      <c r="AS721">
        <v>-22.42</v>
      </c>
    </row>
    <row r="722" spans="1:45" hidden="1" x14ac:dyDescent="0.35">
      <c r="A722" s="1" t="s">
        <v>3619</v>
      </c>
      <c r="B722" t="s">
        <v>3620</v>
      </c>
      <c r="C722" t="s">
        <v>3621</v>
      </c>
      <c r="D722" t="s">
        <v>3622</v>
      </c>
      <c r="E722" t="s">
        <v>3623</v>
      </c>
      <c r="H722" s="2">
        <v>44908</v>
      </c>
      <c r="I722">
        <v>818</v>
      </c>
      <c r="J722">
        <v>2.2410958904109588</v>
      </c>
      <c r="K722" t="s">
        <v>22</v>
      </c>
      <c r="L722" t="s">
        <v>23</v>
      </c>
      <c r="M722" t="s">
        <v>24</v>
      </c>
      <c r="N722" t="b">
        <v>0</v>
      </c>
      <c r="O722" t="b">
        <v>0</v>
      </c>
      <c r="P722" t="s">
        <v>25</v>
      </c>
      <c r="Q722">
        <v>0.35</v>
      </c>
      <c r="R722" t="s">
        <v>32</v>
      </c>
      <c r="S722">
        <v>27</v>
      </c>
      <c r="T722" t="b">
        <v>1</v>
      </c>
      <c r="U722">
        <v>144</v>
      </c>
      <c r="V722">
        <v>-2.85</v>
      </c>
      <c r="W722">
        <v>-2.81</v>
      </c>
      <c r="X722">
        <v>-5.04</v>
      </c>
      <c r="Y722">
        <v>-6.27</v>
      </c>
      <c r="Z722">
        <v>-2.42</v>
      </c>
      <c r="AA722">
        <v>-3.62</v>
      </c>
      <c r="AD722">
        <v>-0.53</v>
      </c>
      <c r="AE722">
        <v>16.89</v>
      </c>
      <c r="AJ722">
        <v>16.75</v>
      </c>
      <c r="AM722">
        <v>-0.22</v>
      </c>
      <c r="AP722">
        <v>-15.76</v>
      </c>
      <c r="AQ722">
        <v>-10.23</v>
      </c>
    </row>
    <row r="723" spans="1:45" hidden="1" x14ac:dyDescent="0.35">
      <c r="A723" s="1" t="s">
        <v>3624</v>
      </c>
      <c r="B723" t="s">
        <v>3625</v>
      </c>
      <c r="C723" t="s">
        <v>3626</v>
      </c>
      <c r="D723" t="s">
        <v>3627</v>
      </c>
      <c r="E723" t="s">
        <v>3628</v>
      </c>
      <c r="H723" s="2">
        <v>44411</v>
      </c>
      <c r="I723">
        <v>1315</v>
      </c>
      <c r="J723">
        <v>3.602739726027397</v>
      </c>
      <c r="K723" t="s">
        <v>22</v>
      </c>
      <c r="L723" t="s">
        <v>23</v>
      </c>
      <c r="M723" t="s">
        <v>24</v>
      </c>
      <c r="N723" t="b">
        <v>0</v>
      </c>
      <c r="O723" t="b">
        <v>0</v>
      </c>
      <c r="P723" t="s">
        <v>25</v>
      </c>
      <c r="Q723">
        <v>0.12</v>
      </c>
      <c r="R723" t="s">
        <v>32</v>
      </c>
      <c r="S723">
        <v>26</v>
      </c>
      <c r="T723" t="b">
        <v>1</v>
      </c>
      <c r="U723">
        <v>217</v>
      </c>
      <c r="V723">
        <v>-9.7899999999999991</v>
      </c>
      <c r="W723">
        <v>-8.33</v>
      </c>
      <c r="X723">
        <v>-10.73</v>
      </c>
      <c r="Y723">
        <v>-11.14</v>
      </c>
      <c r="Z723">
        <v>5.62</v>
      </c>
      <c r="AA723">
        <v>9.25</v>
      </c>
      <c r="AB723">
        <v>37.35</v>
      </c>
      <c r="AD723">
        <v>32.200000000000003</v>
      </c>
      <c r="AE723">
        <v>24.35</v>
      </c>
      <c r="AF723">
        <v>-18.82</v>
      </c>
      <c r="AJ723">
        <v>16.43</v>
      </c>
      <c r="AK723">
        <v>19.5</v>
      </c>
      <c r="AM723">
        <v>0.56000000000000005</v>
      </c>
      <c r="AN723">
        <v>0.56999999999999995</v>
      </c>
      <c r="AP723">
        <v>-21.63</v>
      </c>
      <c r="AQ723">
        <v>-12.47</v>
      </c>
      <c r="AR723">
        <v>-18.600000000000001</v>
      </c>
    </row>
    <row r="724" spans="1:45" hidden="1" x14ac:dyDescent="0.35">
      <c r="A724" s="1" t="s">
        <v>3629</v>
      </c>
      <c r="B724" t="s">
        <v>3630</v>
      </c>
      <c r="C724" t="s">
        <v>3631</v>
      </c>
      <c r="D724" t="s">
        <v>3632</v>
      </c>
      <c r="E724" t="s">
        <v>3633</v>
      </c>
      <c r="H724" s="2">
        <v>42338</v>
      </c>
      <c r="I724">
        <v>3388</v>
      </c>
      <c r="J724">
        <v>9.2821917808219183</v>
      </c>
      <c r="K724" t="s">
        <v>22</v>
      </c>
      <c r="L724" t="s">
        <v>23</v>
      </c>
      <c r="M724" t="s">
        <v>69</v>
      </c>
      <c r="N724" t="b">
        <v>1</v>
      </c>
      <c r="O724" t="b">
        <v>1</v>
      </c>
      <c r="P724" t="s">
        <v>25</v>
      </c>
      <c r="Q724">
        <v>0.17</v>
      </c>
      <c r="R724" t="s">
        <v>26</v>
      </c>
      <c r="S724">
        <v>26</v>
      </c>
      <c r="T724" t="b">
        <v>0</v>
      </c>
      <c r="U724">
        <v>191</v>
      </c>
      <c r="V724">
        <v>-3.43</v>
      </c>
      <c r="W724">
        <v>-0.04</v>
      </c>
      <c r="X724">
        <v>-1.27</v>
      </c>
      <c r="Y724">
        <v>-0.68</v>
      </c>
      <c r="Z724">
        <v>6.33</v>
      </c>
      <c r="AA724">
        <v>1.73</v>
      </c>
      <c r="AB724">
        <v>68.97</v>
      </c>
      <c r="AC724">
        <v>109.63</v>
      </c>
      <c r="AD724">
        <v>24.09</v>
      </c>
      <c r="AE724">
        <v>31.8</v>
      </c>
      <c r="AF724">
        <v>-5.35</v>
      </c>
      <c r="AG724">
        <v>12.97</v>
      </c>
      <c r="AJ724">
        <v>24.79</v>
      </c>
      <c r="AK724">
        <v>19.71</v>
      </c>
      <c r="AL724">
        <v>19.37</v>
      </c>
      <c r="AM724">
        <v>7.0000000000000007E-2</v>
      </c>
      <c r="AN724">
        <v>0.97</v>
      </c>
      <c r="AO724">
        <v>0.82</v>
      </c>
      <c r="AP724">
        <v>-32.74</v>
      </c>
      <c r="AQ724">
        <v>-24.99</v>
      </c>
      <c r="AR724">
        <v>-24.99</v>
      </c>
      <c r="AS724">
        <v>-24.99</v>
      </c>
    </row>
    <row r="725" spans="1:45" hidden="1" x14ac:dyDescent="0.35">
      <c r="A725" s="1" t="s">
        <v>3634</v>
      </c>
      <c r="B725" t="s">
        <v>3635</v>
      </c>
      <c r="C725" t="s">
        <v>3636</v>
      </c>
      <c r="D725" t="s">
        <v>3637</v>
      </c>
      <c r="E725" t="s">
        <v>3638</v>
      </c>
      <c r="H725" s="2">
        <v>41410</v>
      </c>
      <c r="I725">
        <v>4316</v>
      </c>
      <c r="J725">
        <v>11.82465753424658</v>
      </c>
      <c r="K725" t="s">
        <v>22</v>
      </c>
      <c r="L725" t="s">
        <v>137</v>
      </c>
      <c r="M725" t="s">
        <v>69</v>
      </c>
      <c r="N725" t="b">
        <v>0</v>
      </c>
      <c r="O725" t="b">
        <v>1</v>
      </c>
      <c r="P725" t="s">
        <v>48</v>
      </c>
      <c r="Q725">
        <v>0.12</v>
      </c>
      <c r="R725" t="s">
        <v>32</v>
      </c>
      <c r="S725">
        <v>26</v>
      </c>
      <c r="T725" t="b">
        <v>1</v>
      </c>
      <c r="U725">
        <v>208</v>
      </c>
      <c r="V725">
        <v>10.42</v>
      </c>
      <c r="W725">
        <v>0.38</v>
      </c>
      <c r="X725">
        <v>3.12</v>
      </c>
      <c r="Y725">
        <v>8.82</v>
      </c>
      <c r="Z725">
        <v>13.64</v>
      </c>
      <c r="AA725">
        <v>14.71</v>
      </c>
      <c r="AB725">
        <v>55.75</v>
      </c>
      <c r="AC725">
        <v>78.260000000000005</v>
      </c>
      <c r="AD725">
        <v>11.37</v>
      </c>
      <c r="AE725">
        <v>18.61</v>
      </c>
      <c r="AF725">
        <v>-13.4</v>
      </c>
      <c r="AG725">
        <v>23.22</v>
      </c>
      <c r="AH725">
        <v>2.09</v>
      </c>
      <c r="AI725">
        <v>2.34</v>
      </c>
      <c r="AJ725">
        <v>13.01</v>
      </c>
      <c r="AK725">
        <v>16.61</v>
      </c>
      <c r="AL725">
        <v>19.59</v>
      </c>
      <c r="AM725">
        <v>1.1299999999999999</v>
      </c>
      <c r="AN725">
        <v>0.96</v>
      </c>
      <c r="AO725">
        <v>0.63</v>
      </c>
      <c r="AP725">
        <v>-37.880000000000003</v>
      </c>
      <c r="AQ725">
        <v>-8.6199999999999992</v>
      </c>
      <c r="AR725">
        <v>-18.079999999999998</v>
      </c>
      <c r="AS725">
        <v>-26.11</v>
      </c>
    </row>
    <row r="726" spans="1:45" hidden="1" x14ac:dyDescent="0.35">
      <c r="A726" s="1" t="s">
        <v>3639</v>
      </c>
      <c r="B726" t="s">
        <v>3640</v>
      </c>
      <c r="C726" t="s">
        <v>3641</v>
      </c>
      <c r="D726" t="s">
        <v>3642</v>
      </c>
      <c r="E726" t="s">
        <v>3643</v>
      </c>
      <c r="H726" s="2">
        <v>40346</v>
      </c>
      <c r="I726">
        <v>5380</v>
      </c>
      <c r="J726">
        <v>14.739726027397261</v>
      </c>
      <c r="K726" t="s">
        <v>22</v>
      </c>
      <c r="L726" t="s">
        <v>137</v>
      </c>
      <c r="M726" t="s">
        <v>24</v>
      </c>
      <c r="N726" t="b">
        <v>0</v>
      </c>
      <c r="O726" t="b">
        <v>0</v>
      </c>
      <c r="P726" t="s">
        <v>25</v>
      </c>
      <c r="Q726">
        <v>0.2</v>
      </c>
      <c r="R726" t="s">
        <v>32</v>
      </c>
      <c r="S726">
        <v>26</v>
      </c>
      <c r="T726" t="b">
        <v>1</v>
      </c>
      <c r="U726">
        <v>25</v>
      </c>
      <c r="V726">
        <v>-1.02</v>
      </c>
      <c r="W726">
        <v>-2.62</v>
      </c>
      <c r="X726">
        <v>-4.62</v>
      </c>
      <c r="Y726">
        <v>-4.55</v>
      </c>
      <c r="Z726">
        <v>0.12</v>
      </c>
      <c r="AA726">
        <v>2.95</v>
      </c>
      <c r="AB726">
        <v>0.25</v>
      </c>
      <c r="AC726">
        <v>19.78</v>
      </c>
      <c r="AD726">
        <v>4.84</v>
      </c>
      <c r="AE726">
        <v>2.06</v>
      </c>
      <c r="AF726">
        <v>-6.66</v>
      </c>
      <c r="AG726">
        <v>14.71</v>
      </c>
      <c r="AJ726">
        <v>14.11</v>
      </c>
      <c r="AK726">
        <v>14.47</v>
      </c>
      <c r="AL726">
        <v>17.37</v>
      </c>
      <c r="AM726">
        <v>0.21</v>
      </c>
      <c r="AN726">
        <v>0.01</v>
      </c>
      <c r="AO726">
        <v>0.21</v>
      </c>
      <c r="AP726">
        <v>-37.56</v>
      </c>
      <c r="AQ726">
        <v>-8.56</v>
      </c>
      <c r="AR726">
        <v>-21.89</v>
      </c>
      <c r="AS726">
        <v>-26.92</v>
      </c>
    </row>
    <row r="727" spans="1:45" hidden="1" x14ac:dyDescent="0.35">
      <c r="A727" s="1" t="s">
        <v>3644</v>
      </c>
      <c r="B727" t="s">
        <v>3645</v>
      </c>
      <c r="C727" t="s">
        <v>3646</v>
      </c>
      <c r="D727" t="s">
        <v>3647</v>
      </c>
      <c r="E727" t="s">
        <v>3648</v>
      </c>
      <c r="H727" s="2">
        <v>39266</v>
      </c>
      <c r="I727">
        <v>6460</v>
      </c>
      <c r="J727">
        <v>17.698630136986299</v>
      </c>
      <c r="K727" t="s">
        <v>22</v>
      </c>
      <c r="L727" t="s">
        <v>137</v>
      </c>
      <c r="M727" t="s">
        <v>69</v>
      </c>
      <c r="N727" t="b">
        <v>0</v>
      </c>
      <c r="O727" t="b">
        <v>0</v>
      </c>
      <c r="P727" t="s">
        <v>25</v>
      </c>
      <c r="Q727">
        <v>0.17</v>
      </c>
      <c r="R727" t="s">
        <v>32</v>
      </c>
      <c r="S727">
        <v>25</v>
      </c>
      <c r="T727" t="b">
        <v>1</v>
      </c>
      <c r="U727">
        <v>21</v>
      </c>
      <c r="V727">
        <v>2.04</v>
      </c>
      <c r="W727">
        <v>-2.37</v>
      </c>
      <c r="X727">
        <v>0.28000000000000003</v>
      </c>
      <c r="Y727">
        <v>-0.8</v>
      </c>
      <c r="Z727">
        <v>-3.82</v>
      </c>
      <c r="AA727">
        <v>9.89</v>
      </c>
      <c r="AB727">
        <v>22.47</v>
      </c>
      <c r="AC727">
        <v>23.27</v>
      </c>
      <c r="AD727">
        <v>3.4</v>
      </c>
      <c r="AE727">
        <v>14.56</v>
      </c>
      <c r="AF727">
        <v>-9.66</v>
      </c>
      <c r="AG727">
        <v>8.31</v>
      </c>
      <c r="AJ727">
        <v>14.05</v>
      </c>
      <c r="AK727">
        <v>15.35</v>
      </c>
      <c r="AL727">
        <v>18.600000000000001</v>
      </c>
      <c r="AM727">
        <v>0.7</v>
      </c>
      <c r="AN727">
        <v>0.46</v>
      </c>
      <c r="AO727">
        <v>0.23</v>
      </c>
      <c r="AP727">
        <v>-51.33</v>
      </c>
      <c r="AQ727">
        <v>-10.49</v>
      </c>
      <c r="AR727">
        <v>-23.36</v>
      </c>
      <c r="AS727">
        <v>-26.36</v>
      </c>
    </row>
    <row r="728" spans="1:45" hidden="1" x14ac:dyDescent="0.35">
      <c r="A728" s="1" t="s">
        <v>3649</v>
      </c>
      <c r="B728" t="s">
        <v>3650</v>
      </c>
      <c r="C728" t="s">
        <v>3651</v>
      </c>
      <c r="D728" t="s">
        <v>3652</v>
      </c>
      <c r="E728" t="s">
        <v>3653</v>
      </c>
      <c r="H728" s="2">
        <v>40639</v>
      </c>
      <c r="I728">
        <v>5087</v>
      </c>
      <c r="J728">
        <v>13.93698630136986</v>
      </c>
      <c r="K728" t="s">
        <v>22</v>
      </c>
      <c r="L728" t="s">
        <v>23</v>
      </c>
      <c r="M728" t="s">
        <v>24</v>
      </c>
      <c r="N728" t="b">
        <v>0</v>
      </c>
      <c r="O728" t="b">
        <v>1</v>
      </c>
      <c r="P728" t="s">
        <v>48</v>
      </c>
      <c r="Q728">
        <v>0.5</v>
      </c>
      <c r="R728" t="s">
        <v>32</v>
      </c>
      <c r="S728">
        <v>25</v>
      </c>
      <c r="T728" t="b">
        <v>0</v>
      </c>
      <c r="U728">
        <v>92</v>
      </c>
      <c r="V728">
        <v>2.72</v>
      </c>
      <c r="W728">
        <v>-2.4500000000000002</v>
      </c>
      <c r="X728">
        <v>-3.94</v>
      </c>
      <c r="Y728">
        <v>-0.32</v>
      </c>
      <c r="Z728">
        <v>-9.25</v>
      </c>
      <c r="AA728">
        <v>-14.6</v>
      </c>
      <c r="AB728">
        <v>-16.899999999999999</v>
      </c>
      <c r="AC728">
        <v>7.98</v>
      </c>
      <c r="AD728">
        <v>-18.13</v>
      </c>
      <c r="AE728">
        <v>18.03</v>
      </c>
      <c r="AF728">
        <v>-24.88</v>
      </c>
      <c r="AG728">
        <v>-0.97</v>
      </c>
      <c r="AH728">
        <v>1.1100000000000001</v>
      </c>
      <c r="AI728">
        <v>0.92</v>
      </c>
      <c r="AJ728">
        <v>25.27</v>
      </c>
      <c r="AK728">
        <v>23.35</v>
      </c>
      <c r="AL728">
        <v>25.23</v>
      </c>
      <c r="AM728">
        <v>-0.57999999999999996</v>
      </c>
      <c r="AN728">
        <v>-0.26</v>
      </c>
      <c r="AO728">
        <v>0.06</v>
      </c>
      <c r="AP728">
        <v>-42.16</v>
      </c>
      <c r="AQ728">
        <v>-23.76</v>
      </c>
      <c r="AR728">
        <v>-25.49</v>
      </c>
      <c r="AS728">
        <v>-38.46</v>
      </c>
    </row>
    <row r="729" spans="1:45" hidden="1" x14ac:dyDescent="0.35">
      <c r="A729" s="1" t="s">
        <v>3654</v>
      </c>
      <c r="B729" t="s">
        <v>3655</v>
      </c>
      <c r="C729" t="s">
        <v>3656</v>
      </c>
      <c r="D729" t="s">
        <v>3657</v>
      </c>
      <c r="E729" t="s">
        <v>3658</v>
      </c>
      <c r="H729" s="2">
        <v>42053</v>
      </c>
      <c r="I729">
        <v>3673</v>
      </c>
      <c r="J729">
        <v>10.06301369863014</v>
      </c>
      <c r="K729" t="s">
        <v>22</v>
      </c>
      <c r="L729" t="s">
        <v>23</v>
      </c>
      <c r="M729" t="s">
        <v>69</v>
      </c>
      <c r="N729" t="b">
        <v>0</v>
      </c>
      <c r="O729" t="b">
        <v>1</v>
      </c>
      <c r="P729" t="s">
        <v>25</v>
      </c>
      <c r="Q729">
        <v>0.2</v>
      </c>
      <c r="R729" t="s">
        <v>26</v>
      </c>
      <c r="S729">
        <v>25</v>
      </c>
      <c r="T729" t="b">
        <v>0</v>
      </c>
      <c r="U729">
        <v>124</v>
      </c>
      <c r="V729">
        <v>14.07</v>
      </c>
      <c r="W729">
        <v>1.65</v>
      </c>
      <c r="X729">
        <v>5.74</v>
      </c>
      <c r="Y729">
        <v>13.05</v>
      </c>
      <c r="Z729">
        <v>16.43</v>
      </c>
      <c r="AA729">
        <v>23.83</v>
      </c>
      <c r="AB729">
        <v>49.34</v>
      </c>
      <c r="AC729">
        <v>87.85</v>
      </c>
      <c r="AD729">
        <v>9.36</v>
      </c>
      <c r="AE729">
        <v>14.27</v>
      </c>
      <c r="AF729">
        <v>-4.8099999999999996</v>
      </c>
      <c r="AG729">
        <v>28.13</v>
      </c>
      <c r="AJ729">
        <v>11.39</v>
      </c>
      <c r="AK729">
        <v>13.22</v>
      </c>
      <c r="AL729">
        <v>18.489999999999998</v>
      </c>
      <c r="AM729">
        <v>2.09</v>
      </c>
      <c r="AN729">
        <v>1.08</v>
      </c>
      <c r="AO729">
        <v>0.73</v>
      </c>
      <c r="AP729">
        <v>-39.44</v>
      </c>
      <c r="AQ729">
        <v>-7.68</v>
      </c>
      <c r="AR729">
        <v>-15.57</v>
      </c>
      <c r="AS729">
        <v>-27.18</v>
      </c>
    </row>
    <row r="730" spans="1:45" hidden="1" x14ac:dyDescent="0.35">
      <c r="A730" s="1" t="s">
        <v>3659</v>
      </c>
      <c r="B730" t="s">
        <v>3660</v>
      </c>
      <c r="C730" t="s">
        <v>3661</v>
      </c>
      <c r="D730" t="s">
        <v>3662</v>
      </c>
      <c r="E730" t="s">
        <v>3663</v>
      </c>
      <c r="H730" s="2">
        <v>42335</v>
      </c>
      <c r="I730">
        <v>3391</v>
      </c>
      <c r="J730">
        <v>9.2904109589041095</v>
      </c>
      <c r="K730" t="s">
        <v>22</v>
      </c>
      <c r="L730" t="s">
        <v>23</v>
      </c>
      <c r="M730" t="s">
        <v>69</v>
      </c>
      <c r="N730" t="b">
        <v>1</v>
      </c>
      <c r="O730" t="b">
        <v>1</v>
      </c>
      <c r="P730" t="s">
        <v>25</v>
      </c>
      <c r="Q730">
        <v>0.43</v>
      </c>
      <c r="R730" t="s">
        <v>32</v>
      </c>
      <c r="S730">
        <v>25</v>
      </c>
      <c r="T730" t="b">
        <v>0</v>
      </c>
      <c r="U730">
        <v>54</v>
      </c>
      <c r="V730">
        <v>-0.56000000000000005</v>
      </c>
      <c r="W730">
        <v>-1.56</v>
      </c>
      <c r="X730">
        <v>-4.38</v>
      </c>
      <c r="Y730">
        <v>-3.47</v>
      </c>
      <c r="Z730">
        <v>1.76</v>
      </c>
      <c r="AA730">
        <v>6.95</v>
      </c>
      <c r="AB730">
        <v>28.16</v>
      </c>
      <c r="AC730">
        <v>54</v>
      </c>
      <c r="AD730">
        <v>10.65</v>
      </c>
      <c r="AE730">
        <v>13.22</v>
      </c>
      <c r="AF730">
        <v>0.82</v>
      </c>
      <c r="AG730">
        <v>15.07</v>
      </c>
      <c r="AJ730">
        <v>11.45</v>
      </c>
      <c r="AK730">
        <v>12.15</v>
      </c>
      <c r="AL730">
        <v>16.440000000000001</v>
      </c>
      <c r="AM730">
        <v>0.61</v>
      </c>
      <c r="AN730">
        <v>0.71</v>
      </c>
      <c r="AO730">
        <v>0.55000000000000004</v>
      </c>
      <c r="AP730">
        <v>-33.520000000000003</v>
      </c>
      <c r="AQ730">
        <v>-5.74</v>
      </c>
      <c r="AR730">
        <v>-14.01</v>
      </c>
      <c r="AS730">
        <v>-24.05</v>
      </c>
    </row>
    <row r="731" spans="1:45" hidden="1" x14ac:dyDescent="0.35">
      <c r="A731" s="1" t="s">
        <v>3664</v>
      </c>
      <c r="B731" t="s">
        <v>3665</v>
      </c>
      <c r="C731" t="s">
        <v>3666</v>
      </c>
      <c r="D731" t="s">
        <v>3667</v>
      </c>
      <c r="E731" t="s">
        <v>3668</v>
      </c>
      <c r="H731" s="2">
        <v>44377</v>
      </c>
      <c r="I731">
        <v>1349</v>
      </c>
      <c r="J731">
        <v>3.6958904109589041</v>
      </c>
      <c r="K731" t="s">
        <v>22</v>
      </c>
      <c r="L731" t="s">
        <v>137</v>
      </c>
      <c r="M731" t="s">
        <v>24</v>
      </c>
      <c r="N731" t="b">
        <v>0</v>
      </c>
      <c r="O731" t="b">
        <v>0</v>
      </c>
      <c r="P731" t="s">
        <v>25</v>
      </c>
      <c r="Q731">
        <v>0.25</v>
      </c>
      <c r="R731" t="s">
        <v>32</v>
      </c>
      <c r="S731">
        <v>25</v>
      </c>
      <c r="T731" t="b">
        <v>1</v>
      </c>
      <c r="U731">
        <v>533</v>
      </c>
      <c r="V731">
        <v>15.57</v>
      </c>
      <c r="W731">
        <v>2.6</v>
      </c>
      <c r="X731">
        <v>8.98</v>
      </c>
      <c r="Y731">
        <v>17.72</v>
      </c>
      <c r="Z731">
        <v>48.47</v>
      </c>
      <c r="AA731">
        <v>47.78</v>
      </c>
      <c r="AB731">
        <v>3.1</v>
      </c>
      <c r="AD731">
        <v>22.15</v>
      </c>
      <c r="AE731">
        <v>-17.22</v>
      </c>
      <c r="AF731">
        <v>-24.37</v>
      </c>
      <c r="AJ731">
        <v>27.74</v>
      </c>
      <c r="AK731">
        <v>29.76</v>
      </c>
      <c r="AM731">
        <v>1.72</v>
      </c>
      <c r="AN731">
        <v>0.03</v>
      </c>
      <c r="AP731">
        <v>-51.61</v>
      </c>
      <c r="AQ731">
        <v>-16.14</v>
      </c>
      <c r="AR731">
        <v>-42.73</v>
      </c>
    </row>
    <row r="732" spans="1:45" hidden="1" x14ac:dyDescent="0.35">
      <c r="A732" s="1" t="s">
        <v>3669</v>
      </c>
      <c r="B732" t="s">
        <v>3670</v>
      </c>
      <c r="C732" t="s">
        <v>3671</v>
      </c>
      <c r="D732" t="s">
        <v>3672</v>
      </c>
      <c r="E732" t="s">
        <v>3673</v>
      </c>
      <c r="H732" s="2">
        <v>45390</v>
      </c>
      <c r="I732">
        <v>336</v>
      </c>
      <c r="J732">
        <v>0.92054794520547945</v>
      </c>
      <c r="K732" t="s">
        <v>22</v>
      </c>
      <c r="L732" t="s">
        <v>23</v>
      </c>
      <c r="M732" t="s">
        <v>24</v>
      </c>
      <c r="N732" t="b">
        <v>0</v>
      </c>
      <c r="O732" t="b">
        <v>0</v>
      </c>
      <c r="P732" t="s">
        <v>25</v>
      </c>
      <c r="Q732">
        <v>0.2</v>
      </c>
      <c r="R732" t="s">
        <v>32</v>
      </c>
      <c r="S732">
        <v>25</v>
      </c>
      <c r="T732" t="b">
        <v>1</v>
      </c>
      <c r="U732">
        <v>493</v>
      </c>
      <c r="V732">
        <v>-4.04</v>
      </c>
      <c r="W732">
        <v>-5.0199999999999996</v>
      </c>
      <c r="X732">
        <v>-6.5</v>
      </c>
      <c r="Y732">
        <v>-6.75</v>
      </c>
      <c r="Z732">
        <v>4.29</v>
      </c>
      <c r="AP732">
        <v>-7.76</v>
      </c>
    </row>
    <row r="733" spans="1:45" hidden="1" x14ac:dyDescent="0.35">
      <c r="A733" s="1" t="s">
        <v>3674</v>
      </c>
      <c r="B733" t="s">
        <v>3675</v>
      </c>
      <c r="C733" t="s">
        <v>3676</v>
      </c>
      <c r="E733" t="s">
        <v>3677</v>
      </c>
      <c r="H733" s="2">
        <v>44754</v>
      </c>
      <c r="I733">
        <v>972</v>
      </c>
      <c r="J733">
        <v>2.6630136986301371</v>
      </c>
      <c r="K733" t="s">
        <v>22</v>
      </c>
      <c r="L733" t="s">
        <v>23</v>
      </c>
      <c r="M733" t="s">
        <v>69</v>
      </c>
      <c r="N733" t="b">
        <v>0</v>
      </c>
      <c r="O733" t="b">
        <v>1</v>
      </c>
      <c r="P733" t="s">
        <v>25</v>
      </c>
      <c r="Q733">
        <v>0.1</v>
      </c>
      <c r="R733" t="s">
        <v>32</v>
      </c>
      <c r="S733">
        <v>24</v>
      </c>
      <c r="T733" t="b">
        <v>0</v>
      </c>
      <c r="U733">
        <v>414</v>
      </c>
      <c r="V733">
        <v>10.31</v>
      </c>
      <c r="W733">
        <v>0</v>
      </c>
      <c r="X733">
        <v>2.91</v>
      </c>
      <c r="Y733">
        <v>7.63</v>
      </c>
      <c r="Z733">
        <v>10.89</v>
      </c>
      <c r="AA733">
        <v>13.86</v>
      </c>
      <c r="AD733">
        <v>8.86</v>
      </c>
      <c r="AE733">
        <v>16.18</v>
      </c>
      <c r="AJ733">
        <v>10.68</v>
      </c>
      <c r="AM733">
        <v>1.3</v>
      </c>
      <c r="AP733">
        <v>-12.96</v>
      </c>
      <c r="AQ733">
        <v>-7.04</v>
      </c>
    </row>
    <row r="734" spans="1:45" hidden="1" x14ac:dyDescent="0.35">
      <c r="A734" s="1" t="s">
        <v>3678</v>
      </c>
      <c r="B734" t="s">
        <v>3679</v>
      </c>
      <c r="C734" t="s">
        <v>3680</v>
      </c>
      <c r="D734" t="s">
        <v>3681</v>
      </c>
      <c r="E734" t="s">
        <v>3682</v>
      </c>
      <c r="H734" s="2">
        <v>42159</v>
      </c>
      <c r="I734">
        <v>3567</v>
      </c>
      <c r="J734">
        <v>9.7726027397260271</v>
      </c>
      <c r="K734" t="s">
        <v>22</v>
      </c>
      <c r="L734" t="s">
        <v>137</v>
      </c>
      <c r="M734" t="s">
        <v>2797</v>
      </c>
      <c r="N734" t="b">
        <v>0</v>
      </c>
      <c r="O734" t="b">
        <v>1</v>
      </c>
      <c r="P734" t="s">
        <v>48</v>
      </c>
      <c r="Q734">
        <v>0.45</v>
      </c>
      <c r="R734" t="s">
        <v>32</v>
      </c>
      <c r="S734">
        <v>24</v>
      </c>
      <c r="T734" t="b">
        <v>0</v>
      </c>
      <c r="U734">
        <v>27</v>
      </c>
      <c r="V734">
        <v>9.6199999999999992</v>
      </c>
      <c r="W734">
        <v>3.6</v>
      </c>
      <c r="X734">
        <v>12.51</v>
      </c>
      <c r="Y734">
        <v>9.7799999999999994</v>
      </c>
      <c r="Z734">
        <v>25.05</v>
      </c>
      <c r="AA734">
        <v>24.29</v>
      </c>
      <c r="AB734">
        <v>-3.36</v>
      </c>
      <c r="AC734">
        <v>3.03</v>
      </c>
      <c r="AD734">
        <v>5.95</v>
      </c>
      <c r="AE734">
        <v>-18.2</v>
      </c>
      <c r="AF734">
        <v>0.95</v>
      </c>
      <c r="AG734">
        <v>3.49</v>
      </c>
      <c r="AH734">
        <v>3.71</v>
      </c>
      <c r="AI734">
        <v>4.3899999999999997</v>
      </c>
      <c r="AJ734">
        <v>20.98</v>
      </c>
      <c r="AK734">
        <v>20.399999999999999</v>
      </c>
      <c r="AL734">
        <v>20.63</v>
      </c>
      <c r="AM734">
        <v>1.1599999999999999</v>
      </c>
      <c r="AN734">
        <v>-0.06</v>
      </c>
      <c r="AO734">
        <v>0.03</v>
      </c>
      <c r="AP734">
        <v>-36.24</v>
      </c>
      <c r="AQ734">
        <v>-15.52</v>
      </c>
      <c r="AR734">
        <v>-34.130000000000003</v>
      </c>
      <c r="AS734">
        <v>-36.24</v>
      </c>
    </row>
    <row r="735" spans="1:45" hidden="1" x14ac:dyDescent="0.35">
      <c r="A735" s="1" t="s">
        <v>3683</v>
      </c>
      <c r="B735" t="s">
        <v>3684</v>
      </c>
      <c r="C735" t="s">
        <v>3685</v>
      </c>
      <c r="D735" t="s">
        <v>3686</v>
      </c>
      <c r="E735" t="s">
        <v>3687</v>
      </c>
      <c r="H735" s="2">
        <v>42984</v>
      </c>
      <c r="I735">
        <v>2742</v>
      </c>
      <c r="J735">
        <v>7.5123287671232877</v>
      </c>
      <c r="K735" t="s">
        <v>22</v>
      </c>
      <c r="L735" t="s">
        <v>23</v>
      </c>
      <c r="M735" t="s">
        <v>476</v>
      </c>
      <c r="N735" t="b">
        <v>1</v>
      </c>
      <c r="O735" t="b">
        <v>1</v>
      </c>
      <c r="P735" t="s">
        <v>25</v>
      </c>
      <c r="Q735">
        <v>0.28000000000000003</v>
      </c>
      <c r="R735" t="s">
        <v>26</v>
      </c>
      <c r="S735">
        <v>24</v>
      </c>
      <c r="T735" t="b">
        <v>0</v>
      </c>
      <c r="U735">
        <v>1919</v>
      </c>
      <c r="V735">
        <v>1.65</v>
      </c>
      <c r="W735">
        <v>-0.24</v>
      </c>
      <c r="X735">
        <v>-2.85</v>
      </c>
      <c r="Y735">
        <v>-5.33</v>
      </c>
      <c r="Z735">
        <v>4.5599999999999996</v>
      </c>
      <c r="AA735">
        <v>10.09</v>
      </c>
      <c r="AB735">
        <v>24.25</v>
      </c>
      <c r="AC735">
        <v>79.94</v>
      </c>
      <c r="AD735">
        <v>11.91</v>
      </c>
      <c r="AE735">
        <v>17.309999999999999</v>
      </c>
      <c r="AF735">
        <v>-12.38</v>
      </c>
      <c r="AG735">
        <v>27.95</v>
      </c>
      <c r="AJ735">
        <v>13.36</v>
      </c>
      <c r="AK735">
        <v>17.84</v>
      </c>
      <c r="AL735">
        <v>21.03</v>
      </c>
      <c r="AM735">
        <v>0.76</v>
      </c>
      <c r="AN735">
        <v>0.42</v>
      </c>
      <c r="AO735">
        <v>0.59</v>
      </c>
      <c r="AP735">
        <v>-36.15</v>
      </c>
      <c r="AQ735">
        <v>-8.77</v>
      </c>
      <c r="AR735">
        <v>-19.18</v>
      </c>
      <c r="AS735">
        <v>-27.77</v>
      </c>
    </row>
    <row r="736" spans="1:45" hidden="1" x14ac:dyDescent="0.35">
      <c r="A736" s="1" t="s">
        <v>3688</v>
      </c>
      <c r="B736" t="s">
        <v>3689</v>
      </c>
      <c r="C736" t="s">
        <v>3690</v>
      </c>
      <c r="D736" t="s">
        <v>3691</v>
      </c>
      <c r="E736" t="s">
        <v>3692</v>
      </c>
      <c r="H736" s="2">
        <v>45476</v>
      </c>
      <c r="I736">
        <v>250</v>
      </c>
      <c r="J736">
        <v>0.68493150684931503</v>
      </c>
      <c r="K736" t="s">
        <v>22</v>
      </c>
      <c r="L736" t="s">
        <v>23</v>
      </c>
      <c r="M736" t="s">
        <v>24</v>
      </c>
      <c r="N736" t="b">
        <v>0</v>
      </c>
      <c r="O736" t="b">
        <v>1</v>
      </c>
      <c r="P736" t="s">
        <v>48</v>
      </c>
      <c r="Q736">
        <v>0.17</v>
      </c>
      <c r="R736" t="s">
        <v>26</v>
      </c>
      <c r="S736">
        <v>24</v>
      </c>
      <c r="T736" t="b">
        <v>0</v>
      </c>
      <c r="U736">
        <v>3670</v>
      </c>
      <c r="V736">
        <v>-3.82</v>
      </c>
      <c r="W736">
        <v>-5.7</v>
      </c>
      <c r="X736">
        <v>-7.06</v>
      </c>
      <c r="Y736">
        <v>-5.7</v>
      </c>
      <c r="Z736">
        <v>7.76</v>
      </c>
      <c r="AP736">
        <v>-8.86</v>
      </c>
    </row>
    <row r="737" spans="1:45" hidden="1" x14ac:dyDescent="0.35">
      <c r="A737" s="1" t="s">
        <v>3693</v>
      </c>
      <c r="B737" t="s">
        <v>3694</v>
      </c>
      <c r="C737" t="s">
        <v>3695</v>
      </c>
      <c r="D737" t="s">
        <v>3696</v>
      </c>
      <c r="E737" t="s">
        <v>3697</v>
      </c>
      <c r="H737" s="2">
        <v>39252</v>
      </c>
      <c r="I737">
        <v>6474</v>
      </c>
      <c r="J737">
        <v>17.736986301369861</v>
      </c>
      <c r="K737" t="s">
        <v>22</v>
      </c>
      <c r="L737" t="s">
        <v>137</v>
      </c>
      <c r="M737" t="s">
        <v>24</v>
      </c>
      <c r="N737" t="b">
        <v>0</v>
      </c>
      <c r="O737" t="b">
        <v>0</v>
      </c>
      <c r="P737" t="s">
        <v>25</v>
      </c>
      <c r="Q737">
        <v>0.65</v>
      </c>
      <c r="R737" t="s">
        <v>96</v>
      </c>
      <c r="S737">
        <v>24</v>
      </c>
      <c r="T737" t="b">
        <v>1</v>
      </c>
      <c r="V737">
        <v>3.16</v>
      </c>
      <c r="W737">
        <v>-0.99</v>
      </c>
      <c r="X737">
        <v>-1.71</v>
      </c>
      <c r="Y737">
        <v>2.17</v>
      </c>
      <c r="Z737">
        <v>10.8</v>
      </c>
      <c r="AA737">
        <v>21.89</v>
      </c>
      <c r="AB737">
        <v>14.69</v>
      </c>
      <c r="AC737">
        <v>47.82</v>
      </c>
      <c r="AD737">
        <v>17.02</v>
      </c>
      <c r="AE737">
        <v>5.16</v>
      </c>
      <c r="AF737">
        <v>-4.5</v>
      </c>
      <c r="AG737">
        <v>19.64</v>
      </c>
      <c r="AJ737">
        <v>14.11</v>
      </c>
      <c r="AK737">
        <v>15.57</v>
      </c>
      <c r="AL737">
        <v>18.510000000000002</v>
      </c>
      <c r="AM737">
        <v>1.55</v>
      </c>
      <c r="AN737">
        <v>0.3</v>
      </c>
      <c r="AO737">
        <v>0.44</v>
      </c>
      <c r="AP737">
        <v>-60.06</v>
      </c>
      <c r="AQ737">
        <v>-7</v>
      </c>
      <c r="AR737">
        <v>-22.46</v>
      </c>
      <c r="AS737">
        <v>-25.85</v>
      </c>
    </row>
    <row r="738" spans="1:45" hidden="1" x14ac:dyDescent="0.35">
      <c r="A738" s="1" t="s">
        <v>3698</v>
      </c>
      <c r="B738" t="s">
        <v>3699</v>
      </c>
      <c r="C738" t="s">
        <v>3700</v>
      </c>
      <c r="D738" t="s">
        <v>3701</v>
      </c>
      <c r="E738" t="s">
        <v>3702</v>
      </c>
      <c r="H738" s="2">
        <v>42332</v>
      </c>
      <c r="I738">
        <v>3394</v>
      </c>
      <c r="J738">
        <v>9.2986301369863007</v>
      </c>
      <c r="K738" t="s">
        <v>22</v>
      </c>
      <c r="L738" t="s">
        <v>137</v>
      </c>
      <c r="M738" t="s">
        <v>476</v>
      </c>
      <c r="N738" t="b">
        <v>1</v>
      </c>
      <c r="O738" t="b">
        <v>0</v>
      </c>
      <c r="P738" t="s">
        <v>48</v>
      </c>
      <c r="Q738">
        <v>0.23</v>
      </c>
      <c r="R738" t="s">
        <v>32</v>
      </c>
      <c r="S738">
        <v>23</v>
      </c>
      <c r="T738" t="b">
        <v>1</v>
      </c>
      <c r="U738">
        <v>73</v>
      </c>
      <c r="V738">
        <v>5.83</v>
      </c>
      <c r="W738">
        <v>-2.34</v>
      </c>
      <c r="X738">
        <v>-0.91</v>
      </c>
      <c r="Y738">
        <v>3.03</v>
      </c>
      <c r="Z738">
        <v>9.24</v>
      </c>
      <c r="AA738">
        <v>14.68</v>
      </c>
      <c r="AB738">
        <v>41.92</v>
      </c>
      <c r="AC738">
        <v>66.64</v>
      </c>
      <c r="AD738">
        <v>9.3800000000000008</v>
      </c>
      <c r="AE738">
        <v>17.66</v>
      </c>
      <c r="AF738">
        <v>-12.17</v>
      </c>
      <c r="AG738">
        <v>26.22</v>
      </c>
      <c r="AH738">
        <v>1.84</v>
      </c>
      <c r="AI738">
        <v>2.0499999999999998</v>
      </c>
      <c r="AJ738">
        <v>10.74</v>
      </c>
      <c r="AK738">
        <v>15.28</v>
      </c>
      <c r="AL738">
        <v>18.41</v>
      </c>
      <c r="AM738">
        <v>1.37</v>
      </c>
      <c r="AN738">
        <v>0.81</v>
      </c>
      <c r="AO738">
        <v>0.57999999999999996</v>
      </c>
      <c r="AP738">
        <v>-36.42</v>
      </c>
      <c r="AQ738">
        <v>-4.72</v>
      </c>
      <c r="AR738">
        <v>-15.28</v>
      </c>
      <c r="AS738">
        <v>-25.49</v>
      </c>
    </row>
    <row r="739" spans="1:45" hidden="1" x14ac:dyDescent="0.35">
      <c r="A739" s="1" t="s">
        <v>3703</v>
      </c>
      <c r="B739" t="s">
        <v>3704</v>
      </c>
      <c r="C739" t="s">
        <v>3705</v>
      </c>
      <c r="D739" t="s">
        <v>3706</v>
      </c>
      <c r="E739" t="s">
        <v>3707</v>
      </c>
      <c r="H739" s="2">
        <v>42020</v>
      </c>
      <c r="I739">
        <v>3706</v>
      </c>
      <c r="J739">
        <v>10.15342465753425</v>
      </c>
      <c r="K739" t="s">
        <v>22</v>
      </c>
      <c r="L739" t="s">
        <v>23</v>
      </c>
      <c r="M739" t="s">
        <v>69</v>
      </c>
      <c r="N739" t="b">
        <v>0</v>
      </c>
      <c r="O739" t="b">
        <v>1</v>
      </c>
      <c r="P739" t="s">
        <v>25</v>
      </c>
      <c r="Q739">
        <v>0.25</v>
      </c>
      <c r="R739" t="s">
        <v>26</v>
      </c>
      <c r="S739">
        <v>23</v>
      </c>
      <c r="T739" t="b">
        <v>0</v>
      </c>
      <c r="U739">
        <v>226</v>
      </c>
      <c r="V739">
        <v>7.18</v>
      </c>
      <c r="W739">
        <v>0.22</v>
      </c>
      <c r="X739">
        <v>2.21</v>
      </c>
      <c r="Y739">
        <v>4.76</v>
      </c>
      <c r="Z739">
        <v>7.93</v>
      </c>
      <c r="AA739">
        <v>13.5</v>
      </c>
      <c r="AB739">
        <v>27.24</v>
      </c>
      <c r="AC739">
        <v>48.71</v>
      </c>
      <c r="AD739">
        <v>5.63</v>
      </c>
      <c r="AE739">
        <v>14.75</v>
      </c>
      <c r="AF739">
        <v>-18.63</v>
      </c>
      <c r="AG739">
        <v>19.7</v>
      </c>
      <c r="AJ739">
        <v>10.91</v>
      </c>
      <c r="AK739">
        <v>15.18</v>
      </c>
      <c r="AL739">
        <v>18.37</v>
      </c>
      <c r="AM739">
        <v>1.24</v>
      </c>
      <c r="AN739">
        <v>0.55000000000000004</v>
      </c>
      <c r="AO739">
        <v>0.45</v>
      </c>
      <c r="AP739">
        <v>-37.89</v>
      </c>
      <c r="AQ739">
        <v>-7.51</v>
      </c>
      <c r="AR739">
        <v>-22.91</v>
      </c>
      <c r="AS739">
        <v>-29.35</v>
      </c>
    </row>
    <row r="740" spans="1:45" hidden="1" x14ac:dyDescent="0.35">
      <c r="A740" s="1" t="s">
        <v>3708</v>
      </c>
      <c r="B740" t="s">
        <v>3709</v>
      </c>
      <c r="C740" t="s">
        <v>3710</v>
      </c>
      <c r="D740" t="s">
        <v>3711</v>
      </c>
      <c r="E740" t="s">
        <v>3712</v>
      </c>
      <c r="H740" s="2">
        <v>45488</v>
      </c>
      <c r="I740">
        <v>238</v>
      </c>
      <c r="J740">
        <v>0.65205479452054793</v>
      </c>
      <c r="K740" t="s">
        <v>22</v>
      </c>
      <c r="L740" t="s">
        <v>23</v>
      </c>
      <c r="M740" t="s">
        <v>24</v>
      </c>
      <c r="N740" t="b">
        <v>0</v>
      </c>
      <c r="O740" t="b">
        <v>0</v>
      </c>
      <c r="P740" t="s">
        <v>25</v>
      </c>
      <c r="Q740">
        <v>0.24</v>
      </c>
      <c r="R740" t="s">
        <v>26</v>
      </c>
      <c r="S740">
        <v>23</v>
      </c>
      <c r="T740" t="b">
        <v>1</v>
      </c>
      <c r="V740">
        <v>4.6100000000000003</v>
      </c>
      <c r="W740">
        <v>2.63</v>
      </c>
      <c r="X740">
        <v>0.72</v>
      </c>
      <c r="Y740">
        <v>3.39</v>
      </c>
      <c r="Z740">
        <v>11.17</v>
      </c>
      <c r="AP740">
        <v>-9.16</v>
      </c>
    </row>
    <row r="741" spans="1:45" hidden="1" x14ac:dyDescent="0.35">
      <c r="A741" s="1" t="s">
        <v>3713</v>
      </c>
      <c r="B741" t="s">
        <v>3714</v>
      </c>
      <c r="C741" t="s">
        <v>3715</v>
      </c>
      <c r="D741" t="s">
        <v>3716</v>
      </c>
      <c r="E741" t="s">
        <v>3717</v>
      </c>
      <c r="H741" s="2">
        <v>44651</v>
      </c>
      <c r="I741">
        <v>1075</v>
      </c>
      <c r="J741">
        <v>2.945205479452055</v>
      </c>
      <c r="K741" t="s">
        <v>22</v>
      </c>
      <c r="L741" t="s">
        <v>137</v>
      </c>
      <c r="M741" t="s">
        <v>24</v>
      </c>
      <c r="N741" t="b">
        <v>0</v>
      </c>
      <c r="O741" t="b">
        <v>0</v>
      </c>
      <c r="P741" t="s">
        <v>25</v>
      </c>
      <c r="Q741">
        <v>0.2</v>
      </c>
      <c r="R741" t="s">
        <v>812</v>
      </c>
      <c r="S741">
        <v>23</v>
      </c>
      <c r="T741" t="b">
        <v>1</v>
      </c>
      <c r="U741">
        <v>167</v>
      </c>
      <c r="V741">
        <v>-2.27</v>
      </c>
      <c r="W741">
        <v>-3.32</v>
      </c>
      <c r="X741">
        <v>-3</v>
      </c>
      <c r="Y741">
        <v>-1.02</v>
      </c>
      <c r="Z741">
        <v>4.2</v>
      </c>
      <c r="AA741">
        <v>6.78</v>
      </c>
      <c r="AD741">
        <v>11.19</v>
      </c>
      <c r="AE741">
        <v>2.19</v>
      </c>
      <c r="AJ741">
        <v>7.28</v>
      </c>
      <c r="AM741">
        <v>0.93</v>
      </c>
      <c r="AP741">
        <v>-11.81</v>
      </c>
      <c r="AQ741">
        <v>-3.88</v>
      </c>
    </row>
    <row r="742" spans="1:45" hidden="1" x14ac:dyDescent="0.35">
      <c r="A742" s="1" t="s">
        <v>3718</v>
      </c>
      <c r="B742" t="s">
        <v>3719</v>
      </c>
      <c r="C742" t="s">
        <v>3720</v>
      </c>
      <c r="E742" t="s">
        <v>3721</v>
      </c>
      <c r="H742" s="2">
        <v>39973</v>
      </c>
      <c r="I742">
        <v>5753</v>
      </c>
      <c r="J742">
        <v>15.761643835616439</v>
      </c>
      <c r="K742" t="s">
        <v>22</v>
      </c>
      <c r="L742" t="s">
        <v>294</v>
      </c>
      <c r="M742" t="s">
        <v>69</v>
      </c>
      <c r="N742" t="b">
        <v>0</v>
      </c>
      <c r="O742" t="b">
        <v>0</v>
      </c>
      <c r="P742" t="s">
        <v>48</v>
      </c>
      <c r="Q742">
        <v>0.3</v>
      </c>
      <c r="R742" t="s">
        <v>32</v>
      </c>
      <c r="S742">
        <v>23</v>
      </c>
      <c r="T742" t="b">
        <v>0</v>
      </c>
      <c r="U742">
        <v>226</v>
      </c>
      <c r="V742">
        <v>8.58</v>
      </c>
      <c r="W742">
        <v>0.22</v>
      </c>
      <c r="X742">
        <v>2.6</v>
      </c>
      <c r="Y742">
        <v>5.83</v>
      </c>
      <c r="Z742">
        <v>10.89</v>
      </c>
      <c r="AA742">
        <v>15.68</v>
      </c>
      <c r="AB742">
        <v>31.9</v>
      </c>
      <c r="AC742">
        <v>54.49</v>
      </c>
      <c r="AD742">
        <v>8.4600000000000009</v>
      </c>
      <c r="AE742">
        <v>14.18</v>
      </c>
      <c r="AF742">
        <v>-19.41</v>
      </c>
      <c r="AG742">
        <v>20.79</v>
      </c>
      <c r="AH742">
        <v>3.77</v>
      </c>
      <c r="AI742">
        <v>4.18</v>
      </c>
      <c r="AJ742">
        <v>10.63</v>
      </c>
      <c r="AK742">
        <v>14.71</v>
      </c>
      <c r="AL742">
        <v>17.96</v>
      </c>
      <c r="AM742">
        <v>1.48</v>
      </c>
      <c r="AN742">
        <v>0.66</v>
      </c>
      <c r="AO742">
        <v>0.51</v>
      </c>
      <c r="AP742">
        <v>-37.81</v>
      </c>
      <c r="AQ742">
        <v>-7.21</v>
      </c>
      <c r="AR742">
        <v>-22.34</v>
      </c>
      <c r="AS742">
        <v>-29.34</v>
      </c>
    </row>
    <row r="743" spans="1:45" hidden="1" x14ac:dyDescent="0.35">
      <c r="A743" s="1" t="s">
        <v>3722</v>
      </c>
      <c r="B743" t="s">
        <v>3723</v>
      </c>
      <c r="C743" t="s">
        <v>3724</v>
      </c>
      <c r="D743" t="s">
        <v>3725</v>
      </c>
      <c r="E743" t="s">
        <v>3726</v>
      </c>
      <c r="H743" s="2">
        <v>44404</v>
      </c>
      <c r="I743">
        <v>1322</v>
      </c>
      <c r="J743">
        <v>3.6219178082191781</v>
      </c>
      <c r="K743" t="s">
        <v>22</v>
      </c>
      <c r="L743" t="s">
        <v>23</v>
      </c>
      <c r="M743" t="s">
        <v>69</v>
      </c>
      <c r="N743" t="b">
        <v>0</v>
      </c>
      <c r="O743" t="b">
        <v>0</v>
      </c>
      <c r="P743" t="s">
        <v>48</v>
      </c>
      <c r="Q743">
        <v>0.15</v>
      </c>
      <c r="R743" t="s">
        <v>32</v>
      </c>
      <c r="S743">
        <v>22</v>
      </c>
      <c r="T743" t="b">
        <v>1</v>
      </c>
      <c r="U743">
        <v>287</v>
      </c>
      <c r="V743">
        <v>7.2</v>
      </c>
      <c r="W743">
        <v>-1.02</v>
      </c>
      <c r="X743">
        <v>1.22</v>
      </c>
      <c r="Y743">
        <v>4.12</v>
      </c>
      <c r="Z743">
        <v>6.59</v>
      </c>
      <c r="AA743">
        <v>10.88</v>
      </c>
      <c r="AB743">
        <v>33.89</v>
      </c>
      <c r="AD743">
        <v>8.49</v>
      </c>
      <c r="AE743">
        <v>9.3699999999999992</v>
      </c>
      <c r="AF743">
        <v>-10.28</v>
      </c>
      <c r="AH743">
        <v>2.34</v>
      </c>
      <c r="AI743">
        <v>2.5299999999999998</v>
      </c>
      <c r="AJ743">
        <v>10.94</v>
      </c>
      <c r="AK743">
        <v>16.64</v>
      </c>
      <c r="AM743">
        <v>1</v>
      </c>
      <c r="AN743">
        <v>0.61</v>
      </c>
      <c r="AP743">
        <v>-25.46</v>
      </c>
      <c r="AQ743">
        <v>-6.75</v>
      </c>
      <c r="AR743">
        <v>-20.91</v>
      </c>
    </row>
    <row r="744" spans="1:45" hidden="1" x14ac:dyDescent="0.35">
      <c r="A744" s="1" t="s">
        <v>3727</v>
      </c>
      <c r="B744" t="s">
        <v>3728</v>
      </c>
      <c r="C744" t="s">
        <v>3729</v>
      </c>
      <c r="D744" t="s">
        <v>3730</v>
      </c>
      <c r="E744" t="s">
        <v>3731</v>
      </c>
      <c r="H744" s="2">
        <v>44427</v>
      </c>
      <c r="I744">
        <v>1299</v>
      </c>
      <c r="J744">
        <v>3.558904109589041</v>
      </c>
      <c r="K744" t="s">
        <v>22</v>
      </c>
      <c r="L744" t="s">
        <v>23</v>
      </c>
      <c r="M744" t="s">
        <v>24</v>
      </c>
      <c r="N744" t="b">
        <v>0</v>
      </c>
      <c r="O744" t="b">
        <v>0</v>
      </c>
      <c r="P744" t="s">
        <v>48</v>
      </c>
      <c r="Q744">
        <v>0.23</v>
      </c>
      <c r="R744" t="s">
        <v>32</v>
      </c>
      <c r="S744">
        <v>22</v>
      </c>
      <c r="T744" t="b">
        <v>1</v>
      </c>
      <c r="U744">
        <v>720</v>
      </c>
      <c r="V744">
        <v>-6.43</v>
      </c>
      <c r="W744">
        <v>-5.72</v>
      </c>
      <c r="X744">
        <v>-9.5299999999999994</v>
      </c>
      <c r="Y744">
        <v>-10.64</v>
      </c>
      <c r="Z744">
        <v>1.28</v>
      </c>
      <c r="AA744">
        <v>1.72</v>
      </c>
      <c r="AB744">
        <v>12.83</v>
      </c>
      <c r="AD744">
        <v>11.78</v>
      </c>
      <c r="AE744">
        <v>11.78</v>
      </c>
      <c r="AF744">
        <v>-12.98</v>
      </c>
      <c r="AH744">
        <v>0.87</v>
      </c>
      <c r="AI744">
        <v>0.88</v>
      </c>
      <c r="AJ744">
        <v>16.010000000000002</v>
      </c>
      <c r="AK744">
        <v>16.899999999999999</v>
      </c>
      <c r="AM744">
        <v>0.11</v>
      </c>
      <c r="AN744">
        <v>0.24</v>
      </c>
      <c r="AP744">
        <v>-20.420000000000002</v>
      </c>
      <c r="AQ744">
        <v>-12</v>
      </c>
      <c r="AR744">
        <v>-15.84</v>
      </c>
    </row>
    <row r="745" spans="1:45" hidden="1" x14ac:dyDescent="0.35">
      <c r="A745" s="1" t="s">
        <v>3732</v>
      </c>
      <c r="B745" t="s">
        <v>3733</v>
      </c>
      <c r="C745" t="s">
        <v>3734</v>
      </c>
      <c r="D745" t="s">
        <v>3735</v>
      </c>
      <c r="E745" t="s">
        <v>3736</v>
      </c>
      <c r="H745" s="2">
        <v>45112</v>
      </c>
      <c r="I745">
        <v>614</v>
      </c>
      <c r="J745">
        <v>1.682191780821918</v>
      </c>
      <c r="K745" t="s">
        <v>22</v>
      </c>
      <c r="L745" t="s">
        <v>23</v>
      </c>
      <c r="M745" t="s">
        <v>24</v>
      </c>
      <c r="N745" t="b">
        <v>0</v>
      </c>
      <c r="O745" t="b">
        <v>0</v>
      </c>
      <c r="P745" t="s">
        <v>25</v>
      </c>
      <c r="Q745">
        <v>0.25</v>
      </c>
      <c r="R745" t="s">
        <v>32</v>
      </c>
      <c r="S745">
        <v>22</v>
      </c>
      <c r="T745" t="b">
        <v>1</v>
      </c>
      <c r="U745">
        <v>294</v>
      </c>
      <c r="V745">
        <v>1.9</v>
      </c>
      <c r="W745">
        <v>-3.89</v>
      </c>
      <c r="X745">
        <v>-1.71</v>
      </c>
      <c r="Y745">
        <v>-0.34</v>
      </c>
      <c r="Z745">
        <v>6.8</v>
      </c>
      <c r="AA745">
        <v>13.49</v>
      </c>
      <c r="AD745">
        <v>17.07</v>
      </c>
      <c r="AJ745">
        <v>10.6</v>
      </c>
      <c r="AM745">
        <v>1.27</v>
      </c>
      <c r="AP745">
        <v>-5.57</v>
      </c>
      <c r="AQ745">
        <v>-5.57</v>
      </c>
    </row>
    <row r="746" spans="1:45" hidden="1" x14ac:dyDescent="0.35">
      <c r="A746" s="1" t="s">
        <v>3737</v>
      </c>
      <c r="B746" t="s">
        <v>3738</v>
      </c>
      <c r="C746" t="s">
        <v>3739</v>
      </c>
      <c r="D746" t="s">
        <v>3740</v>
      </c>
      <c r="E746" t="s">
        <v>3741</v>
      </c>
      <c r="H746" s="2">
        <v>45163</v>
      </c>
      <c r="I746">
        <v>563</v>
      </c>
      <c r="J746">
        <v>1.542465753424658</v>
      </c>
      <c r="K746" t="s">
        <v>22</v>
      </c>
      <c r="L746" t="s">
        <v>137</v>
      </c>
      <c r="M746" t="s">
        <v>24</v>
      </c>
      <c r="N746" t="b">
        <v>0</v>
      </c>
      <c r="O746" t="b">
        <v>1</v>
      </c>
      <c r="P746" t="s">
        <v>25</v>
      </c>
      <c r="Q746">
        <v>0.16</v>
      </c>
      <c r="R746" t="s">
        <v>26</v>
      </c>
      <c r="S746">
        <v>21</v>
      </c>
      <c r="T746" t="b">
        <v>0</v>
      </c>
      <c r="U746">
        <v>671</v>
      </c>
      <c r="V746">
        <v>-4.72</v>
      </c>
      <c r="W746">
        <v>-2.62</v>
      </c>
      <c r="X746">
        <v>-7.05</v>
      </c>
      <c r="Y746">
        <v>-6.4</v>
      </c>
      <c r="Z746">
        <v>-3.03</v>
      </c>
      <c r="AA746">
        <v>0.81</v>
      </c>
      <c r="AD746">
        <v>10.36</v>
      </c>
      <c r="AJ746">
        <v>14.65</v>
      </c>
      <c r="AM746">
        <v>0.06</v>
      </c>
      <c r="AP746">
        <v>-11.39</v>
      </c>
      <c r="AQ746">
        <v>-11.39</v>
      </c>
    </row>
    <row r="747" spans="1:45" hidden="1" x14ac:dyDescent="0.35">
      <c r="A747" s="1" t="s">
        <v>3742</v>
      </c>
      <c r="B747" t="s">
        <v>3743</v>
      </c>
      <c r="C747" t="s">
        <v>3744</v>
      </c>
      <c r="D747" t="s">
        <v>3745</v>
      </c>
      <c r="E747" t="s">
        <v>3746</v>
      </c>
      <c r="H747" s="2">
        <v>44687</v>
      </c>
      <c r="I747">
        <v>1039</v>
      </c>
      <c r="J747">
        <v>2.8465753424657541</v>
      </c>
      <c r="K747" t="s">
        <v>22</v>
      </c>
      <c r="L747" t="s">
        <v>23</v>
      </c>
      <c r="M747" t="s">
        <v>69</v>
      </c>
      <c r="N747" t="b">
        <v>1</v>
      </c>
      <c r="O747" t="b">
        <v>0</v>
      </c>
      <c r="P747" t="s">
        <v>25</v>
      </c>
      <c r="Q747">
        <v>0.15</v>
      </c>
      <c r="R747" t="s">
        <v>32</v>
      </c>
      <c r="S747">
        <v>21</v>
      </c>
      <c r="T747" t="b">
        <v>1</v>
      </c>
      <c r="U747">
        <v>54</v>
      </c>
      <c r="V747">
        <v>-4.09</v>
      </c>
      <c r="W747">
        <v>-1.03</v>
      </c>
      <c r="X747">
        <v>-3.07</v>
      </c>
      <c r="Y747">
        <v>-3.75</v>
      </c>
      <c r="Z747">
        <v>0</v>
      </c>
      <c r="AA747">
        <v>-5.69</v>
      </c>
      <c r="AD747">
        <v>11.68</v>
      </c>
      <c r="AE747">
        <v>27.14</v>
      </c>
      <c r="AJ747">
        <v>21.85</v>
      </c>
      <c r="AM747">
        <v>-0.26</v>
      </c>
      <c r="AP747">
        <v>-19.899999999999999</v>
      </c>
      <c r="AQ747">
        <v>-19.899999999999999</v>
      </c>
    </row>
    <row r="748" spans="1:45" hidden="1" x14ac:dyDescent="0.35">
      <c r="A748" s="1" t="s">
        <v>3747</v>
      </c>
      <c r="B748" t="s">
        <v>3748</v>
      </c>
      <c r="C748" t="s">
        <v>3749</v>
      </c>
      <c r="D748" t="s">
        <v>3750</v>
      </c>
      <c r="E748" t="s">
        <v>3751</v>
      </c>
      <c r="H748" s="2">
        <v>44404</v>
      </c>
      <c r="I748">
        <v>1322</v>
      </c>
      <c r="J748">
        <v>3.6219178082191781</v>
      </c>
      <c r="K748" t="s">
        <v>22</v>
      </c>
      <c r="L748" t="s">
        <v>23</v>
      </c>
      <c r="M748" t="s">
        <v>69</v>
      </c>
      <c r="N748" t="b">
        <v>1</v>
      </c>
      <c r="O748" t="b">
        <v>0</v>
      </c>
      <c r="P748" t="s">
        <v>48</v>
      </c>
      <c r="Q748">
        <v>0.23</v>
      </c>
      <c r="R748" t="s">
        <v>32</v>
      </c>
      <c r="S748">
        <v>21</v>
      </c>
      <c r="T748" t="b">
        <v>1</v>
      </c>
      <c r="U748">
        <v>115</v>
      </c>
      <c r="V748">
        <v>3.69</v>
      </c>
      <c r="W748">
        <v>-0.74</v>
      </c>
      <c r="X748">
        <v>-0.93</v>
      </c>
      <c r="Y748">
        <v>0.24</v>
      </c>
      <c r="Z748">
        <v>1.63</v>
      </c>
      <c r="AA748">
        <v>2.5</v>
      </c>
      <c r="AB748">
        <v>28.75</v>
      </c>
      <c r="AD748">
        <v>5.17</v>
      </c>
      <c r="AE748">
        <v>16.239999999999998</v>
      </c>
      <c r="AF748">
        <v>-15.13</v>
      </c>
      <c r="AH748">
        <v>2.34</v>
      </c>
      <c r="AI748">
        <v>2.34</v>
      </c>
      <c r="AJ748">
        <v>11.53</v>
      </c>
      <c r="AK748">
        <v>13.52</v>
      </c>
      <c r="AM748">
        <v>0.22</v>
      </c>
      <c r="AN748">
        <v>0.65</v>
      </c>
      <c r="AP748">
        <v>-23.5</v>
      </c>
      <c r="AQ748">
        <v>-8.23</v>
      </c>
      <c r="AR748">
        <v>-17.18</v>
      </c>
    </row>
    <row r="749" spans="1:45" hidden="1" x14ac:dyDescent="0.35">
      <c r="A749" s="1" t="s">
        <v>3752</v>
      </c>
      <c r="B749" t="s">
        <v>3753</v>
      </c>
      <c r="C749" t="s">
        <v>3754</v>
      </c>
      <c r="E749" t="s">
        <v>3755</v>
      </c>
      <c r="H749" s="2">
        <v>44658</v>
      </c>
      <c r="I749">
        <v>1068</v>
      </c>
      <c r="J749">
        <v>2.9260273972602739</v>
      </c>
      <c r="K749" t="s">
        <v>22</v>
      </c>
      <c r="L749" t="s">
        <v>23</v>
      </c>
      <c r="M749" t="s">
        <v>24</v>
      </c>
      <c r="N749" t="b">
        <v>0</v>
      </c>
      <c r="O749" t="b">
        <v>0</v>
      </c>
      <c r="P749" t="s">
        <v>25</v>
      </c>
      <c r="Q749">
        <v>0.18</v>
      </c>
      <c r="R749" t="s">
        <v>32</v>
      </c>
      <c r="S749">
        <v>20</v>
      </c>
      <c r="T749" t="b">
        <v>1</v>
      </c>
      <c r="U749">
        <v>380</v>
      </c>
      <c r="V749">
        <v>0.3</v>
      </c>
      <c r="W749">
        <v>-1.85</v>
      </c>
      <c r="X749">
        <v>-3.57</v>
      </c>
      <c r="Y749">
        <v>-0.82</v>
      </c>
      <c r="Z749">
        <v>6.69</v>
      </c>
      <c r="AA749">
        <v>11.55</v>
      </c>
      <c r="AD749">
        <v>12.93</v>
      </c>
      <c r="AE749">
        <v>3.09</v>
      </c>
      <c r="AJ749">
        <v>14.43</v>
      </c>
      <c r="AM749">
        <v>0.8</v>
      </c>
      <c r="AP749">
        <v>-16.559999999999999</v>
      </c>
      <c r="AQ749">
        <v>-10.1</v>
      </c>
    </row>
    <row r="750" spans="1:45" hidden="1" x14ac:dyDescent="0.35">
      <c r="A750" s="1" t="s">
        <v>3756</v>
      </c>
      <c r="B750" t="s">
        <v>3757</v>
      </c>
      <c r="C750" t="s">
        <v>3758</v>
      </c>
      <c r="D750" t="s">
        <v>3759</v>
      </c>
      <c r="E750" t="s">
        <v>3760</v>
      </c>
      <c r="H750" s="2">
        <v>44902</v>
      </c>
      <c r="I750">
        <v>824</v>
      </c>
      <c r="J750">
        <v>2.257534246575343</v>
      </c>
      <c r="K750" t="s">
        <v>22</v>
      </c>
      <c r="L750" t="s">
        <v>23</v>
      </c>
      <c r="M750" t="s">
        <v>24</v>
      </c>
      <c r="N750" t="b">
        <v>0</v>
      </c>
      <c r="O750" t="b">
        <v>0</v>
      </c>
      <c r="P750" t="s">
        <v>48</v>
      </c>
      <c r="Q750">
        <v>0.2</v>
      </c>
      <c r="R750" t="s">
        <v>32</v>
      </c>
      <c r="S750">
        <v>20</v>
      </c>
      <c r="T750" t="b">
        <v>1</v>
      </c>
      <c r="U750">
        <v>612</v>
      </c>
      <c r="V750">
        <v>-1.1399999999999999</v>
      </c>
      <c r="W750">
        <v>-1.3</v>
      </c>
      <c r="X750">
        <v>-2.88</v>
      </c>
      <c r="Y750">
        <v>-4.13</v>
      </c>
      <c r="Z750">
        <v>10.06</v>
      </c>
      <c r="AA750">
        <v>11.43</v>
      </c>
      <c r="AD750">
        <v>18.739999999999998</v>
      </c>
      <c r="AE750">
        <v>18.600000000000001</v>
      </c>
      <c r="AH750">
        <v>1.46</v>
      </c>
      <c r="AI750">
        <v>1.6</v>
      </c>
      <c r="AJ750">
        <v>12.73</v>
      </c>
      <c r="AM750">
        <v>0.9</v>
      </c>
      <c r="AP750">
        <v>-9.08</v>
      </c>
      <c r="AQ750">
        <v>-9.08</v>
      </c>
    </row>
    <row r="751" spans="1:45" hidden="1" x14ac:dyDescent="0.35">
      <c r="A751" s="1" t="s">
        <v>3761</v>
      </c>
      <c r="B751" t="s">
        <v>3762</v>
      </c>
      <c r="C751" t="s">
        <v>3763</v>
      </c>
      <c r="D751" t="s">
        <v>3764</v>
      </c>
      <c r="E751" t="s">
        <v>3765</v>
      </c>
      <c r="H751" s="2">
        <v>42094</v>
      </c>
      <c r="I751">
        <v>3632</v>
      </c>
      <c r="J751">
        <v>9.9506849315068493</v>
      </c>
      <c r="K751" t="s">
        <v>22</v>
      </c>
      <c r="L751" t="s">
        <v>137</v>
      </c>
      <c r="M751" t="s">
        <v>512</v>
      </c>
      <c r="N751" t="b">
        <v>1</v>
      </c>
      <c r="O751" t="b">
        <v>1</v>
      </c>
      <c r="P751" t="s">
        <v>25</v>
      </c>
      <c r="Q751">
        <v>0.17</v>
      </c>
      <c r="R751" t="s">
        <v>32</v>
      </c>
      <c r="S751">
        <v>19</v>
      </c>
      <c r="T751" t="b">
        <v>0</v>
      </c>
      <c r="U751">
        <v>220</v>
      </c>
      <c r="V751">
        <v>10.9</v>
      </c>
      <c r="W751">
        <v>-0.55000000000000004</v>
      </c>
      <c r="X751">
        <v>3.12</v>
      </c>
      <c r="Y751">
        <v>9.1999999999999993</v>
      </c>
      <c r="Z751">
        <v>16.510000000000002</v>
      </c>
      <c r="AA751">
        <v>18.11</v>
      </c>
      <c r="AB751">
        <v>61.29</v>
      </c>
      <c r="AC751">
        <v>93.96</v>
      </c>
      <c r="AD751">
        <v>16.66</v>
      </c>
      <c r="AE751">
        <v>23.4</v>
      </c>
      <c r="AF751">
        <v>-15.93</v>
      </c>
      <c r="AG751">
        <v>31.78</v>
      </c>
      <c r="AJ751">
        <v>13.59</v>
      </c>
      <c r="AK751">
        <v>16.57</v>
      </c>
      <c r="AL751">
        <v>21.23</v>
      </c>
      <c r="AM751">
        <v>1.33</v>
      </c>
      <c r="AN751">
        <v>1.04</v>
      </c>
      <c r="AO751">
        <v>0.67</v>
      </c>
      <c r="AP751">
        <v>-45.1</v>
      </c>
      <c r="AQ751">
        <v>-10.62</v>
      </c>
      <c r="AR751">
        <v>-21.88</v>
      </c>
      <c r="AS751">
        <v>-31.57</v>
      </c>
    </row>
    <row r="752" spans="1:45" hidden="1" x14ac:dyDescent="0.35">
      <c r="A752" s="1" t="s">
        <v>3766</v>
      </c>
      <c r="B752" t="s">
        <v>3767</v>
      </c>
      <c r="C752" t="s">
        <v>3768</v>
      </c>
      <c r="D752" t="s">
        <v>3769</v>
      </c>
      <c r="E752" t="s">
        <v>3770</v>
      </c>
      <c r="H752" s="2">
        <v>43171</v>
      </c>
      <c r="I752">
        <v>2555</v>
      </c>
      <c r="J752">
        <v>7</v>
      </c>
      <c r="K752" t="s">
        <v>22</v>
      </c>
      <c r="L752" t="s">
        <v>137</v>
      </c>
      <c r="M752" t="s">
        <v>69</v>
      </c>
      <c r="N752" t="b">
        <v>0</v>
      </c>
      <c r="O752" t="b">
        <v>0</v>
      </c>
      <c r="P752" t="s">
        <v>48</v>
      </c>
      <c r="Q752">
        <v>0.26</v>
      </c>
      <c r="R752" t="s">
        <v>32</v>
      </c>
      <c r="S752">
        <v>19</v>
      </c>
      <c r="T752" t="b">
        <v>1</v>
      </c>
      <c r="U752">
        <v>43</v>
      </c>
      <c r="V752">
        <v>0.05</v>
      </c>
      <c r="W752">
        <v>-2.36</v>
      </c>
      <c r="X752">
        <v>-3.09</v>
      </c>
      <c r="Y752">
        <v>-1.44</v>
      </c>
      <c r="Z752">
        <v>0.5</v>
      </c>
      <c r="AA752">
        <v>-1.1100000000000001</v>
      </c>
      <c r="AB752">
        <v>-0.04</v>
      </c>
      <c r="AC752">
        <v>20.83</v>
      </c>
      <c r="AD752">
        <v>2.66</v>
      </c>
      <c r="AE752">
        <v>7.82</v>
      </c>
      <c r="AF752">
        <v>-15.17</v>
      </c>
      <c r="AG752">
        <v>5.42</v>
      </c>
      <c r="AH752">
        <v>1.82</v>
      </c>
      <c r="AI752">
        <v>1.76</v>
      </c>
      <c r="AJ752">
        <v>20.440000000000001</v>
      </c>
      <c r="AK752">
        <v>17.77</v>
      </c>
      <c r="AL752">
        <v>17.850000000000001</v>
      </c>
      <c r="AM752">
        <v>-0.05</v>
      </c>
      <c r="AN752">
        <v>0</v>
      </c>
      <c r="AO752">
        <v>0.22</v>
      </c>
      <c r="AP752">
        <v>-24.93</v>
      </c>
      <c r="AQ752">
        <v>-14.23</v>
      </c>
      <c r="AR752">
        <v>-15.9</v>
      </c>
      <c r="AS752">
        <v>-23.5</v>
      </c>
    </row>
    <row r="753" spans="1:45" hidden="1" x14ac:dyDescent="0.35">
      <c r="A753" s="1" t="s">
        <v>3771</v>
      </c>
      <c r="B753" t="s">
        <v>3772</v>
      </c>
      <c r="C753" t="s">
        <v>3773</v>
      </c>
      <c r="D753" t="s">
        <v>3774</v>
      </c>
      <c r="E753" t="s">
        <v>3775</v>
      </c>
      <c r="H753" s="2">
        <v>40805</v>
      </c>
      <c r="I753">
        <v>4921</v>
      </c>
      <c r="J753">
        <v>13.482191780821919</v>
      </c>
      <c r="K753" t="s">
        <v>22</v>
      </c>
      <c r="L753" t="s">
        <v>137</v>
      </c>
      <c r="M753" t="s">
        <v>24</v>
      </c>
      <c r="N753" t="b">
        <v>0</v>
      </c>
      <c r="O753" t="b">
        <v>0</v>
      </c>
      <c r="P753" t="s">
        <v>25</v>
      </c>
      <c r="Q753">
        <v>0.85</v>
      </c>
      <c r="R753" t="s">
        <v>96</v>
      </c>
      <c r="S753">
        <v>18</v>
      </c>
      <c r="T753" t="b">
        <v>0</v>
      </c>
      <c r="V753">
        <v>-8.5299999999999994</v>
      </c>
      <c r="W753">
        <v>-4.84</v>
      </c>
      <c r="X753">
        <v>-4.07</v>
      </c>
      <c r="Y753">
        <v>-1.67</v>
      </c>
      <c r="Z753">
        <v>32.58</v>
      </c>
      <c r="AA753">
        <v>49.37</v>
      </c>
      <c r="AB753">
        <v>40.479999999999997</v>
      </c>
      <c r="AC753">
        <v>18</v>
      </c>
      <c r="AD753">
        <v>76.709999999999994</v>
      </c>
      <c r="AE753">
        <v>14.06</v>
      </c>
      <c r="AF753">
        <v>-23.81</v>
      </c>
      <c r="AG753">
        <v>-7.69</v>
      </c>
      <c r="AJ753">
        <v>20.39</v>
      </c>
      <c r="AK753">
        <v>24.8</v>
      </c>
      <c r="AL753">
        <v>24.71</v>
      </c>
      <c r="AM753">
        <v>2.42</v>
      </c>
      <c r="AN753">
        <v>0.48</v>
      </c>
      <c r="AO753">
        <v>0.14000000000000001</v>
      </c>
      <c r="AP753">
        <v>-79.319999999999993</v>
      </c>
      <c r="AQ753">
        <v>-10.61</v>
      </c>
      <c r="AR753">
        <v>-44.32</v>
      </c>
      <c r="AS753">
        <v>-51</v>
      </c>
    </row>
    <row r="754" spans="1:45" hidden="1" x14ac:dyDescent="0.35">
      <c r="A754" s="1" t="s">
        <v>3776</v>
      </c>
      <c r="B754" t="s">
        <v>3777</v>
      </c>
      <c r="C754" t="s">
        <v>3778</v>
      </c>
      <c r="D754" t="s">
        <v>3779</v>
      </c>
      <c r="E754" t="s">
        <v>3780</v>
      </c>
      <c r="H754" s="2">
        <v>42094</v>
      </c>
      <c r="I754">
        <v>3632</v>
      </c>
      <c r="J754">
        <v>9.9506849315068493</v>
      </c>
      <c r="K754" t="s">
        <v>22</v>
      </c>
      <c r="L754" t="s">
        <v>23</v>
      </c>
      <c r="M754" t="s">
        <v>512</v>
      </c>
      <c r="N754" t="b">
        <v>1</v>
      </c>
      <c r="O754" t="b">
        <v>1</v>
      </c>
      <c r="P754" t="s">
        <v>48</v>
      </c>
      <c r="Q754">
        <v>0.25</v>
      </c>
      <c r="R754" t="s">
        <v>32</v>
      </c>
      <c r="S754">
        <v>18</v>
      </c>
      <c r="T754" t="b">
        <v>1</v>
      </c>
      <c r="U754">
        <v>178</v>
      </c>
      <c r="V754">
        <v>-4.32</v>
      </c>
      <c r="W754">
        <v>-1.74</v>
      </c>
      <c r="X754">
        <v>-1.78</v>
      </c>
      <c r="Y754">
        <v>-0.97</v>
      </c>
      <c r="Z754">
        <v>7.84</v>
      </c>
      <c r="AA754">
        <v>4.29</v>
      </c>
      <c r="AB754">
        <v>70.45</v>
      </c>
      <c r="AC754">
        <v>122.34</v>
      </c>
      <c r="AD754">
        <v>30.49</v>
      </c>
      <c r="AE754">
        <v>35.880000000000003</v>
      </c>
      <c r="AF754">
        <v>-8.9499999999999993</v>
      </c>
      <c r="AG754">
        <v>18.93</v>
      </c>
      <c r="AH754">
        <v>1.57</v>
      </c>
      <c r="AI754">
        <v>1.61</v>
      </c>
      <c r="AJ754">
        <v>26.72</v>
      </c>
      <c r="AK754">
        <v>22.17</v>
      </c>
      <c r="AL754">
        <v>21.9</v>
      </c>
      <c r="AM754">
        <v>0.16</v>
      </c>
      <c r="AN754">
        <v>0.88</v>
      </c>
      <c r="AO754">
        <v>0.79</v>
      </c>
      <c r="AP754">
        <v>-42.15</v>
      </c>
      <c r="AQ754">
        <v>-27.09</v>
      </c>
      <c r="AR754">
        <v>-27.09</v>
      </c>
      <c r="AS754">
        <v>-27.09</v>
      </c>
    </row>
    <row r="755" spans="1:45" hidden="1" x14ac:dyDescent="0.35">
      <c r="A755" s="1" t="s">
        <v>3781</v>
      </c>
      <c r="B755" t="s">
        <v>3782</v>
      </c>
      <c r="C755" t="s">
        <v>3783</v>
      </c>
      <c r="D755" t="s">
        <v>3784</v>
      </c>
      <c r="E755" t="s">
        <v>3785</v>
      </c>
      <c r="H755" s="2">
        <v>43798</v>
      </c>
      <c r="I755">
        <v>1928</v>
      </c>
      <c r="J755">
        <v>5.2821917808219174</v>
      </c>
      <c r="K755" t="s">
        <v>22</v>
      </c>
      <c r="L755" t="s">
        <v>137</v>
      </c>
      <c r="M755" t="s">
        <v>24</v>
      </c>
      <c r="N755" t="b">
        <v>0</v>
      </c>
      <c r="O755" t="b">
        <v>1</v>
      </c>
      <c r="P755" t="s">
        <v>25</v>
      </c>
      <c r="Q755">
        <v>0.14000000000000001</v>
      </c>
      <c r="R755" t="s">
        <v>32</v>
      </c>
      <c r="S755">
        <v>18</v>
      </c>
      <c r="T755" t="b">
        <v>0</v>
      </c>
      <c r="U755">
        <v>103</v>
      </c>
      <c r="V755">
        <v>4.24</v>
      </c>
      <c r="W755">
        <v>0.98</v>
      </c>
      <c r="X755">
        <v>0.15</v>
      </c>
      <c r="Y755">
        <v>1.24</v>
      </c>
      <c r="Z755">
        <v>9.89</v>
      </c>
      <c r="AA755">
        <v>16.61</v>
      </c>
      <c r="AB755">
        <v>17.87</v>
      </c>
      <c r="AC755">
        <v>45.52</v>
      </c>
      <c r="AD755">
        <v>11.14</v>
      </c>
      <c r="AE755">
        <v>2.48</v>
      </c>
      <c r="AF755">
        <v>-0.24</v>
      </c>
      <c r="AG755">
        <v>13.08</v>
      </c>
      <c r="AJ755">
        <v>12.61</v>
      </c>
      <c r="AK755">
        <v>14.08</v>
      </c>
      <c r="AL755">
        <v>17.420000000000002</v>
      </c>
      <c r="AM755">
        <v>1.32</v>
      </c>
      <c r="AN755">
        <v>0.4</v>
      </c>
      <c r="AO755">
        <v>0.45</v>
      </c>
      <c r="AP755">
        <v>-37.51</v>
      </c>
      <c r="AQ755">
        <v>-8.24</v>
      </c>
      <c r="AR755">
        <v>-16.07</v>
      </c>
      <c r="AS755">
        <v>-26.87</v>
      </c>
    </row>
    <row r="756" spans="1:45" hidden="1" x14ac:dyDescent="0.35">
      <c r="A756" s="1" t="s">
        <v>3786</v>
      </c>
      <c r="B756" t="s">
        <v>3787</v>
      </c>
      <c r="C756" t="s">
        <v>3788</v>
      </c>
      <c r="E756" t="s">
        <v>3789</v>
      </c>
      <c r="H756" s="2">
        <v>44662</v>
      </c>
      <c r="I756">
        <v>1064</v>
      </c>
      <c r="J756">
        <v>2.9150684931506849</v>
      </c>
      <c r="K756" t="s">
        <v>22</v>
      </c>
      <c r="L756" t="s">
        <v>23</v>
      </c>
      <c r="M756" t="s">
        <v>24</v>
      </c>
      <c r="N756" t="b">
        <v>0</v>
      </c>
      <c r="O756" t="b">
        <v>0</v>
      </c>
      <c r="P756" t="s">
        <v>25</v>
      </c>
      <c r="Q756">
        <v>0.25</v>
      </c>
      <c r="R756" t="s">
        <v>32</v>
      </c>
      <c r="S756">
        <v>18</v>
      </c>
      <c r="T756" t="b">
        <v>1</v>
      </c>
      <c r="U756">
        <v>325</v>
      </c>
      <c r="V756">
        <v>-2.74</v>
      </c>
      <c r="W756">
        <v>-2.92</v>
      </c>
      <c r="X756">
        <v>-5.51</v>
      </c>
      <c r="Y756">
        <v>-4.12</v>
      </c>
      <c r="Z756">
        <v>4.07</v>
      </c>
      <c r="AA756">
        <v>11.03</v>
      </c>
      <c r="AD756">
        <v>16.649999999999999</v>
      </c>
      <c r="AE756">
        <v>0.36</v>
      </c>
      <c r="AJ756">
        <v>15.18</v>
      </c>
      <c r="AM756">
        <v>0.73</v>
      </c>
      <c r="AP756">
        <v>-17.489999999999998</v>
      </c>
      <c r="AQ756">
        <v>-10.3</v>
      </c>
    </row>
    <row r="757" spans="1:45" hidden="1" x14ac:dyDescent="0.35">
      <c r="A757" s="1" t="s">
        <v>3790</v>
      </c>
      <c r="B757" t="s">
        <v>3791</v>
      </c>
      <c r="C757" t="s">
        <v>3792</v>
      </c>
      <c r="D757" t="s">
        <v>3793</v>
      </c>
      <c r="E757" t="s">
        <v>3794</v>
      </c>
      <c r="H757" s="2">
        <v>43154</v>
      </c>
      <c r="I757">
        <v>2572</v>
      </c>
      <c r="J757">
        <v>7.0465753424657533</v>
      </c>
      <c r="K757" t="s">
        <v>22</v>
      </c>
      <c r="L757" t="s">
        <v>23</v>
      </c>
      <c r="M757" t="s">
        <v>69</v>
      </c>
      <c r="N757" t="b">
        <v>0</v>
      </c>
      <c r="O757" t="b">
        <v>1</v>
      </c>
      <c r="P757" t="s">
        <v>48</v>
      </c>
      <c r="Q757">
        <v>0.25</v>
      </c>
      <c r="R757" t="s">
        <v>26</v>
      </c>
      <c r="S757">
        <v>18</v>
      </c>
      <c r="T757" t="b">
        <v>0</v>
      </c>
      <c r="U757">
        <v>175</v>
      </c>
      <c r="V757">
        <v>7.54</v>
      </c>
      <c r="W757">
        <v>-0.57999999999999996</v>
      </c>
      <c r="X757">
        <v>1.93</v>
      </c>
      <c r="Y757">
        <v>5.22</v>
      </c>
      <c r="Z757">
        <v>6.56</v>
      </c>
      <c r="AA757">
        <v>16.52</v>
      </c>
      <c r="AB757">
        <v>32.31</v>
      </c>
      <c r="AC757">
        <v>44.77</v>
      </c>
      <c r="AD757">
        <v>11.69</v>
      </c>
      <c r="AE757">
        <v>11.51</v>
      </c>
      <c r="AF757">
        <v>-13.24</v>
      </c>
      <c r="AG757">
        <v>21.55</v>
      </c>
      <c r="AH757">
        <v>2.38</v>
      </c>
      <c r="AI757">
        <v>2.7</v>
      </c>
      <c r="AJ757">
        <v>7.87</v>
      </c>
      <c r="AK757">
        <v>10.25</v>
      </c>
      <c r="AL757">
        <v>13.54</v>
      </c>
      <c r="AM757">
        <v>2.1</v>
      </c>
      <c r="AN757">
        <v>0.95</v>
      </c>
      <c r="AO757">
        <v>0.56999999999999995</v>
      </c>
      <c r="AP757">
        <v>-30.68</v>
      </c>
      <c r="AQ757">
        <v>-4.25</v>
      </c>
      <c r="AR757">
        <v>-17.03</v>
      </c>
      <c r="AS757">
        <v>-20.93</v>
      </c>
    </row>
    <row r="758" spans="1:45" hidden="1" x14ac:dyDescent="0.35">
      <c r="A758" s="1" t="s">
        <v>3795</v>
      </c>
      <c r="B758" t="s">
        <v>3796</v>
      </c>
      <c r="C758" t="s">
        <v>3797</v>
      </c>
      <c r="D758" t="s">
        <v>3798</v>
      </c>
      <c r="E758" t="s">
        <v>3799</v>
      </c>
      <c r="H758" s="2">
        <v>44536</v>
      </c>
      <c r="I758">
        <v>1190</v>
      </c>
      <c r="J758">
        <v>3.2602739726027399</v>
      </c>
      <c r="K758" t="s">
        <v>22</v>
      </c>
      <c r="L758" t="s">
        <v>23</v>
      </c>
      <c r="M758" t="s">
        <v>24</v>
      </c>
      <c r="N758" t="b">
        <v>0</v>
      </c>
      <c r="O758" t="b">
        <v>0</v>
      </c>
      <c r="P758" t="s">
        <v>25</v>
      </c>
      <c r="Q758">
        <v>0.19</v>
      </c>
      <c r="R758" t="s">
        <v>32</v>
      </c>
      <c r="S758">
        <v>17</v>
      </c>
      <c r="T758" t="b">
        <v>1</v>
      </c>
      <c r="U758">
        <v>487</v>
      </c>
      <c r="V758">
        <v>-4.7</v>
      </c>
      <c r="W758">
        <v>-5.8</v>
      </c>
      <c r="X758">
        <v>-7.41</v>
      </c>
      <c r="Y758">
        <v>-7.77</v>
      </c>
      <c r="Z758">
        <v>4.0599999999999996</v>
      </c>
      <c r="AA758">
        <v>5.18</v>
      </c>
      <c r="AB758">
        <v>27.49</v>
      </c>
      <c r="AD758">
        <v>19.95</v>
      </c>
      <c r="AE758">
        <v>17.03</v>
      </c>
      <c r="AF758">
        <v>-17.27</v>
      </c>
      <c r="AJ758">
        <v>13.72</v>
      </c>
      <c r="AK758">
        <v>15.78</v>
      </c>
      <c r="AM758">
        <v>0.38</v>
      </c>
      <c r="AN758">
        <v>0.53</v>
      </c>
      <c r="AP758">
        <v>-21.32</v>
      </c>
      <c r="AQ758">
        <v>-8.6300000000000008</v>
      </c>
      <c r="AR758">
        <v>-15.57</v>
      </c>
    </row>
    <row r="759" spans="1:45" hidden="1" x14ac:dyDescent="0.35">
      <c r="A759" s="1" t="s">
        <v>3800</v>
      </c>
      <c r="B759" t="s">
        <v>3801</v>
      </c>
      <c r="C759" t="s">
        <v>3802</v>
      </c>
      <c r="D759" t="s">
        <v>3803</v>
      </c>
      <c r="E759" t="s">
        <v>3804</v>
      </c>
      <c r="H759" s="2">
        <v>45693</v>
      </c>
      <c r="I759">
        <v>33</v>
      </c>
      <c r="J759">
        <v>9.0410958904109592E-2</v>
      </c>
      <c r="K759" t="s">
        <v>22</v>
      </c>
      <c r="L759" t="s">
        <v>23</v>
      </c>
      <c r="M759" t="s">
        <v>24</v>
      </c>
      <c r="N759" t="b">
        <v>0</v>
      </c>
      <c r="O759" t="b">
        <v>0</v>
      </c>
      <c r="P759" t="s">
        <v>25</v>
      </c>
      <c r="Q759">
        <v>0.27</v>
      </c>
      <c r="R759" t="s">
        <v>32</v>
      </c>
      <c r="S759">
        <v>17</v>
      </c>
      <c r="T759" t="b">
        <v>1</v>
      </c>
      <c r="W759">
        <v>1.19</v>
      </c>
      <c r="X759">
        <v>-3.51</v>
      </c>
      <c r="AP759">
        <v>-5.57</v>
      </c>
    </row>
    <row r="760" spans="1:45" hidden="1" x14ac:dyDescent="0.35">
      <c r="A760" s="1" t="s">
        <v>3805</v>
      </c>
      <c r="B760" t="s">
        <v>3806</v>
      </c>
      <c r="C760" t="s">
        <v>3807</v>
      </c>
      <c r="D760" t="s">
        <v>3808</v>
      </c>
      <c r="E760" t="s">
        <v>3809</v>
      </c>
      <c r="H760" s="2">
        <v>44006</v>
      </c>
      <c r="I760">
        <v>1720</v>
      </c>
      <c r="J760">
        <v>4.7123287671232879</v>
      </c>
      <c r="K760" t="s">
        <v>22</v>
      </c>
      <c r="L760" t="s">
        <v>137</v>
      </c>
      <c r="M760" t="s">
        <v>24</v>
      </c>
      <c r="N760" t="b">
        <v>1</v>
      </c>
      <c r="O760" t="b">
        <v>1</v>
      </c>
      <c r="P760" t="s">
        <v>48</v>
      </c>
      <c r="Q760">
        <v>0.15</v>
      </c>
      <c r="R760" t="s">
        <v>32</v>
      </c>
      <c r="S760">
        <v>16</v>
      </c>
      <c r="T760" t="b">
        <v>0</v>
      </c>
      <c r="U760">
        <v>221</v>
      </c>
      <c r="V760">
        <v>12.38</v>
      </c>
      <c r="W760">
        <v>1.38</v>
      </c>
      <c r="X760">
        <v>3.3</v>
      </c>
      <c r="Y760">
        <v>12.67</v>
      </c>
      <c r="Z760">
        <v>24.29</v>
      </c>
      <c r="AA760">
        <v>23.19</v>
      </c>
      <c r="AB760">
        <v>75.67</v>
      </c>
      <c r="AD760">
        <v>18.829999999999998</v>
      </c>
      <c r="AE760">
        <v>18.11</v>
      </c>
      <c r="AF760">
        <v>-4.04</v>
      </c>
      <c r="AG760">
        <v>33.83</v>
      </c>
      <c r="AH760">
        <v>6.57</v>
      </c>
      <c r="AI760">
        <v>7.5</v>
      </c>
      <c r="AJ760">
        <v>13.3</v>
      </c>
      <c r="AK760">
        <v>14.98</v>
      </c>
      <c r="AM760">
        <v>1.74</v>
      </c>
      <c r="AN760">
        <v>1.38</v>
      </c>
      <c r="AP760">
        <v>-16.510000000000002</v>
      </c>
      <c r="AQ760">
        <v>-10.24</v>
      </c>
      <c r="AR760">
        <v>-10.24</v>
      </c>
    </row>
    <row r="761" spans="1:45" hidden="1" x14ac:dyDescent="0.35">
      <c r="A761" s="1" t="s">
        <v>3810</v>
      </c>
      <c r="B761" t="s">
        <v>3811</v>
      </c>
      <c r="C761" t="s">
        <v>3812</v>
      </c>
      <c r="D761" t="s">
        <v>3813</v>
      </c>
      <c r="E761" t="s">
        <v>3814</v>
      </c>
      <c r="H761" s="2">
        <v>45182</v>
      </c>
      <c r="I761">
        <v>544</v>
      </c>
      <c r="J761">
        <v>1.4904109589041099</v>
      </c>
      <c r="K761" t="s">
        <v>22</v>
      </c>
      <c r="L761" t="s">
        <v>23</v>
      </c>
      <c r="M761" t="s">
        <v>24</v>
      </c>
      <c r="N761" t="b">
        <v>0</v>
      </c>
      <c r="O761" t="b">
        <v>0</v>
      </c>
      <c r="P761" t="s">
        <v>48</v>
      </c>
      <c r="Q761">
        <v>0.25</v>
      </c>
      <c r="R761" t="s">
        <v>32</v>
      </c>
      <c r="S761">
        <v>16</v>
      </c>
      <c r="T761" t="b">
        <v>1</v>
      </c>
      <c r="U761">
        <v>240</v>
      </c>
      <c r="V761">
        <v>-0.48</v>
      </c>
      <c r="W761">
        <v>-3.58</v>
      </c>
      <c r="X761">
        <v>-3.26</v>
      </c>
      <c r="Y761">
        <v>-2.17</v>
      </c>
      <c r="Z761">
        <v>8.0299999999999994</v>
      </c>
      <c r="AA761">
        <v>11.86</v>
      </c>
      <c r="AD761">
        <v>16.739999999999998</v>
      </c>
      <c r="AH761">
        <v>2.34</v>
      </c>
      <c r="AI761">
        <v>2.56</v>
      </c>
      <c r="AJ761">
        <v>11.35</v>
      </c>
      <c r="AM761">
        <v>1.04</v>
      </c>
      <c r="AP761">
        <v>-6.15</v>
      </c>
      <c r="AQ761">
        <v>-6.12</v>
      </c>
    </row>
    <row r="762" spans="1:45" hidden="1" x14ac:dyDescent="0.35">
      <c r="A762" s="1" t="s">
        <v>3815</v>
      </c>
      <c r="B762" t="s">
        <v>3816</v>
      </c>
      <c r="C762" t="s">
        <v>3817</v>
      </c>
      <c r="D762" t="s">
        <v>3818</v>
      </c>
      <c r="E762" t="s">
        <v>3819</v>
      </c>
      <c r="H762" s="2">
        <v>42123</v>
      </c>
      <c r="I762">
        <v>3603</v>
      </c>
      <c r="J762">
        <v>9.8712328767123285</v>
      </c>
      <c r="K762" t="s">
        <v>22</v>
      </c>
      <c r="L762" t="s">
        <v>137</v>
      </c>
      <c r="M762" t="s">
        <v>24</v>
      </c>
      <c r="N762" t="b">
        <v>0</v>
      </c>
      <c r="O762" t="b">
        <v>0</v>
      </c>
      <c r="P762" t="s">
        <v>48</v>
      </c>
      <c r="Q762">
        <v>0.12</v>
      </c>
      <c r="R762" t="s">
        <v>32</v>
      </c>
      <c r="S762">
        <v>16</v>
      </c>
      <c r="T762" t="b">
        <v>0</v>
      </c>
      <c r="V762">
        <v>-1.33</v>
      </c>
      <c r="W762">
        <v>-2.91</v>
      </c>
      <c r="X762">
        <v>-5.13</v>
      </c>
      <c r="Y762">
        <v>-4.17</v>
      </c>
      <c r="Z762">
        <v>4.08</v>
      </c>
      <c r="AA762">
        <v>9.6</v>
      </c>
      <c r="AB762">
        <v>13.1</v>
      </c>
      <c r="AC762">
        <v>38.01</v>
      </c>
      <c r="AD762">
        <v>11.29</v>
      </c>
      <c r="AE762">
        <v>2.42</v>
      </c>
      <c r="AF762">
        <v>-0.17</v>
      </c>
      <c r="AG762">
        <v>13.1</v>
      </c>
      <c r="AH762">
        <v>5.71</v>
      </c>
      <c r="AI762">
        <v>5.88</v>
      </c>
      <c r="AJ762">
        <v>14.31</v>
      </c>
      <c r="AK762">
        <v>14.49</v>
      </c>
      <c r="AL762">
        <v>17.48</v>
      </c>
      <c r="AM762">
        <v>0.67</v>
      </c>
      <c r="AN762">
        <v>0.28999999999999998</v>
      </c>
      <c r="AO762">
        <v>0.38</v>
      </c>
      <c r="AP762">
        <v>-37.56</v>
      </c>
      <c r="AQ762">
        <v>-8.27</v>
      </c>
      <c r="AR762">
        <v>-16.12</v>
      </c>
      <c r="AS762">
        <v>-26.95</v>
      </c>
    </row>
    <row r="763" spans="1:45" hidden="1" x14ac:dyDescent="0.35">
      <c r="A763" s="1" t="s">
        <v>3820</v>
      </c>
      <c r="B763" t="s">
        <v>3821</v>
      </c>
      <c r="C763" t="s">
        <v>3822</v>
      </c>
      <c r="D763" t="s">
        <v>3823</v>
      </c>
      <c r="E763" t="s">
        <v>3824</v>
      </c>
      <c r="H763" s="2">
        <v>44412</v>
      </c>
      <c r="I763">
        <v>1314</v>
      </c>
      <c r="J763">
        <v>3.6</v>
      </c>
      <c r="K763" t="s">
        <v>22</v>
      </c>
      <c r="L763" t="s">
        <v>23</v>
      </c>
      <c r="M763" t="s">
        <v>24</v>
      </c>
      <c r="N763" t="b">
        <v>0</v>
      </c>
      <c r="O763" t="b">
        <v>0</v>
      </c>
      <c r="P763" t="s">
        <v>25</v>
      </c>
      <c r="Q763">
        <v>0.18</v>
      </c>
      <c r="R763" t="s">
        <v>32</v>
      </c>
      <c r="S763">
        <v>16</v>
      </c>
      <c r="T763" t="b">
        <v>1</v>
      </c>
      <c r="U763">
        <v>783</v>
      </c>
      <c r="V763">
        <v>-5.3</v>
      </c>
      <c r="W763">
        <v>-6.21</v>
      </c>
      <c r="X763">
        <v>-7.67</v>
      </c>
      <c r="Y763">
        <v>-7.25</v>
      </c>
      <c r="Z763">
        <v>5.79</v>
      </c>
      <c r="AA763">
        <v>9.7799999999999994</v>
      </c>
      <c r="AB763">
        <v>30.87</v>
      </c>
      <c r="AD763">
        <v>24.47</v>
      </c>
      <c r="AE763">
        <v>18.29</v>
      </c>
      <c r="AF763">
        <v>-15.94</v>
      </c>
      <c r="AJ763">
        <v>13.22</v>
      </c>
      <c r="AK763">
        <v>14.71</v>
      </c>
      <c r="AM763">
        <v>0.74</v>
      </c>
      <c r="AN763">
        <v>0.64</v>
      </c>
      <c r="AP763">
        <v>-18.14</v>
      </c>
      <c r="AQ763">
        <v>-8.73</v>
      </c>
      <c r="AR763">
        <v>-15.04</v>
      </c>
    </row>
    <row r="764" spans="1:45" hidden="1" x14ac:dyDescent="0.35">
      <c r="A764" s="1" t="s">
        <v>3825</v>
      </c>
      <c r="B764" t="s">
        <v>3826</v>
      </c>
      <c r="C764" t="s">
        <v>3827</v>
      </c>
      <c r="D764" t="s">
        <v>3828</v>
      </c>
      <c r="E764" t="s">
        <v>3829</v>
      </c>
      <c r="H764" s="2">
        <v>41778</v>
      </c>
      <c r="I764">
        <v>3948</v>
      </c>
      <c r="J764">
        <v>10.81643835616438</v>
      </c>
      <c r="K764" t="s">
        <v>22</v>
      </c>
      <c r="L764" t="s">
        <v>23</v>
      </c>
      <c r="M764" t="s">
        <v>24</v>
      </c>
      <c r="N764" t="b">
        <v>0</v>
      </c>
      <c r="O764" t="b">
        <v>0</v>
      </c>
      <c r="P764" t="s">
        <v>25</v>
      </c>
      <c r="Q764">
        <v>0.88</v>
      </c>
      <c r="R764" t="s">
        <v>26</v>
      </c>
      <c r="S764">
        <v>15</v>
      </c>
      <c r="T764" t="b">
        <v>0</v>
      </c>
      <c r="U764">
        <v>529</v>
      </c>
      <c r="V764">
        <v>1.55</v>
      </c>
      <c r="W764">
        <v>2.1800000000000002</v>
      </c>
      <c r="X764">
        <v>1.55</v>
      </c>
      <c r="Y764">
        <v>1.21</v>
      </c>
      <c r="Z764">
        <v>29.57</v>
      </c>
      <c r="AA764">
        <v>18.16</v>
      </c>
      <c r="AB764">
        <v>-16.27</v>
      </c>
      <c r="AC764">
        <v>6.98</v>
      </c>
      <c r="AD764">
        <v>17.09</v>
      </c>
      <c r="AE764">
        <v>-15.62</v>
      </c>
      <c r="AF764">
        <v>-23.1</v>
      </c>
      <c r="AG764">
        <v>12.6</v>
      </c>
      <c r="AJ764">
        <v>21.95</v>
      </c>
      <c r="AK764">
        <v>20.329999999999998</v>
      </c>
      <c r="AL764">
        <v>20.13</v>
      </c>
      <c r="AM764">
        <v>0.83</v>
      </c>
      <c r="AN764">
        <v>-0.28000000000000003</v>
      </c>
      <c r="AO764">
        <v>7.0000000000000007E-2</v>
      </c>
      <c r="AP764">
        <v>-56.02</v>
      </c>
      <c r="AQ764">
        <v>-15.79</v>
      </c>
      <c r="AR764">
        <v>-39.1</v>
      </c>
      <c r="AS764">
        <v>-43.76</v>
      </c>
    </row>
    <row r="765" spans="1:45" hidden="1" x14ac:dyDescent="0.35">
      <c r="A765" s="1" t="s">
        <v>3830</v>
      </c>
      <c r="B765" t="s">
        <v>3831</v>
      </c>
      <c r="C765" t="s">
        <v>3832</v>
      </c>
      <c r="D765" t="s">
        <v>3833</v>
      </c>
      <c r="E765" t="s">
        <v>3834</v>
      </c>
      <c r="H765" s="2">
        <v>44062</v>
      </c>
      <c r="I765">
        <v>1664</v>
      </c>
      <c r="J765">
        <v>4.558904109589041</v>
      </c>
      <c r="K765" t="s">
        <v>22</v>
      </c>
      <c r="L765" t="s">
        <v>23</v>
      </c>
      <c r="M765" t="s">
        <v>24</v>
      </c>
      <c r="N765" t="b">
        <v>0</v>
      </c>
      <c r="O765" t="b">
        <v>1</v>
      </c>
      <c r="P765" t="s">
        <v>48</v>
      </c>
      <c r="Q765">
        <v>0.3</v>
      </c>
      <c r="R765" t="s">
        <v>26</v>
      </c>
      <c r="S765">
        <v>15</v>
      </c>
      <c r="T765" t="b">
        <v>0</v>
      </c>
      <c r="U765">
        <v>272</v>
      </c>
      <c r="V765">
        <v>7.32</v>
      </c>
      <c r="W765">
        <v>0.82</v>
      </c>
      <c r="X765">
        <v>2.67</v>
      </c>
      <c r="Y765">
        <v>4.58</v>
      </c>
      <c r="Z765">
        <v>11.82</v>
      </c>
      <c r="AA765">
        <v>19.89</v>
      </c>
      <c r="AB765">
        <v>30.77</v>
      </c>
      <c r="AD765">
        <v>17.8</v>
      </c>
      <c r="AE765">
        <v>4.03</v>
      </c>
      <c r="AF765">
        <v>-4.2300000000000004</v>
      </c>
      <c r="AG765">
        <v>23.62</v>
      </c>
      <c r="AH765">
        <v>1.58</v>
      </c>
      <c r="AI765">
        <v>1.86</v>
      </c>
      <c r="AJ765">
        <v>9.8000000000000007</v>
      </c>
      <c r="AK765">
        <v>11.52</v>
      </c>
      <c r="AM765">
        <v>2.0299999999999998</v>
      </c>
      <c r="AN765">
        <v>0.81</v>
      </c>
      <c r="AP765">
        <v>-11.86</v>
      </c>
      <c r="AQ765">
        <v>-4.53</v>
      </c>
      <c r="AR765">
        <v>-11.86</v>
      </c>
    </row>
    <row r="766" spans="1:45" hidden="1" x14ac:dyDescent="0.35">
      <c r="A766" s="1" t="s">
        <v>3835</v>
      </c>
      <c r="B766" t="s">
        <v>3836</v>
      </c>
      <c r="C766" t="s">
        <v>3837</v>
      </c>
      <c r="D766" t="s">
        <v>3838</v>
      </c>
      <c r="E766" t="s">
        <v>3839</v>
      </c>
      <c r="H766" s="2">
        <v>44651</v>
      </c>
      <c r="I766">
        <v>1075</v>
      </c>
      <c r="J766">
        <v>2.945205479452055</v>
      </c>
      <c r="K766" t="s">
        <v>22</v>
      </c>
      <c r="L766" t="s">
        <v>137</v>
      </c>
      <c r="M766" t="s">
        <v>24</v>
      </c>
      <c r="N766" t="b">
        <v>0</v>
      </c>
      <c r="O766" t="b">
        <v>0</v>
      </c>
      <c r="P766" t="s">
        <v>25</v>
      </c>
      <c r="Q766">
        <v>0.44</v>
      </c>
      <c r="R766" t="s">
        <v>32</v>
      </c>
      <c r="S766">
        <v>15</v>
      </c>
      <c r="T766" t="b">
        <v>1</v>
      </c>
      <c r="U766">
        <v>101</v>
      </c>
      <c r="V766">
        <v>12.23</v>
      </c>
      <c r="W766">
        <v>0.93</v>
      </c>
      <c r="X766">
        <v>4.26</v>
      </c>
      <c r="Y766">
        <v>11.98</v>
      </c>
      <c r="Z766">
        <v>49.64</v>
      </c>
      <c r="AA766">
        <v>44.63</v>
      </c>
      <c r="AD766">
        <v>22.19</v>
      </c>
      <c r="AE766">
        <v>-18.13</v>
      </c>
      <c r="AJ766">
        <v>26.76</v>
      </c>
      <c r="AM766">
        <v>1.67</v>
      </c>
      <c r="AP766">
        <v>-48.09</v>
      </c>
      <c r="AQ766">
        <v>-16.920000000000002</v>
      </c>
    </row>
    <row r="767" spans="1:45" hidden="1" x14ac:dyDescent="0.35">
      <c r="A767" s="1" t="s">
        <v>3840</v>
      </c>
      <c r="B767" t="s">
        <v>3841</v>
      </c>
      <c r="C767" t="s">
        <v>3842</v>
      </c>
      <c r="E767" t="s">
        <v>3843</v>
      </c>
      <c r="H767" s="2">
        <v>44754</v>
      </c>
      <c r="I767">
        <v>972</v>
      </c>
      <c r="J767">
        <v>2.6630136986301371</v>
      </c>
      <c r="K767" t="s">
        <v>22</v>
      </c>
      <c r="L767" t="s">
        <v>23</v>
      </c>
      <c r="M767" t="s">
        <v>24</v>
      </c>
      <c r="N767" t="b">
        <v>0</v>
      </c>
      <c r="O767" t="b">
        <v>1</v>
      </c>
      <c r="P767" t="s">
        <v>48</v>
      </c>
      <c r="Q767">
        <v>0.45</v>
      </c>
      <c r="R767" t="s">
        <v>32</v>
      </c>
      <c r="S767">
        <v>15</v>
      </c>
      <c r="T767" t="b">
        <v>0</v>
      </c>
      <c r="U767">
        <v>898</v>
      </c>
      <c r="V767">
        <v>4.17</v>
      </c>
      <c r="W767">
        <v>-0.69</v>
      </c>
      <c r="X767">
        <v>0.27</v>
      </c>
      <c r="Y767">
        <v>4.55</v>
      </c>
      <c r="Z767">
        <v>17.690000000000001</v>
      </c>
      <c r="AA767">
        <v>23.27</v>
      </c>
      <c r="AD767">
        <v>18.850000000000001</v>
      </c>
      <c r="AE767">
        <v>-2.12</v>
      </c>
      <c r="AH767">
        <v>1.93</v>
      </c>
      <c r="AI767">
        <v>2.31</v>
      </c>
      <c r="AJ767">
        <v>17.72</v>
      </c>
      <c r="AM767">
        <v>1.31</v>
      </c>
      <c r="AP767">
        <v>-21.21</v>
      </c>
      <c r="AQ767">
        <v>-12.85</v>
      </c>
    </row>
    <row r="768" spans="1:45" hidden="1" x14ac:dyDescent="0.35">
      <c r="A768" s="1" t="s">
        <v>3844</v>
      </c>
      <c r="B768" t="s">
        <v>3845</v>
      </c>
      <c r="C768" t="s">
        <v>3846</v>
      </c>
      <c r="D768" t="s">
        <v>3847</v>
      </c>
      <c r="E768" t="s">
        <v>3848</v>
      </c>
      <c r="H768" s="2">
        <v>42348</v>
      </c>
      <c r="I768">
        <v>3378</v>
      </c>
      <c r="J768">
        <v>9.2547945205479447</v>
      </c>
      <c r="K768" t="s">
        <v>22</v>
      </c>
      <c r="L768" t="s">
        <v>23</v>
      </c>
      <c r="M768" t="s">
        <v>69</v>
      </c>
      <c r="N768" t="b">
        <v>1</v>
      </c>
      <c r="O768" t="b">
        <v>0</v>
      </c>
      <c r="P768" t="s">
        <v>25</v>
      </c>
      <c r="Q768">
        <v>0.28000000000000003</v>
      </c>
      <c r="R768" t="s">
        <v>32</v>
      </c>
      <c r="S768">
        <v>14</v>
      </c>
      <c r="T768" t="b">
        <v>1</v>
      </c>
      <c r="U768">
        <v>130</v>
      </c>
      <c r="V768">
        <v>0.34</v>
      </c>
      <c r="W768">
        <v>-1.82</v>
      </c>
      <c r="X768">
        <v>-1.29</v>
      </c>
      <c r="Y768">
        <v>-6.07</v>
      </c>
      <c r="Z768">
        <v>-2.38</v>
      </c>
      <c r="AA768">
        <v>1.18</v>
      </c>
      <c r="AB768">
        <v>12.83</v>
      </c>
      <c r="AC768">
        <v>63.45</v>
      </c>
      <c r="AD768">
        <v>5.41</v>
      </c>
      <c r="AE768">
        <v>12.37</v>
      </c>
      <c r="AF768">
        <v>-10.91</v>
      </c>
      <c r="AG768">
        <v>28.04</v>
      </c>
      <c r="AJ768">
        <v>14.18</v>
      </c>
      <c r="AK768">
        <v>17.93</v>
      </c>
      <c r="AL768">
        <v>21.63</v>
      </c>
      <c r="AM768">
        <v>0.08</v>
      </c>
      <c r="AN768">
        <v>0.23</v>
      </c>
      <c r="AO768">
        <v>0.48</v>
      </c>
      <c r="AP768">
        <v>-36.28</v>
      </c>
      <c r="AQ768">
        <v>-8.9600000000000009</v>
      </c>
      <c r="AR768">
        <v>-20.14</v>
      </c>
      <c r="AS768">
        <v>-26.22</v>
      </c>
    </row>
    <row r="769" spans="1:45" hidden="1" x14ac:dyDescent="0.35">
      <c r="A769" s="1" t="s">
        <v>3849</v>
      </c>
      <c r="B769" t="s">
        <v>3850</v>
      </c>
      <c r="C769" t="s">
        <v>3851</v>
      </c>
      <c r="D769" t="s">
        <v>3852</v>
      </c>
      <c r="E769" t="s">
        <v>3853</v>
      </c>
      <c r="H769" s="2">
        <v>44398</v>
      </c>
      <c r="I769">
        <v>1328</v>
      </c>
      <c r="J769">
        <v>3.6383561643835618</v>
      </c>
      <c r="K769" t="s">
        <v>22</v>
      </c>
      <c r="L769" t="s">
        <v>23</v>
      </c>
      <c r="M769" t="s">
        <v>213</v>
      </c>
      <c r="N769" t="b">
        <v>0</v>
      </c>
      <c r="O769" t="b">
        <v>0</v>
      </c>
      <c r="P769" t="s">
        <v>25</v>
      </c>
      <c r="Q769">
        <v>0.15</v>
      </c>
      <c r="R769" t="s">
        <v>32</v>
      </c>
      <c r="S769">
        <v>14</v>
      </c>
      <c r="T769" t="b">
        <v>1</v>
      </c>
      <c r="U769">
        <v>177</v>
      </c>
      <c r="V769">
        <v>-0.34</v>
      </c>
      <c r="W769">
        <v>-2.0099999999999998</v>
      </c>
      <c r="X769">
        <v>-3.52</v>
      </c>
      <c r="Y769">
        <v>-2.23</v>
      </c>
      <c r="Z769">
        <v>4.03</v>
      </c>
      <c r="AA769">
        <v>1.39</v>
      </c>
      <c r="AB769">
        <v>24.54</v>
      </c>
      <c r="AD769">
        <v>14.42</v>
      </c>
      <c r="AE769">
        <v>14.75</v>
      </c>
      <c r="AF769">
        <v>-12.74</v>
      </c>
      <c r="AJ769">
        <v>23.03</v>
      </c>
      <c r="AK769">
        <v>18.899999999999999</v>
      </c>
      <c r="AM769">
        <v>0.06</v>
      </c>
      <c r="AN769">
        <v>0.4</v>
      </c>
      <c r="AP769">
        <v>-20.55</v>
      </c>
      <c r="AQ769">
        <v>-16.95</v>
      </c>
      <c r="AR769">
        <v>-16.95</v>
      </c>
    </row>
    <row r="770" spans="1:45" hidden="1" x14ac:dyDescent="0.35">
      <c r="A770" s="1" t="s">
        <v>3854</v>
      </c>
      <c r="B770" t="s">
        <v>3855</v>
      </c>
      <c r="C770" t="s">
        <v>3856</v>
      </c>
      <c r="D770" t="s">
        <v>3857</v>
      </c>
      <c r="E770" t="s">
        <v>3858</v>
      </c>
      <c r="H770" s="2">
        <v>42622</v>
      </c>
      <c r="I770">
        <v>3104</v>
      </c>
      <c r="J770">
        <v>8.5041095890410965</v>
      </c>
      <c r="K770" t="s">
        <v>22</v>
      </c>
      <c r="L770" t="s">
        <v>137</v>
      </c>
      <c r="M770" t="s">
        <v>476</v>
      </c>
      <c r="N770" t="b">
        <v>1</v>
      </c>
      <c r="O770" t="b">
        <v>1</v>
      </c>
      <c r="P770" t="s">
        <v>25</v>
      </c>
      <c r="Q770">
        <v>0.25</v>
      </c>
      <c r="R770" t="s">
        <v>32</v>
      </c>
      <c r="S770">
        <v>14</v>
      </c>
      <c r="T770" t="b">
        <v>0</v>
      </c>
      <c r="U770">
        <v>191</v>
      </c>
      <c r="V770">
        <v>-1.1000000000000001</v>
      </c>
      <c r="W770">
        <v>0.56000000000000005</v>
      </c>
      <c r="X770">
        <v>0.38</v>
      </c>
      <c r="Y770">
        <v>0.31</v>
      </c>
      <c r="Z770">
        <v>7.82</v>
      </c>
      <c r="AA770">
        <v>4.6100000000000003</v>
      </c>
      <c r="AB770">
        <v>72.62</v>
      </c>
      <c r="AC770">
        <v>129.38</v>
      </c>
      <c r="AD770">
        <v>20.52</v>
      </c>
      <c r="AE770">
        <v>37.1</v>
      </c>
      <c r="AF770">
        <v>-0.79</v>
      </c>
      <c r="AG770">
        <v>16.829999999999998</v>
      </c>
      <c r="AJ770">
        <v>23.72</v>
      </c>
      <c r="AK770">
        <v>19.27</v>
      </c>
      <c r="AL770">
        <v>19.11</v>
      </c>
      <c r="AM770">
        <v>0.19</v>
      </c>
      <c r="AN770">
        <v>1.03</v>
      </c>
      <c r="AO770">
        <v>0.94</v>
      </c>
      <c r="AP770">
        <v>-27.53</v>
      </c>
      <c r="AQ770">
        <v>-21.8</v>
      </c>
      <c r="AR770">
        <v>-21.8</v>
      </c>
      <c r="AS770">
        <v>-21.8</v>
      </c>
    </row>
    <row r="771" spans="1:45" hidden="1" x14ac:dyDescent="0.35">
      <c r="A771" s="1" t="s">
        <v>3859</v>
      </c>
      <c r="B771" t="s">
        <v>3860</v>
      </c>
      <c r="C771" t="s">
        <v>3861</v>
      </c>
      <c r="D771" t="s">
        <v>3862</v>
      </c>
      <c r="E771" t="s">
        <v>3863</v>
      </c>
      <c r="H771" s="2">
        <v>42034</v>
      </c>
      <c r="I771">
        <v>3692</v>
      </c>
      <c r="J771">
        <v>10.115068493150689</v>
      </c>
      <c r="K771" t="s">
        <v>22</v>
      </c>
      <c r="L771" t="s">
        <v>137</v>
      </c>
      <c r="M771" t="s">
        <v>512</v>
      </c>
      <c r="N771" t="b">
        <v>1</v>
      </c>
      <c r="O771" t="b">
        <v>0</v>
      </c>
      <c r="P771" t="s">
        <v>25</v>
      </c>
      <c r="Q771">
        <v>0.2</v>
      </c>
      <c r="R771" t="s">
        <v>32</v>
      </c>
      <c r="S771">
        <v>14</v>
      </c>
      <c r="T771" t="b">
        <v>1</v>
      </c>
      <c r="U771">
        <v>37</v>
      </c>
      <c r="V771">
        <v>1.53</v>
      </c>
      <c r="W771">
        <v>1.1200000000000001</v>
      </c>
      <c r="X771">
        <v>3.47</v>
      </c>
      <c r="Y771">
        <v>3.57</v>
      </c>
      <c r="Z771">
        <v>7.75</v>
      </c>
      <c r="AA771">
        <v>7.49</v>
      </c>
      <c r="AB771">
        <v>42.93</v>
      </c>
      <c r="AC771">
        <v>89.78</v>
      </c>
      <c r="AD771">
        <v>18.100000000000001</v>
      </c>
      <c r="AE771">
        <v>26.01</v>
      </c>
      <c r="AF771">
        <v>-13.62</v>
      </c>
      <c r="AG771">
        <v>18.98</v>
      </c>
      <c r="AJ771">
        <v>23.38</v>
      </c>
      <c r="AK771">
        <v>19.77</v>
      </c>
      <c r="AL771">
        <v>21.1</v>
      </c>
      <c r="AM771">
        <v>0.32</v>
      </c>
      <c r="AN771">
        <v>0.64</v>
      </c>
      <c r="AO771">
        <v>0.65</v>
      </c>
      <c r="AP771">
        <v>-41.27</v>
      </c>
      <c r="AQ771">
        <v>-22.78</v>
      </c>
      <c r="AR771">
        <v>-22.78</v>
      </c>
      <c r="AS771">
        <v>-22.78</v>
      </c>
    </row>
    <row r="772" spans="1:45" hidden="1" x14ac:dyDescent="0.35">
      <c r="A772" s="1" t="s">
        <v>3864</v>
      </c>
      <c r="B772" t="s">
        <v>3865</v>
      </c>
      <c r="C772" t="s">
        <v>3866</v>
      </c>
      <c r="D772" t="s">
        <v>3867</v>
      </c>
      <c r="E772" t="s">
        <v>3868</v>
      </c>
      <c r="H772" s="2">
        <v>44944</v>
      </c>
      <c r="I772">
        <v>782</v>
      </c>
      <c r="J772">
        <v>2.1424657534246569</v>
      </c>
      <c r="K772" t="s">
        <v>22</v>
      </c>
      <c r="L772" t="s">
        <v>23</v>
      </c>
      <c r="M772" t="s">
        <v>24</v>
      </c>
      <c r="N772" t="b">
        <v>0</v>
      </c>
      <c r="O772" t="b">
        <v>0</v>
      </c>
      <c r="P772" t="s">
        <v>25</v>
      </c>
      <c r="Q772">
        <v>0.35</v>
      </c>
      <c r="R772" t="s">
        <v>32</v>
      </c>
      <c r="S772">
        <v>14</v>
      </c>
      <c r="T772" t="b">
        <v>1</v>
      </c>
      <c r="U772">
        <v>93</v>
      </c>
      <c r="V772">
        <v>-3.36</v>
      </c>
      <c r="W772">
        <v>-2.64</v>
      </c>
      <c r="X772">
        <v>-3.47</v>
      </c>
      <c r="Y772">
        <v>-6.18</v>
      </c>
      <c r="Z772">
        <v>-5.98</v>
      </c>
      <c r="AA772">
        <v>-11.09</v>
      </c>
      <c r="AD772">
        <v>-15.03</v>
      </c>
      <c r="AJ772">
        <v>18.54</v>
      </c>
      <c r="AM772">
        <v>-0.6</v>
      </c>
      <c r="AP772">
        <v>-41.13</v>
      </c>
      <c r="AQ772">
        <v>-17.96</v>
      </c>
    </row>
    <row r="773" spans="1:45" hidden="1" x14ac:dyDescent="0.35">
      <c r="A773" s="1" t="s">
        <v>3869</v>
      </c>
      <c r="B773" t="s">
        <v>3870</v>
      </c>
      <c r="C773" t="s">
        <v>3871</v>
      </c>
      <c r="D773" t="s">
        <v>3872</v>
      </c>
      <c r="E773" t="s">
        <v>3873</v>
      </c>
      <c r="H773" s="2">
        <v>44266</v>
      </c>
      <c r="I773">
        <v>1460</v>
      </c>
      <c r="J773">
        <v>4</v>
      </c>
      <c r="K773" t="s">
        <v>22</v>
      </c>
      <c r="L773" t="s">
        <v>23</v>
      </c>
      <c r="M773" t="s">
        <v>24</v>
      </c>
      <c r="N773" t="b">
        <v>0</v>
      </c>
      <c r="O773" t="b">
        <v>0</v>
      </c>
      <c r="P773" t="s">
        <v>25</v>
      </c>
      <c r="Q773">
        <v>0.15</v>
      </c>
      <c r="R773" t="s">
        <v>32</v>
      </c>
      <c r="S773">
        <v>13</v>
      </c>
      <c r="T773" t="b">
        <v>1</v>
      </c>
      <c r="U773">
        <v>541</v>
      </c>
      <c r="V773">
        <v>-1.41</v>
      </c>
      <c r="W773">
        <v>-1.92</v>
      </c>
      <c r="X773">
        <v>-3.62</v>
      </c>
      <c r="Y773">
        <v>-3.62</v>
      </c>
      <c r="Z773">
        <v>10.67</v>
      </c>
      <c r="AA773">
        <v>14.56</v>
      </c>
      <c r="AB773">
        <v>40.479999999999997</v>
      </c>
      <c r="AD773">
        <v>25.57</v>
      </c>
      <c r="AE773">
        <v>21.22</v>
      </c>
      <c r="AF773">
        <v>-16.739999999999998</v>
      </c>
      <c r="AJ773">
        <v>13.78</v>
      </c>
      <c r="AK773">
        <v>15.87</v>
      </c>
      <c r="AM773">
        <v>1.06</v>
      </c>
      <c r="AN773">
        <v>0.76</v>
      </c>
      <c r="AP773">
        <v>-19.579999999999998</v>
      </c>
      <c r="AQ773">
        <v>-8.27</v>
      </c>
      <c r="AR773">
        <v>-16.22</v>
      </c>
    </row>
    <row r="774" spans="1:45" hidden="1" x14ac:dyDescent="0.35">
      <c r="A774" s="1" t="s">
        <v>3874</v>
      </c>
      <c r="B774" t="s">
        <v>3875</v>
      </c>
      <c r="C774" t="s">
        <v>3876</v>
      </c>
      <c r="D774" t="s">
        <v>3877</v>
      </c>
      <c r="E774" t="s">
        <v>3878</v>
      </c>
      <c r="H774" s="2">
        <v>45608</v>
      </c>
      <c r="I774">
        <v>118</v>
      </c>
      <c r="J774">
        <v>0.32328767123287672</v>
      </c>
      <c r="K774" t="s">
        <v>22</v>
      </c>
      <c r="L774" t="s">
        <v>23</v>
      </c>
      <c r="M774" t="s">
        <v>24</v>
      </c>
      <c r="N774" t="b">
        <v>0</v>
      </c>
      <c r="O774" t="b">
        <v>0</v>
      </c>
      <c r="P774" t="s">
        <v>25</v>
      </c>
      <c r="Q774">
        <v>0.15</v>
      </c>
      <c r="R774" t="s">
        <v>32</v>
      </c>
      <c r="S774">
        <v>13</v>
      </c>
      <c r="T774" t="b">
        <v>0</v>
      </c>
      <c r="U774">
        <v>549</v>
      </c>
      <c r="V774">
        <v>-4.24</v>
      </c>
      <c r="W774">
        <v>-7.76</v>
      </c>
      <c r="X774">
        <v>-9.09</v>
      </c>
      <c r="Y774">
        <v>-8.0500000000000007</v>
      </c>
      <c r="AP774">
        <v>-10.11</v>
      </c>
    </row>
    <row r="775" spans="1:45" hidden="1" x14ac:dyDescent="0.35">
      <c r="A775" s="1" t="s">
        <v>3879</v>
      </c>
      <c r="B775" t="s">
        <v>3880</v>
      </c>
      <c r="C775" t="s">
        <v>3881</v>
      </c>
      <c r="D775" t="s">
        <v>3882</v>
      </c>
      <c r="E775" t="s">
        <v>3883</v>
      </c>
      <c r="H775" s="2">
        <v>44713</v>
      </c>
      <c r="I775">
        <v>1013</v>
      </c>
      <c r="J775">
        <v>2.775342465753424</v>
      </c>
      <c r="K775" t="s">
        <v>22</v>
      </c>
      <c r="L775" t="s">
        <v>137</v>
      </c>
      <c r="M775" t="s">
        <v>512</v>
      </c>
      <c r="N775" t="b">
        <v>0</v>
      </c>
      <c r="O775" t="b">
        <v>0</v>
      </c>
      <c r="P775" t="s">
        <v>48</v>
      </c>
      <c r="Q775">
        <v>0.16</v>
      </c>
      <c r="R775" t="s">
        <v>32</v>
      </c>
      <c r="S775">
        <v>13</v>
      </c>
      <c r="T775" t="b">
        <v>1</v>
      </c>
      <c r="U775">
        <v>172</v>
      </c>
      <c r="V775">
        <v>-2.14</v>
      </c>
      <c r="W775">
        <v>-2.4</v>
      </c>
      <c r="X775">
        <v>-5.43</v>
      </c>
      <c r="Y775">
        <v>-3.68</v>
      </c>
      <c r="Z775">
        <v>5.2</v>
      </c>
      <c r="AA775">
        <v>9.36</v>
      </c>
      <c r="AD775">
        <v>10.93</v>
      </c>
      <c r="AE775">
        <v>-1.58</v>
      </c>
      <c r="AH775">
        <v>2.11</v>
      </c>
      <c r="AI775">
        <v>2.25</v>
      </c>
      <c r="AJ775">
        <v>14.71</v>
      </c>
      <c r="AM775">
        <v>0.64</v>
      </c>
      <c r="AP775">
        <v>-18.8</v>
      </c>
      <c r="AQ775">
        <v>-9.1999999999999993</v>
      </c>
    </row>
    <row r="776" spans="1:45" hidden="1" x14ac:dyDescent="0.35">
      <c r="A776" s="1" t="s">
        <v>3884</v>
      </c>
      <c r="B776" t="s">
        <v>3885</v>
      </c>
      <c r="C776" t="s">
        <v>3886</v>
      </c>
      <c r="D776" t="s">
        <v>3887</v>
      </c>
      <c r="E776" t="s">
        <v>3888</v>
      </c>
      <c r="H776" s="2">
        <v>39905</v>
      </c>
      <c r="I776">
        <v>5821</v>
      </c>
      <c r="J776">
        <v>15.947945205479449</v>
      </c>
      <c r="K776" t="s">
        <v>22</v>
      </c>
      <c r="L776" t="s">
        <v>23</v>
      </c>
      <c r="M776" t="s">
        <v>24</v>
      </c>
      <c r="N776" t="b">
        <v>0</v>
      </c>
      <c r="O776" t="b">
        <v>0</v>
      </c>
      <c r="P776" t="s">
        <v>25</v>
      </c>
      <c r="Q776">
        <v>0.12</v>
      </c>
      <c r="R776" t="s">
        <v>96</v>
      </c>
      <c r="S776">
        <v>13</v>
      </c>
      <c r="T776" t="b">
        <v>0</v>
      </c>
      <c r="V776">
        <v>-1.81</v>
      </c>
      <c r="W776">
        <v>-1.48</v>
      </c>
      <c r="X776">
        <v>-3.71</v>
      </c>
      <c r="Y776">
        <v>-2.46</v>
      </c>
      <c r="Z776">
        <v>3.29</v>
      </c>
      <c r="AA776">
        <v>0.62</v>
      </c>
      <c r="AB776">
        <v>24.84</v>
      </c>
      <c r="AC776">
        <v>49.65</v>
      </c>
      <c r="AD776">
        <v>14.98</v>
      </c>
      <c r="AE776">
        <v>15.87</v>
      </c>
      <c r="AF776">
        <v>-11.71</v>
      </c>
      <c r="AG776">
        <v>9.92</v>
      </c>
      <c r="AJ776">
        <v>25.16</v>
      </c>
      <c r="AK776">
        <v>20.53</v>
      </c>
      <c r="AL776">
        <v>20.04</v>
      </c>
      <c r="AM776">
        <v>0.02</v>
      </c>
      <c r="AN776">
        <v>0.37</v>
      </c>
      <c r="AO776">
        <v>0.42</v>
      </c>
      <c r="AP776">
        <v>-26.52</v>
      </c>
      <c r="AQ776">
        <v>-17.559999999999999</v>
      </c>
      <c r="AR776">
        <v>-17.559999999999999</v>
      </c>
      <c r="AS776">
        <v>-20.09</v>
      </c>
    </row>
    <row r="777" spans="1:45" hidden="1" x14ac:dyDescent="0.35">
      <c r="A777" s="1" t="s">
        <v>3889</v>
      </c>
      <c r="B777" t="s">
        <v>3890</v>
      </c>
      <c r="C777" t="s">
        <v>3891</v>
      </c>
      <c r="D777" t="s">
        <v>3892</v>
      </c>
      <c r="E777" t="s">
        <v>3893</v>
      </c>
      <c r="H777" s="2">
        <v>45013</v>
      </c>
      <c r="I777">
        <v>713</v>
      </c>
      <c r="J777">
        <v>1.9534246575342471</v>
      </c>
      <c r="K777" t="s">
        <v>22</v>
      </c>
      <c r="L777" t="s">
        <v>294</v>
      </c>
      <c r="M777" t="s">
        <v>24</v>
      </c>
      <c r="N777" t="b">
        <v>0</v>
      </c>
      <c r="O777" t="b">
        <v>0</v>
      </c>
      <c r="P777" t="s">
        <v>25</v>
      </c>
      <c r="Q777">
        <v>1.49</v>
      </c>
      <c r="R777" t="s">
        <v>3894</v>
      </c>
      <c r="S777">
        <v>13</v>
      </c>
      <c r="T777" t="b">
        <v>0</v>
      </c>
      <c r="V777">
        <v>-22.08</v>
      </c>
      <c r="W777">
        <v>-0.18</v>
      </c>
      <c r="X777">
        <v>-17.28</v>
      </c>
      <c r="Y777">
        <v>-31.45</v>
      </c>
      <c r="Z777">
        <v>51.65</v>
      </c>
      <c r="AA777">
        <v>3.24</v>
      </c>
      <c r="AD777">
        <v>93.88</v>
      </c>
      <c r="AJ777">
        <v>60.5</v>
      </c>
      <c r="AM777">
        <v>0.05</v>
      </c>
      <c r="AP777">
        <v>-36.270000000000003</v>
      </c>
      <c r="AQ777">
        <v>-36.270000000000003</v>
      </c>
    </row>
    <row r="778" spans="1:45" hidden="1" x14ac:dyDescent="0.35">
      <c r="A778" s="1" t="s">
        <v>3895</v>
      </c>
      <c r="B778" t="s">
        <v>3896</v>
      </c>
      <c r="C778" t="s">
        <v>3897</v>
      </c>
      <c r="D778" t="s">
        <v>3898</v>
      </c>
      <c r="E778" t="s">
        <v>3899</v>
      </c>
      <c r="H778" s="2">
        <v>43154</v>
      </c>
      <c r="I778">
        <v>2572</v>
      </c>
      <c r="J778">
        <v>7.0465753424657533</v>
      </c>
      <c r="K778" t="s">
        <v>22</v>
      </c>
      <c r="L778" t="s">
        <v>23</v>
      </c>
      <c r="M778" t="s">
        <v>69</v>
      </c>
      <c r="N778" t="b">
        <v>0</v>
      </c>
      <c r="O778" t="b">
        <v>1</v>
      </c>
      <c r="P778" t="s">
        <v>48</v>
      </c>
      <c r="Q778">
        <v>0.25</v>
      </c>
      <c r="R778" t="s">
        <v>26</v>
      </c>
      <c r="S778">
        <v>12</v>
      </c>
      <c r="T778" t="b">
        <v>0</v>
      </c>
      <c r="U778">
        <v>125</v>
      </c>
      <c r="V778">
        <v>10.08</v>
      </c>
      <c r="W778">
        <v>-1.03</v>
      </c>
      <c r="X778">
        <v>1.53</v>
      </c>
      <c r="Y778">
        <v>7.08</v>
      </c>
      <c r="Z778">
        <v>17.510000000000002</v>
      </c>
      <c r="AA778">
        <v>20.96</v>
      </c>
      <c r="AB778">
        <v>53.75</v>
      </c>
      <c r="AC778">
        <v>80.89</v>
      </c>
      <c r="AD778">
        <v>20.58</v>
      </c>
      <c r="AE778">
        <v>13.4</v>
      </c>
      <c r="AF778">
        <v>-15.21</v>
      </c>
      <c r="AG778">
        <v>21.89</v>
      </c>
      <c r="AH778">
        <v>2.4500000000000002</v>
      </c>
      <c r="AI778">
        <v>2.89</v>
      </c>
      <c r="AJ778">
        <v>13.25</v>
      </c>
      <c r="AK778">
        <v>13.69</v>
      </c>
      <c r="AL778">
        <v>17.41</v>
      </c>
      <c r="AM778">
        <v>1.58</v>
      </c>
      <c r="AN778">
        <v>1.1200000000000001</v>
      </c>
      <c r="AO778">
        <v>0.72</v>
      </c>
      <c r="AP778">
        <v>-30.94</v>
      </c>
      <c r="AQ778">
        <v>-9.8000000000000007</v>
      </c>
      <c r="AR778">
        <v>-15.97</v>
      </c>
      <c r="AS778">
        <v>-23.66</v>
      </c>
    </row>
    <row r="779" spans="1:45" hidden="1" x14ac:dyDescent="0.35">
      <c r="A779" s="1" t="s">
        <v>3900</v>
      </c>
      <c r="B779" t="s">
        <v>3901</v>
      </c>
      <c r="C779" t="s">
        <v>3902</v>
      </c>
      <c r="D779" t="s">
        <v>3903</v>
      </c>
      <c r="E779" t="s">
        <v>3904</v>
      </c>
      <c r="H779" s="2">
        <v>45406</v>
      </c>
      <c r="I779">
        <v>320</v>
      </c>
      <c r="J779">
        <v>0.87671232876712324</v>
      </c>
      <c r="K779" t="s">
        <v>22</v>
      </c>
      <c r="L779" t="s">
        <v>23</v>
      </c>
      <c r="M779" t="s">
        <v>512</v>
      </c>
      <c r="N779" t="b">
        <v>1</v>
      </c>
      <c r="O779" t="b">
        <v>1</v>
      </c>
      <c r="P779" t="s">
        <v>48</v>
      </c>
      <c r="Q779">
        <v>0.13</v>
      </c>
      <c r="R779" t="s">
        <v>32</v>
      </c>
      <c r="S779">
        <v>12</v>
      </c>
      <c r="T779" t="b">
        <v>0</v>
      </c>
      <c r="U779">
        <v>1395</v>
      </c>
      <c r="V779">
        <v>-1.8</v>
      </c>
      <c r="W779">
        <v>-4.5199999999999996</v>
      </c>
      <c r="X779">
        <v>-4.3</v>
      </c>
      <c r="Y779">
        <v>-4.8</v>
      </c>
      <c r="Z779">
        <v>7.6</v>
      </c>
      <c r="AP779">
        <v>-10.41</v>
      </c>
    </row>
    <row r="780" spans="1:45" hidden="1" x14ac:dyDescent="0.35">
      <c r="A780" s="1" t="s">
        <v>3905</v>
      </c>
      <c r="B780" t="s">
        <v>3906</v>
      </c>
      <c r="C780" t="s">
        <v>3907</v>
      </c>
      <c r="D780" t="s">
        <v>3908</v>
      </c>
      <c r="E780" t="s">
        <v>3909</v>
      </c>
      <c r="H780" s="2">
        <v>43762</v>
      </c>
      <c r="I780">
        <v>1964</v>
      </c>
      <c r="J780">
        <v>5.3808219178082188</v>
      </c>
      <c r="K780" t="s">
        <v>22</v>
      </c>
      <c r="L780" t="s">
        <v>23</v>
      </c>
      <c r="M780" t="s">
        <v>24</v>
      </c>
      <c r="N780" t="b">
        <v>0</v>
      </c>
      <c r="O780" t="b">
        <v>0</v>
      </c>
      <c r="P780" t="s">
        <v>25</v>
      </c>
      <c r="Q780">
        <v>0.5</v>
      </c>
      <c r="R780" t="s">
        <v>96</v>
      </c>
      <c r="S780">
        <v>12</v>
      </c>
      <c r="T780" t="b">
        <v>0</v>
      </c>
      <c r="V780">
        <v>4.28</v>
      </c>
      <c r="W780">
        <v>-3.83</v>
      </c>
      <c r="X780">
        <v>-0.93</v>
      </c>
      <c r="Y780">
        <v>5.78</v>
      </c>
      <c r="Z780">
        <v>10.86</v>
      </c>
      <c r="AA780">
        <v>11.72</v>
      </c>
      <c r="AB780">
        <v>3.91</v>
      </c>
      <c r="AC780">
        <v>56.26</v>
      </c>
      <c r="AD780">
        <v>16.46</v>
      </c>
      <c r="AE780">
        <v>-12.78</v>
      </c>
      <c r="AF780">
        <v>12.57</v>
      </c>
      <c r="AG780">
        <v>40.39</v>
      </c>
      <c r="AJ780">
        <v>11.38</v>
      </c>
      <c r="AK780">
        <v>13.53</v>
      </c>
      <c r="AL780">
        <v>18.53</v>
      </c>
      <c r="AM780">
        <v>1.03</v>
      </c>
      <c r="AN780">
        <v>0.1</v>
      </c>
      <c r="AO780">
        <v>0.5</v>
      </c>
      <c r="AP780">
        <v>-37.770000000000003</v>
      </c>
      <c r="AQ780">
        <v>-4.9000000000000004</v>
      </c>
      <c r="AR780">
        <v>-26.7</v>
      </c>
      <c r="AS780">
        <v>-27.76</v>
      </c>
    </row>
    <row r="781" spans="1:45" hidden="1" x14ac:dyDescent="0.35">
      <c r="A781" s="1" t="s">
        <v>3910</v>
      </c>
      <c r="B781" t="s">
        <v>3911</v>
      </c>
      <c r="C781" t="s">
        <v>3912</v>
      </c>
      <c r="D781" t="s">
        <v>3913</v>
      </c>
      <c r="E781" t="s">
        <v>3914</v>
      </c>
      <c r="H781" s="2">
        <v>45245</v>
      </c>
      <c r="I781">
        <v>481</v>
      </c>
      <c r="J781">
        <v>1.317808219178082</v>
      </c>
      <c r="K781" t="s">
        <v>22</v>
      </c>
      <c r="L781" t="s">
        <v>137</v>
      </c>
      <c r="M781" t="s">
        <v>24</v>
      </c>
      <c r="N781" t="b">
        <v>1</v>
      </c>
      <c r="O781" t="b">
        <v>1</v>
      </c>
      <c r="P781" t="s">
        <v>48</v>
      </c>
      <c r="Q781">
        <v>0.23</v>
      </c>
      <c r="R781" t="s">
        <v>32</v>
      </c>
      <c r="S781">
        <v>12</v>
      </c>
      <c r="T781" t="b">
        <v>0</v>
      </c>
      <c r="U781">
        <v>78</v>
      </c>
      <c r="V781">
        <v>6.49</v>
      </c>
      <c r="W781">
        <v>-0.54</v>
      </c>
      <c r="X781">
        <v>-0.36</v>
      </c>
      <c r="Y781">
        <v>6.89</v>
      </c>
      <c r="Z781">
        <v>14.31</v>
      </c>
      <c r="AA781">
        <v>21.94</v>
      </c>
      <c r="AD781">
        <v>16.5</v>
      </c>
      <c r="AH781">
        <v>3.19</v>
      </c>
      <c r="AI781">
        <v>3.78</v>
      </c>
      <c r="AJ781">
        <v>11.49</v>
      </c>
      <c r="AM781">
        <v>1.91</v>
      </c>
      <c r="AP781">
        <v>-6.07</v>
      </c>
      <c r="AQ781">
        <v>-6.07</v>
      </c>
    </row>
    <row r="782" spans="1:45" hidden="1" x14ac:dyDescent="0.35">
      <c r="A782" s="1" t="s">
        <v>3915</v>
      </c>
      <c r="B782" t="s">
        <v>3916</v>
      </c>
      <c r="C782" t="s">
        <v>3917</v>
      </c>
      <c r="D782" t="s">
        <v>3918</v>
      </c>
      <c r="E782" t="s">
        <v>3919</v>
      </c>
      <c r="H782" s="2">
        <v>43278</v>
      </c>
      <c r="I782">
        <v>2448</v>
      </c>
      <c r="J782">
        <v>6.7068493150684931</v>
      </c>
      <c r="K782" t="s">
        <v>22</v>
      </c>
      <c r="L782" t="s">
        <v>137</v>
      </c>
      <c r="M782" t="s">
        <v>69</v>
      </c>
      <c r="N782" t="b">
        <v>0</v>
      </c>
      <c r="O782" t="b">
        <v>1</v>
      </c>
      <c r="P782" t="s">
        <v>25</v>
      </c>
      <c r="Q782">
        <v>0.34</v>
      </c>
      <c r="R782" t="s">
        <v>32</v>
      </c>
      <c r="S782">
        <v>12</v>
      </c>
      <c r="T782" t="b">
        <v>0</v>
      </c>
      <c r="U782">
        <v>555</v>
      </c>
      <c r="V782">
        <v>10.99</v>
      </c>
      <c r="W782">
        <v>1.27</v>
      </c>
      <c r="X782">
        <v>4.41</v>
      </c>
      <c r="Y782">
        <v>8.91</v>
      </c>
      <c r="Z782">
        <v>12.39</v>
      </c>
      <c r="AA782">
        <v>13.57</v>
      </c>
      <c r="AB782">
        <v>48.09</v>
      </c>
      <c r="AC782">
        <v>68.150000000000006</v>
      </c>
      <c r="AD782">
        <v>8.33</v>
      </c>
      <c r="AE782">
        <v>18.09</v>
      </c>
      <c r="AF782">
        <v>-13.32</v>
      </c>
      <c r="AG782">
        <v>21.64</v>
      </c>
      <c r="AJ782">
        <v>11.61</v>
      </c>
      <c r="AK782">
        <v>13.74</v>
      </c>
      <c r="AL782">
        <v>17.3</v>
      </c>
      <c r="AM782">
        <v>1.17</v>
      </c>
      <c r="AN782">
        <v>1.02</v>
      </c>
      <c r="AO782">
        <v>0.63</v>
      </c>
      <c r="AP782">
        <v>-36.96</v>
      </c>
      <c r="AQ782">
        <v>-9.3699999999999992</v>
      </c>
      <c r="AR782">
        <v>-17.78</v>
      </c>
      <c r="AS782">
        <v>-25.97</v>
      </c>
    </row>
    <row r="783" spans="1:45" hidden="1" x14ac:dyDescent="0.35">
      <c r="A783" s="1" t="s">
        <v>3920</v>
      </c>
      <c r="B783" t="s">
        <v>3921</v>
      </c>
      <c r="C783" t="s">
        <v>3922</v>
      </c>
      <c r="D783" t="s">
        <v>3923</v>
      </c>
      <c r="E783" t="s">
        <v>3924</v>
      </c>
      <c r="H783" s="2">
        <v>42892</v>
      </c>
      <c r="I783">
        <v>2834</v>
      </c>
      <c r="J783">
        <v>7.7643835616438359</v>
      </c>
      <c r="K783" t="s">
        <v>22</v>
      </c>
      <c r="L783" t="s">
        <v>23</v>
      </c>
      <c r="M783" t="s">
        <v>69</v>
      </c>
      <c r="N783" t="b">
        <v>0</v>
      </c>
      <c r="O783" t="b">
        <v>1</v>
      </c>
      <c r="P783" t="s">
        <v>48</v>
      </c>
      <c r="Q783">
        <v>0.15</v>
      </c>
      <c r="R783" t="s">
        <v>26</v>
      </c>
      <c r="S783">
        <v>12</v>
      </c>
      <c r="T783" t="b">
        <v>0</v>
      </c>
      <c r="U783">
        <v>227</v>
      </c>
      <c r="V783">
        <v>7.85</v>
      </c>
      <c r="W783">
        <v>0</v>
      </c>
      <c r="X783">
        <v>2.44</v>
      </c>
      <c r="Y783">
        <v>5.82</v>
      </c>
      <c r="Z783">
        <v>11</v>
      </c>
      <c r="AA783">
        <v>15.86</v>
      </c>
      <c r="AB783">
        <v>32.869999999999997</v>
      </c>
      <c r="AC783">
        <v>55.75</v>
      </c>
      <c r="AD783">
        <v>9.44</v>
      </c>
      <c r="AE783">
        <v>14.33</v>
      </c>
      <c r="AF783">
        <v>-18.829999999999998</v>
      </c>
      <c r="AG783">
        <v>21.38</v>
      </c>
      <c r="AH783">
        <v>2.56</v>
      </c>
      <c r="AI783">
        <v>2.88</v>
      </c>
      <c r="AJ783">
        <v>10.88</v>
      </c>
      <c r="AK783">
        <v>14.83</v>
      </c>
      <c r="AL783">
        <v>18.13</v>
      </c>
      <c r="AM783">
        <v>1.46</v>
      </c>
      <c r="AN783">
        <v>0.67</v>
      </c>
      <c r="AO783">
        <v>0.51</v>
      </c>
      <c r="AP783">
        <v>-38.11</v>
      </c>
      <c r="AQ783">
        <v>-7.39</v>
      </c>
      <c r="AR783">
        <v>-22.23</v>
      </c>
      <c r="AS783">
        <v>-29.27</v>
      </c>
    </row>
    <row r="784" spans="1:45" hidden="1" x14ac:dyDescent="0.35">
      <c r="A784" s="1" t="s">
        <v>3925</v>
      </c>
      <c r="B784" t="s">
        <v>3926</v>
      </c>
      <c r="C784" t="s">
        <v>3927</v>
      </c>
      <c r="D784" t="s">
        <v>3928</v>
      </c>
      <c r="E784" t="s">
        <v>3929</v>
      </c>
      <c r="H784" s="2">
        <v>44957</v>
      </c>
      <c r="I784">
        <v>769</v>
      </c>
      <c r="J784">
        <v>2.106849315068493</v>
      </c>
      <c r="K784" t="s">
        <v>22</v>
      </c>
      <c r="L784" t="s">
        <v>23</v>
      </c>
      <c r="M784" t="s">
        <v>69</v>
      </c>
      <c r="N784" t="b">
        <v>0</v>
      </c>
      <c r="O784" t="b">
        <v>0</v>
      </c>
      <c r="P784" t="s">
        <v>25</v>
      </c>
      <c r="Q784">
        <v>0.12</v>
      </c>
      <c r="R784" t="s">
        <v>32</v>
      </c>
      <c r="S784">
        <v>12</v>
      </c>
      <c r="T784" t="b">
        <v>1</v>
      </c>
      <c r="U784">
        <v>347</v>
      </c>
      <c r="V784">
        <v>8.01</v>
      </c>
      <c r="W784">
        <v>-0.92</v>
      </c>
      <c r="X784">
        <v>1.56</v>
      </c>
      <c r="Y784">
        <v>5.16</v>
      </c>
      <c r="Z784">
        <v>7.54</v>
      </c>
      <c r="AA784">
        <v>10.87</v>
      </c>
      <c r="AD784">
        <v>8.01</v>
      </c>
      <c r="AJ784">
        <v>10.66</v>
      </c>
      <c r="AM784">
        <v>1.02</v>
      </c>
      <c r="AP784">
        <v>-8.9600000000000009</v>
      </c>
      <c r="AQ784">
        <v>-6.83</v>
      </c>
    </row>
    <row r="785" spans="1:45" hidden="1" x14ac:dyDescent="0.35">
      <c r="A785" s="1" t="s">
        <v>3930</v>
      </c>
      <c r="B785" t="s">
        <v>3931</v>
      </c>
      <c r="C785" t="s">
        <v>3932</v>
      </c>
      <c r="D785" t="s">
        <v>3933</v>
      </c>
      <c r="E785" t="s">
        <v>3934</v>
      </c>
      <c r="H785" s="2">
        <v>42332</v>
      </c>
      <c r="I785">
        <v>3394</v>
      </c>
      <c r="J785">
        <v>9.2986301369863007</v>
      </c>
      <c r="K785" t="s">
        <v>22</v>
      </c>
      <c r="L785" t="s">
        <v>137</v>
      </c>
      <c r="M785" t="s">
        <v>476</v>
      </c>
      <c r="N785" t="b">
        <v>1</v>
      </c>
      <c r="O785" t="b">
        <v>0</v>
      </c>
      <c r="P785" t="s">
        <v>25</v>
      </c>
      <c r="Q785">
        <v>0.25</v>
      </c>
      <c r="R785" t="s">
        <v>32</v>
      </c>
      <c r="S785">
        <v>12</v>
      </c>
      <c r="T785" t="b">
        <v>1</v>
      </c>
      <c r="U785">
        <v>190</v>
      </c>
      <c r="V785">
        <v>-3.24</v>
      </c>
      <c r="W785">
        <v>-0.52</v>
      </c>
      <c r="X785">
        <v>-5.03</v>
      </c>
      <c r="Y785">
        <v>-10.14</v>
      </c>
      <c r="Z785">
        <v>2.3199999999999998</v>
      </c>
      <c r="AA785">
        <v>5.86</v>
      </c>
      <c r="AB785">
        <v>21.86</v>
      </c>
      <c r="AC785">
        <v>84.16</v>
      </c>
      <c r="AD785">
        <v>12.22</v>
      </c>
      <c r="AE785">
        <v>32.6</v>
      </c>
      <c r="AF785">
        <v>-24.58</v>
      </c>
      <c r="AG785">
        <v>34.28</v>
      </c>
      <c r="AJ785">
        <v>15.4</v>
      </c>
      <c r="AK785">
        <v>20.92</v>
      </c>
      <c r="AL785">
        <v>22.87</v>
      </c>
      <c r="AM785">
        <v>0.38</v>
      </c>
      <c r="AN785">
        <v>0.33</v>
      </c>
      <c r="AO785">
        <v>0.56999999999999995</v>
      </c>
      <c r="AP785">
        <v>-34.03</v>
      </c>
      <c r="AQ785">
        <v>-10.54</v>
      </c>
      <c r="AR785">
        <v>-23.89</v>
      </c>
      <c r="AS785">
        <v>-29.93</v>
      </c>
    </row>
    <row r="786" spans="1:45" hidden="1" x14ac:dyDescent="0.35">
      <c r="A786" s="1" t="s">
        <v>3935</v>
      </c>
      <c r="B786" t="s">
        <v>3936</v>
      </c>
      <c r="C786" t="s">
        <v>3937</v>
      </c>
      <c r="D786" t="s">
        <v>3938</v>
      </c>
      <c r="E786" t="s">
        <v>3939</v>
      </c>
      <c r="H786" s="2">
        <v>44754</v>
      </c>
      <c r="I786">
        <v>972</v>
      </c>
      <c r="J786">
        <v>2.6630136986301371</v>
      </c>
      <c r="K786" t="s">
        <v>22</v>
      </c>
      <c r="L786" t="s">
        <v>23</v>
      </c>
      <c r="M786" t="s">
        <v>24</v>
      </c>
      <c r="N786" t="b">
        <v>0</v>
      </c>
      <c r="O786" t="b">
        <v>1</v>
      </c>
      <c r="P786" t="s">
        <v>25</v>
      </c>
      <c r="Q786">
        <v>0.3</v>
      </c>
      <c r="R786" t="s">
        <v>32</v>
      </c>
      <c r="S786">
        <v>12</v>
      </c>
      <c r="T786" t="b">
        <v>1</v>
      </c>
      <c r="U786">
        <v>100</v>
      </c>
      <c r="V786">
        <v>-0.99</v>
      </c>
      <c r="W786">
        <v>-6.89</v>
      </c>
      <c r="X786">
        <v>-8.15</v>
      </c>
      <c r="Y786">
        <v>-5.0599999999999996</v>
      </c>
      <c r="Z786">
        <v>21.25</v>
      </c>
      <c r="AA786">
        <v>25.96</v>
      </c>
      <c r="AD786">
        <v>40.729999999999997</v>
      </c>
      <c r="AE786">
        <v>22.57</v>
      </c>
      <c r="AJ786">
        <v>17.559999999999999</v>
      </c>
      <c r="AM786">
        <v>1.48</v>
      </c>
      <c r="AP786">
        <v>-19.48</v>
      </c>
      <c r="AQ786">
        <v>-11.58</v>
      </c>
    </row>
    <row r="787" spans="1:45" hidden="1" x14ac:dyDescent="0.35">
      <c r="A787" s="1" t="s">
        <v>3940</v>
      </c>
      <c r="B787" t="s">
        <v>3941</v>
      </c>
      <c r="C787" t="s">
        <v>3942</v>
      </c>
      <c r="D787" t="s">
        <v>3943</v>
      </c>
      <c r="E787" t="s">
        <v>3944</v>
      </c>
      <c r="H787" s="2">
        <v>45182</v>
      </c>
      <c r="I787">
        <v>544</v>
      </c>
      <c r="J787">
        <v>1.4904109589041099</v>
      </c>
      <c r="K787" t="s">
        <v>22</v>
      </c>
      <c r="L787" t="s">
        <v>23</v>
      </c>
      <c r="M787" t="s">
        <v>69</v>
      </c>
      <c r="N787" t="b">
        <v>0</v>
      </c>
      <c r="O787" t="b">
        <v>0</v>
      </c>
      <c r="P787" t="s">
        <v>48</v>
      </c>
      <c r="Q787">
        <v>0.25</v>
      </c>
      <c r="R787" t="s">
        <v>32</v>
      </c>
      <c r="S787">
        <v>11</v>
      </c>
      <c r="T787" t="b">
        <v>1</v>
      </c>
      <c r="U787">
        <v>90</v>
      </c>
      <c r="V787">
        <v>11.42</v>
      </c>
      <c r="W787">
        <v>1.76</v>
      </c>
      <c r="X787">
        <v>4.5999999999999996</v>
      </c>
      <c r="Y787">
        <v>8.1199999999999992</v>
      </c>
      <c r="Z787">
        <v>8.61</v>
      </c>
      <c r="AA787">
        <v>16.989999999999998</v>
      </c>
      <c r="AD787">
        <v>8.32</v>
      </c>
      <c r="AH787">
        <v>3.03</v>
      </c>
      <c r="AI787">
        <v>3.42</v>
      </c>
      <c r="AJ787">
        <v>9.91</v>
      </c>
      <c r="AM787">
        <v>1.71</v>
      </c>
      <c r="AP787">
        <v>-6.86</v>
      </c>
      <c r="AQ787">
        <v>-6.86</v>
      </c>
    </row>
    <row r="788" spans="1:45" hidden="1" x14ac:dyDescent="0.35">
      <c r="A788" s="1" t="s">
        <v>3945</v>
      </c>
      <c r="B788" t="s">
        <v>3946</v>
      </c>
      <c r="C788" t="s">
        <v>3947</v>
      </c>
      <c r="D788" t="s">
        <v>3948</v>
      </c>
      <c r="E788" t="s">
        <v>3949</v>
      </c>
      <c r="H788" s="2">
        <v>45509</v>
      </c>
      <c r="I788">
        <v>217</v>
      </c>
      <c r="J788">
        <v>0.59452054794520548</v>
      </c>
      <c r="K788" t="s">
        <v>22</v>
      </c>
      <c r="L788" t="s">
        <v>23</v>
      </c>
      <c r="M788" t="s">
        <v>69</v>
      </c>
      <c r="N788" t="b">
        <v>1</v>
      </c>
      <c r="O788" t="b">
        <v>0</v>
      </c>
      <c r="P788" t="s">
        <v>25</v>
      </c>
      <c r="Q788">
        <v>0.18</v>
      </c>
      <c r="R788" t="s">
        <v>26</v>
      </c>
      <c r="S788">
        <v>11</v>
      </c>
      <c r="T788" t="b">
        <v>1</v>
      </c>
      <c r="U788">
        <v>186</v>
      </c>
      <c r="V788">
        <v>1.81</v>
      </c>
      <c r="W788">
        <v>4.6500000000000004</v>
      </c>
      <c r="X788">
        <v>2.74</v>
      </c>
      <c r="Y788">
        <v>3.3</v>
      </c>
      <c r="Z788">
        <v>9.9600000000000009</v>
      </c>
      <c r="AP788">
        <v>-8.3000000000000007</v>
      </c>
    </row>
    <row r="789" spans="1:45" hidden="1" x14ac:dyDescent="0.35">
      <c r="A789" s="1" t="s">
        <v>3950</v>
      </c>
      <c r="B789" t="s">
        <v>3951</v>
      </c>
      <c r="C789" t="s">
        <v>3952</v>
      </c>
      <c r="D789" t="s">
        <v>3953</v>
      </c>
      <c r="E789" t="s">
        <v>3954</v>
      </c>
      <c r="H789" s="2">
        <v>44651</v>
      </c>
      <c r="I789">
        <v>1075</v>
      </c>
      <c r="J789">
        <v>2.945205479452055</v>
      </c>
      <c r="K789" t="s">
        <v>22</v>
      </c>
      <c r="L789" t="s">
        <v>137</v>
      </c>
      <c r="M789" t="s">
        <v>476</v>
      </c>
      <c r="N789" t="b">
        <v>1</v>
      </c>
      <c r="O789" t="b">
        <v>0</v>
      </c>
      <c r="P789" t="s">
        <v>25</v>
      </c>
      <c r="Q789">
        <v>0.25</v>
      </c>
      <c r="R789" t="s">
        <v>812</v>
      </c>
      <c r="S789">
        <v>11</v>
      </c>
      <c r="T789" t="b">
        <v>1</v>
      </c>
      <c r="U789">
        <v>167</v>
      </c>
      <c r="V789">
        <v>2.65</v>
      </c>
      <c r="W789">
        <v>1.55</v>
      </c>
      <c r="X789">
        <v>1.85</v>
      </c>
      <c r="Y789">
        <v>0.28999999999999998</v>
      </c>
      <c r="Z789">
        <v>0.28999999999999998</v>
      </c>
      <c r="AA789">
        <v>5.23</v>
      </c>
      <c r="AD789">
        <v>-1.1599999999999999</v>
      </c>
      <c r="AE789">
        <v>7.72</v>
      </c>
      <c r="AJ789">
        <v>8.2100000000000009</v>
      </c>
      <c r="AM789">
        <v>0.64</v>
      </c>
      <c r="AP789">
        <v>-8.07</v>
      </c>
      <c r="AQ789">
        <v>-4.4000000000000004</v>
      </c>
    </row>
    <row r="790" spans="1:45" hidden="1" x14ac:dyDescent="0.35">
      <c r="A790" s="1" t="s">
        <v>3955</v>
      </c>
      <c r="B790" t="s">
        <v>3956</v>
      </c>
      <c r="C790" t="s">
        <v>3957</v>
      </c>
      <c r="D790" t="s">
        <v>3958</v>
      </c>
      <c r="E790" t="s">
        <v>3959</v>
      </c>
      <c r="H790" s="2">
        <v>44265</v>
      </c>
      <c r="I790">
        <v>1461</v>
      </c>
      <c r="J790">
        <v>4.0027397260273974</v>
      </c>
      <c r="K790" t="s">
        <v>22</v>
      </c>
      <c r="L790" t="s">
        <v>23</v>
      </c>
      <c r="M790" t="s">
        <v>69</v>
      </c>
      <c r="N790" t="b">
        <v>0</v>
      </c>
      <c r="O790" t="b">
        <v>0</v>
      </c>
      <c r="P790" t="s">
        <v>25</v>
      </c>
      <c r="Q790">
        <v>0.16</v>
      </c>
      <c r="R790" t="s">
        <v>32</v>
      </c>
      <c r="S790">
        <v>11</v>
      </c>
      <c r="T790" t="b">
        <v>1</v>
      </c>
      <c r="U790">
        <v>310</v>
      </c>
      <c r="V790">
        <v>9.73</v>
      </c>
      <c r="W790">
        <v>0</v>
      </c>
      <c r="X790">
        <v>2.65</v>
      </c>
      <c r="Y790">
        <v>6.58</v>
      </c>
      <c r="Z790">
        <v>10.18</v>
      </c>
      <c r="AA790">
        <v>10.85</v>
      </c>
      <c r="AB790">
        <v>47.13</v>
      </c>
      <c r="AD790">
        <v>8.25</v>
      </c>
      <c r="AE790">
        <v>18.760000000000002</v>
      </c>
      <c r="AF790">
        <v>-13.92</v>
      </c>
      <c r="AJ790">
        <v>11.64</v>
      </c>
      <c r="AK790">
        <v>14.03</v>
      </c>
      <c r="AM790">
        <v>0.93</v>
      </c>
      <c r="AN790">
        <v>0.98</v>
      </c>
      <c r="AP790">
        <v>-23.71</v>
      </c>
      <c r="AQ790">
        <v>-8.14</v>
      </c>
      <c r="AR790">
        <v>-16.86</v>
      </c>
    </row>
    <row r="791" spans="1:45" hidden="1" x14ac:dyDescent="0.35">
      <c r="A791" s="1" t="s">
        <v>3960</v>
      </c>
      <c r="B791" t="s">
        <v>3961</v>
      </c>
      <c r="C791" t="s">
        <v>3962</v>
      </c>
      <c r="D791" t="s">
        <v>3963</v>
      </c>
      <c r="E791" t="s">
        <v>3964</v>
      </c>
      <c r="H791" s="2">
        <v>39714</v>
      </c>
      <c r="I791">
        <v>6012</v>
      </c>
      <c r="J791">
        <v>16.471232876712332</v>
      </c>
      <c r="K791" t="s">
        <v>22</v>
      </c>
      <c r="L791" t="s">
        <v>95</v>
      </c>
      <c r="M791" t="s">
        <v>69</v>
      </c>
      <c r="N791" t="b">
        <v>0</v>
      </c>
      <c r="O791" t="b">
        <v>0</v>
      </c>
      <c r="P791" t="s">
        <v>25</v>
      </c>
      <c r="Q791">
        <v>0.25</v>
      </c>
      <c r="R791" t="s">
        <v>96</v>
      </c>
      <c r="S791">
        <v>11</v>
      </c>
      <c r="T791" t="b">
        <v>0</v>
      </c>
      <c r="V791">
        <v>11.14</v>
      </c>
      <c r="W791">
        <v>1.32</v>
      </c>
      <c r="X791">
        <v>2.5499999999999998</v>
      </c>
      <c r="Y791">
        <v>10.46</v>
      </c>
      <c r="Z791">
        <v>11.9</v>
      </c>
      <c r="AA791">
        <v>7.06</v>
      </c>
      <c r="AB791">
        <v>43.67</v>
      </c>
      <c r="AC791">
        <v>72.05</v>
      </c>
      <c r="AD791">
        <v>1.07</v>
      </c>
      <c r="AE791">
        <v>17.36</v>
      </c>
      <c r="AF791">
        <v>-7.61</v>
      </c>
      <c r="AG791">
        <v>28.77</v>
      </c>
      <c r="AJ791">
        <v>13.45</v>
      </c>
      <c r="AK791">
        <v>15.57</v>
      </c>
      <c r="AL791">
        <v>19.809999999999999</v>
      </c>
      <c r="AM791">
        <v>0.53</v>
      </c>
      <c r="AN791">
        <v>0.82</v>
      </c>
      <c r="AO791">
        <v>0.57999999999999996</v>
      </c>
      <c r="AP791">
        <v>-40.78</v>
      </c>
      <c r="AQ791">
        <v>-11.92</v>
      </c>
      <c r="AR791">
        <v>-14.61</v>
      </c>
      <c r="AS791">
        <v>-27.32</v>
      </c>
    </row>
    <row r="792" spans="1:45" hidden="1" x14ac:dyDescent="0.35">
      <c r="A792" s="1" t="s">
        <v>3965</v>
      </c>
      <c r="B792" t="s">
        <v>3966</v>
      </c>
      <c r="C792" t="s">
        <v>3967</v>
      </c>
      <c r="D792" t="s">
        <v>3968</v>
      </c>
      <c r="E792" t="s">
        <v>3969</v>
      </c>
      <c r="H792" s="2">
        <v>44510</v>
      </c>
      <c r="I792">
        <v>1216</v>
      </c>
      <c r="J792">
        <v>3.331506849315069</v>
      </c>
      <c r="K792" t="s">
        <v>22</v>
      </c>
      <c r="L792" t="s">
        <v>23</v>
      </c>
      <c r="M792" t="s">
        <v>24</v>
      </c>
      <c r="N792" t="b">
        <v>0</v>
      </c>
      <c r="O792" t="b">
        <v>0</v>
      </c>
      <c r="P792" t="s">
        <v>25</v>
      </c>
      <c r="Q792">
        <v>0.18</v>
      </c>
      <c r="R792" t="s">
        <v>32</v>
      </c>
      <c r="S792">
        <v>11</v>
      </c>
      <c r="T792" t="b">
        <v>1</v>
      </c>
      <c r="U792">
        <v>54</v>
      </c>
      <c r="V792">
        <v>-2.39</v>
      </c>
      <c r="W792">
        <v>-2.11</v>
      </c>
      <c r="X792">
        <v>-5.07</v>
      </c>
      <c r="Y792">
        <v>-5.14</v>
      </c>
      <c r="Z792">
        <v>-2.39</v>
      </c>
      <c r="AA792">
        <v>-6.2</v>
      </c>
      <c r="AB792">
        <v>5.81</v>
      </c>
      <c r="AD792">
        <v>3.84</v>
      </c>
      <c r="AE792">
        <v>11.87</v>
      </c>
      <c r="AF792">
        <v>-19.02</v>
      </c>
      <c r="AJ792">
        <v>22.67</v>
      </c>
      <c r="AK792">
        <v>19.45</v>
      </c>
      <c r="AM792">
        <v>-0.27</v>
      </c>
      <c r="AN792">
        <v>0.1</v>
      </c>
      <c r="AP792">
        <v>-27.24</v>
      </c>
      <c r="AQ792">
        <v>-15.22</v>
      </c>
      <c r="AR792">
        <v>-16.12</v>
      </c>
    </row>
    <row r="793" spans="1:45" hidden="1" x14ac:dyDescent="0.35">
      <c r="A793" s="1" t="s">
        <v>3970</v>
      </c>
      <c r="B793" t="s">
        <v>3971</v>
      </c>
      <c r="C793" t="s">
        <v>3972</v>
      </c>
      <c r="D793" t="s">
        <v>3973</v>
      </c>
      <c r="E793" t="s">
        <v>3974</v>
      </c>
      <c r="H793" s="2">
        <v>44944</v>
      </c>
      <c r="I793">
        <v>782</v>
      </c>
      <c r="J793">
        <v>2.1424657534246569</v>
      </c>
      <c r="K793" t="s">
        <v>22</v>
      </c>
      <c r="L793" t="s">
        <v>23</v>
      </c>
      <c r="M793" t="s">
        <v>24</v>
      </c>
      <c r="N793" t="b">
        <v>0</v>
      </c>
      <c r="O793" t="b">
        <v>0</v>
      </c>
      <c r="P793" t="s">
        <v>25</v>
      </c>
      <c r="Q793">
        <v>0.35</v>
      </c>
      <c r="R793" t="s">
        <v>32</v>
      </c>
      <c r="S793">
        <v>11</v>
      </c>
      <c r="T793" t="b">
        <v>1</v>
      </c>
      <c r="U793">
        <v>227</v>
      </c>
      <c r="V793">
        <v>-1.39</v>
      </c>
      <c r="W793">
        <v>-3.88</v>
      </c>
      <c r="X793">
        <v>-3.81</v>
      </c>
      <c r="Y793">
        <v>-4.7699999999999996</v>
      </c>
      <c r="Z793">
        <v>0.14000000000000001</v>
      </c>
      <c r="AA793">
        <v>0.14000000000000001</v>
      </c>
      <c r="AD793">
        <v>-0.35</v>
      </c>
      <c r="AJ793">
        <v>12.93</v>
      </c>
      <c r="AM793">
        <v>0.01</v>
      </c>
      <c r="AP793">
        <v>-17.309999999999999</v>
      </c>
      <c r="AQ793">
        <v>-6.63</v>
      </c>
    </row>
    <row r="794" spans="1:45" hidden="1" x14ac:dyDescent="0.35">
      <c r="A794" s="1" t="s">
        <v>3975</v>
      </c>
      <c r="B794" t="s">
        <v>3976</v>
      </c>
      <c r="C794" t="s">
        <v>3977</v>
      </c>
      <c r="D794" t="s">
        <v>3978</v>
      </c>
      <c r="E794" t="s">
        <v>3979</v>
      </c>
      <c r="H794" s="2">
        <v>42318</v>
      </c>
      <c r="I794">
        <v>3408</v>
      </c>
      <c r="J794">
        <v>9.3369863013698637</v>
      </c>
      <c r="K794" t="s">
        <v>22</v>
      </c>
      <c r="L794" t="s">
        <v>23</v>
      </c>
      <c r="M794" t="s">
        <v>476</v>
      </c>
      <c r="N794" t="b">
        <v>1</v>
      </c>
      <c r="O794" t="b">
        <v>0</v>
      </c>
      <c r="P794" t="s">
        <v>48</v>
      </c>
      <c r="Q794">
        <v>0.26</v>
      </c>
      <c r="R794" t="s">
        <v>32</v>
      </c>
      <c r="S794">
        <v>11</v>
      </c>
      <c r="T794" t="b">
        <v>1</v>
      </c>
      <c r="U794">
        <v>151</v>
      </c>
      <c r="V794">
        <v>4.3</v>
      </c>
      <c r="W794">
        <v>-1.61</v>
      </c>
      <c r="X794">
        <v>-1.61</v>
      </c>
      <c r="Y794">
        <v>0</v>
      </c>
      <c r="Z794">
        <v>3.17</v>
      </c>
      <c r="AA794">
        <v>13.92</v>
      </c>
      <c r="AB794">
        <v>21.73</v>
      </c>
      <c r="AC794">
        <v>38.049999999999997</v>
      </c>
      <c r="AD794">
        <v>4.4400000000000004</v>
      </c>
      <c r="AE794">
        <v>9.6</v>
      </c>
      <c r="AF794">
        <v>-8.1300000000000008</v>
      </c>
      <c r="AG794">
        <v>19.059999999999999</v>
      </c>
      <c r="AH794">
        <v>1.78</v>
      </c>
      <c r="AI794">
        <v>1.97</v>
      </c>
      <c r="AJ794">
        <v>10.82</v>
      </c>
      <c r="AK794">
        <v>13.89</v>
      </c>
      <c r="AL794">
        <v>16.52</v>
      </c>
      <c r="AM794">
        <v>1.29</v>
      </c>
      <c r="AN794">
        <v>0.49</v>
      </c>
      <c r="AO794">
        <v>0.4</v>
      </c>
      <c r="AP794">
        <v>-30.98</v>
      </c>
      <c r="AQ794">
        <v>-6.05</v>
      </c>
      <c r="AR794">
        <v>-15.75</v>
      </c>
      <c r="AS794">
        <v>-21.07</v>
      </c>
    </row>
    <row r="795" spans="1:45" hidden="1" x14ac:dyDescent="0.35">
      <c r="A795" s="1" t="s">
        <v>3980</v>
      </c>
      <c r="B795" t="s">
        <v>3981</v>
      </c>
      <c r="C795" t="s">
        <v>3982</v>
      </c>
      <c r="D795" t="s">
        <v>3983</v>
      </c>
      <c r="E795" t="s">
        <v>3984</v>
      </c>
      <c r="H795" s="2">
        <v>42682</v>
      </c>
      <c r="I795">
        <v>3044</v>
      </c>
      <c r="J795">
        <v>8.3397260273972602</v>
      </c>
      <c r="K795" t="s">
        <v>22</v>
      </c>
      <c r="L795" t="s">
        <v>23</v>
      </c>
      <c r="M795" t="s">
        <v>69</v>
      </c>
      <c r="N795" t="b">
        <v>0</v>
      </c>
      <c r="O795" t="b">
        <v>1</v>
      </c>
      <c r="P795" t="s">
        <v>48</v>
      </c>
      <c r="Q795">
        <v>0.12</v>
      </c>
      <c r="R795" t="s">
        <v>32</v>
      </c>
      <c r="S795">
        <v>10</v>
      </c>
      <c r="T795" t="b">
        <v>1</v>
      </c>
      <c r="U795">
        <v>207</v>
      </c>
      <c r="V795">
        <v>10.62</v>
      </c>
      <c r="W795">
        <v>0.18</v>
      </c>
      <c r="X795">
        <v>2.84</v>
      </c>
      <c r="Y795">
        <v>8.86</v>
      </c>
      <c r="Z795">
        <v>13.41</v>
      </c>
      <c r="AA795">
        <v>12.41</v>
      </c>
      <c r="AB795">
        <v>56.02</v>
      </c>
      <c r="AC795">
        <v>54.84</v>
      </c>
      <c r="AD795">
        <v>9.3800000000000008</v>
      </c>
      <c r="AE795">
        <v>20.25</v>
      </c>
      <c r="AF795">
        <v>-13.17</v>
      </c>
      <c r="AG795">
        <v>17.36</v>
      </c>
      <c r="AH795">
        <v>2.77</v>
      </c>
      <c r="AI795">
        <v>3.03</v>
      </c>
      <c r="AJ795">
        <v>12.77</v>
      </c>
      <c r="AK795">
        <v>15.74</v>
      </c>
      <c r="AL795">
        <v>17.600000000000001</v>
      </c>
      <c r="AM795">
        <v>0.97</v>
      </c>
      <c r="AN795">
        <v>1.01</v>
      </c>
      <c r="AO795">
        <v>0.52</v>
      </c>
      <c r="AP795">
        <v>-33.9</v>
      </c>
      <c r="AQ795">
        <v>-9.44</v>
      </c>
      <c r="AR795">
        <v>-17.46</v>
      </c>
      <c r="AS795">
        <v>-25.27</v>
      </c>
    </row>
    <row r="796" spans="1:45" hidden="1" x14ac:dyDescent="0.35">
      <c r="A796" s="1" t="s">
        <v>3985</v>
      </c>
      <c r="B796" t="s">
        <v>3986</v>
      </c>
      <c r="C796" t="s">
        <v>3987</v>
      </c>
      <c r="D796" t="s">
        <v>3988</v>
      </c>
      <c r="E796" t="s">
        <v>3989</v>
      </c>
      <c r="H796" s="2">
        <v>44286</v>
      </c>
      <c r="I796">
        <v>1440</v>
      </c>
      <c r="J796">
        <v>3.945205479452055</v>
      </c>
      <c r="K796" t="s">
        <v>22</v>
      </c>
      <c r="L796" t="s">
        <v>137</v>
      </c>
      <c r="M796" t="s">
        <v>24</v>
      </c>
      <c r="N796" t="b">
        <v>1</v>
      </c>
      <c r="O796" t="b">
        <v>0</v>
      </c>
      <c r="P796" t="s">
        <v>25</v>
      </c>
      <c r="Q796">
        <v>0.16</v>
      </c>
      <c r="R796" t="s">
        <v>812</v>
      </c>
      <c r="S796">
        <v>10</v>
      </c>
      <c r="T796" t="b">
        <v>1</v>
      </c>
      <c r="U796">
        <v>978</v>
      </c>
      <c r="V796">
        <v>0.96</v>
      </c>
      <c r="W796">
        <v>-0.51</v>
      </c>
      <c r="X796">
        <v>-0.57999999999999996</v>
      </c>
      <c r="Y796">
        <v>0.89</v>
      </c>
      <c r="Z796">
        <v>6.57</v>
      </c>
      <c r="AA796">
        <v>9.57</v>
      </c>
      <c r="AB796">
        <v>5.58</v>
      </c>
      <c r="AD796">
        <v>9.58</v>
      </c>
      <c r="AE796">
        <v>5.39</v>
      </c>
      <c r="AF796">
        <v>-10.9</v>
      </c>
      <c r="AJ796">
        <v>7.13</v>
      </c>
      <c r="AK796">
        <v>10</v>
      </c>
      <c r="AM796">
        <v>1.34</v>
      </c>
      <c r="AN796">
        <v>0.18</v>
      </c>
      <c r="AP796">
        <v>-13.35</v>
      </c>
      <c r="AQ796">
        <v>-2.2400000000000002</v>
      </c>
      <c r="AR796">
        <v>-11.95</v>
      </c>
    </row>
    <row r="797" spans="1:45" hidden="1" x14ac:dyDescent="0.35">
      <c r="A797" s="1" t="s">
        <v>3990</v>
      </c>
      <c r="B797" t="s">
        <v>3991</v>
      </c>
      <c r="C797" t="s">
        <v>3992</v>
      </c>
      <c r="D797" t="s">
        <v>3993</v>
      </c>
      <c r="E797" t="s">
        <v>3994</v>
      </c>
      <c r="H797" s="2">
        <v>42153</v>
      </c>
      <c r="I797">
        <v>3573</v>
      </c>
      <c r="J797">
        <v>9.7890410958904113</v>
      </c>
      <c r="K797" t="s">
        <v>22</v>
      </c>
      <c r="L797" t="s">
        <v>137</v>
      </c>
      <c r="M797" t="s">
        <v>512</v>
      </c>
      <c r="N797" t="b">
        <v>1</v>
      </c>
      <c r="O797" t="b">
        <v>1</v>
      </c>
      <c r="P797" t="s">
        <v>25</v>
      </c>
      <c r="Q797">
        <v>0.23</v>
      </c>
      <c r="R797" t="s">
        <v>32</v>
      </c>
      <c r="S797">
        <v>10</v>
      </c>
      <c r="T797" t="b">
        <v>0</v>
      </c>
      <c r="U797">
        <v>45</v>
      </c>
      <c r="V797">
        <v>10.99</v>
      </c>
      <c r="W797">
        <v>-0.76</v>
      </c>
      <c r="X797">
        <v>3.11</v>
      </c>
      <c r="Y797">
        <v>10.119999999999999</v>
      </c>
      <c r="Z797">
        <v>12.13</v>
      </c>
      <c r="AA797">
        <v>20.43</v>
      </c>
      <c r="AB797">
        <v>28</v>
      </c>
      <c r="AC797">
        <v>59.58</v>
      </c>
      <c r="AD797">
        <v>15.24</v>
      </c>
      <c r="AE797">
        <v>11.04</v>
      </c>
      <c r="AF797">
        <v>-20.55</v>
      </c>
      <c r="AG797">
        <v>31.66</v>
      </c>
      <c r="AJ797">
        <v>12.35</v>
      </c>
      <c r="AK797">
        <v>13.85</v>
      </c>
      <c r="AL797">
        <v>16.84</v>
      </c>
      <c r="AM797">
        <v>1.65</v>
      </c>
      <c r="AN797">
        <v>0.62</v>
      </c>
      <c r="AO797">
        <v>0.57999999999999996</v>
      </c>
      <c r="AP797">
        <v>-35.71</v>
      </c>
      <c r="AQ797">
        <v>-8.82</v>
      </c>
      <c r="AR797">
        <v>-25.13</v>
      </c>
      <c r="AS797">
        <v>-26.62</v>
      </c>
    </row>
    <row r="798" spans="1:45" hidden="1" x14ac:dyDescent="0.35">
      <c r="A798" s="1" t="s">
        <v>3995</v>
      </c>
      <c r="B798" t="s">
        <v>3996</v>
      </c>
      <c r="C798" t="s">
        <v>3997</v>
      </c>
      <c r="D798" t="s">
        <v>3998</v>
      </c>
      <c r="E798" t="s">
        <v>3999</v>
      </c>
      <c r="H798" s="2">
        <v>44957</v>
      </c>
      <c r="I798">
        <v>769</v>
      </c>
      <c r="J798">
        <v>2.106849315068493</v>
      </c>
      <c r="K798" t="s">
        <v>22</v>
      </c>
      <c r="L798" t="s">
        <v>23</v>
      </c>
      <c r="M798" t="s">
        <v>69</v>
      </c>
      <c r="N798" t="b">
        <v>0</v>
      </c>
      <c r="O798" t="b">
        <v>0</v>
      </c>
      <c r="P798" t="s">
        <v>25</v>
      </c>
      <c r="Q798">
        <v>0.12</v>
      </c>
      <c r="R798" t="s">
        <v>32</v>
      </c>
      <c r="S798">
        <v>10</v>
      </c>
      <c r="T798" t="b">
        <v>1</v>
      </c>
      <c r="U798">
        <v>188</v>
      </c>
      <c r="V798">
        <v>10.62</v>
      </c>
      <c r="W798">
        <v>0.48</v>
      </c>
      <c r="X798">
        <v>3.2</v>
      </c>
      <c r="Y798">
        <v>8.73</v>
      </c>
      <c r="Z798">
        <v>12.77</v>
      </c>
      <c r="AA798">
        <v>12.89</v>
      </c>
      <c r="AD798">
        <v>9.44</v>
      </c>
      <c r="AJ798">
        <v>12.28</v>
      </c>
      <c r="AM798">
        <v>1.05</v>
      </c>
      <c r="AP798">
        <v>-11.05</v>
      </c>
      <c r="AQ798">
        <v>-8.92</v>
      </c>
    </row>
    <row r="799" spans="1:45" hidden="1" x14ac:dyDescent="0.35">
      <c r="A799" s="1" t="s">
        <v>4000</v>
      </c>
      <c r="B799" t="s">
        <v>4001</v>
      </c>
      <c r="C799" t="s">
        <v>4002</v>
      </c>
      <c r="D799" t="s">
        <v>4003</v>
      </c>
      <c r="E799" t="s">
        <v>4004</v>
      </c>
      <c r="H799" s="2">
        <v>45372</v>
      </c>
      <c r="I799">
        <v>354</v>
      </c>
      <c r="J799">
        <v>0.96986301369863015</v>
      </c>
      <c r="K799" t="s">
        <v>22</v>
      </c>
      <c r="L799" t="s">
        <v>23</v>
      </c>
      <c r="M799" t="s">
        <v>69</v>
      </c>
      <c r="N799" t="b">
        <v>1</v>
      </c>
      <c r="O799" t="b">
        <v>0</v>
      </c>
      <c r="P799" t="s">
        <v>25</v>
      </c>
      <c r="Q799">
        <v>0.05</v>
      </c>
      <c r="R799" t="s">
        <v>96</v>
      </c>
      <c r="S799">
        <v>10</v>
      </c>
      <c r="T799" t="b">
        <v>0</v>
      </c>
      <c r="V799">
        <v>-3.01</v>
      </c>
      <c r="W799">
        <v>-3.87</v>
      </c>
      <c r="X799">
        <v>-5.53</v>
      </c>
      <c r="Y799">
        <v>-6.97</v>
      </c>
      <c r="Z799">
        <v>4.99</v>
      </c>
      <c r="AP799">
        <v>-8.26</v>
      </c>
    </row>
    <row r="800" spans="1:45" hidden="1" x14ac:dyDescent="0.35">
      <c r="A800" s="1" t="s">
        <v>4005</v>
      </c>
      <c r="B800" t="s">
        <v>4006</v>
      </c>
      <c r="C800" t="s">
        <v>4007</v>
      </c>
      <c r="D800" t="s">
        <v>4008</v>
      </c>
      <c r="E800" t="s">
        <v>4009</v>
      </c>
      <c r="H800" s="2">
        <v>45371</v>
      </c>
      <c r="I800">
        <v>355</v>
      </c>
      <c r="J800">
        <v>0.9726027397260274</v>
      </c>
      <c r="K800" t="s">
        <v>22</v>
      </c>
      <c r="L800" t="s">
        <v>23</v>
      </c>
      <c r="M800" t="s">
        <v>24</v>
      </c>
      <c r="N800" t="b">
        <v>0</v>
      </c>
      <c r="O800" t="b">
        <v>0</v>
      </c>
      <c r="P800" t="s">
        <v>25</v>
      </c>
      <c r="Q800">
        <v>0.2</v>
      </c>
      <c r="R800" t="s">
        <v>32</v>
      </c>
      <c r="S800">
        <v>9</v>
      </c>
      <c r="T800" t="b">
        <v>1</v>
      </c>
      <c r="U800">
        <v>153</v>
      </c>
      <c r="V800">
        <v>-4.5599999999999996</v>
      </c>
      <c r="W800">
        <v>-3.09</v>
      </c>
      <c r="X800">
        <v>-7.21</v>
      </c>
      <c r="Y800">
        <v>-6.17</v>
      </c>
      <c r="Z800">
        <v>-1.18</v>
      </c>
      <c r="AP800">
        <v>-10.75</v>
      </c>
    </row>
    <row r="801" spans="1:45" hidden="1" x14ac:dyDescent="0.35">
      <c r="A801" s="1" t="s">
        <v>4010</v>
      </c>
      <c r="B801" t="s">
        <v>4011</v>
      </c>
      <c r="C801" t="s">
        <v>4012</v>
      </c>
      <c r="D801" t="s">
        <v>4013</v>
      </c>
      <c r="E801" t="s">
        <v>4014</v>
      </c>
      <c r="H801" s="2">
        <v>44494</v>
      </c>
      <c r="I801">
        <v>1232</v>
      </c>
      <c r="J801">
        <v>3.375342465753425</v>
      </c>
      <c r="K801" t="s">
        <v>22</v>
      </c>
      <c r="L801" t="s">
        <v>23</v>
      </c>
      <c r="M801" t="s">
        <v>24</v>
      </c>
      <c r="N801" t="b">
        <v>0</v>
      </c>
      <c r="O801" t="b">
        <v>0</v>
      </c>
      <c r="P801" t="s">
        <v>25</v>
      </c>
      <c r="Q801">
        <v>0.4</v>
      </c>
      <c r="R801" t="s">
        <v>26</v>
      </c>
      <c r="S801">
        <v>9</v>
      </c>
      <c r="T801" t="b">
        <v>1</v>
      </c>
      <c r="U801">
        <v>266</v>
      </c>
      <c r="V801">
        <v>0.22</v>
      </c>
      <c r="W801">
        <v>1.3</v>
      </c>
      <c r="X801">
        <v>-1.27</v>
      </c>
      <c r="Y801">
        <v>0.43</v>
      </c>
      <c r="Z801">
        <v>5.67</v>
      </c>
      <c r="AA801">
        <v>11.22</v>
      </c>
      <c r="AB801">
        <v>8.3699999999999992</v>
      </c>
      <c r="AD801">
        <v>12.86</v>
      </c>
      <c r="AE801">
        <v>4.3</v>
      </c>
      <c r="AF801">
        <v>-9.82</v>
      </c>
      <c r="AJ801">
        <v>9.51</v>
      </c>
      <c r="AK801">
        <v>10.35</v>
      </c>
      <c r="AM801">
        <v>1.18</v>
      </c>
      <c r="AN801">
        <v>0.26</v>
      </c>
      <c r="AP801">
        <v>-13.39</v>
      </c>
      <c r="AQ801">
        <v>-5.39</v>
      </c>
      <c r="AR801">
        <v>-13.39</v>
      </c>
    </row>
    <row r="802" spans="1:45" hidden="1" x14ac:dyDescent="0.35">
      <c r="A802" s="1" t="s">
        <v>4015</v>
      </c>
      <c r="B802" t="s">
        <v>4016</v>
      </c>
      <c r="C802" t="s">
        <v>4017</v>
      </c>
      <c r="D802" t="s">
        <v>4018</v>
      </c>
      <c r="E802" t="s">
        <v>4019</v>
      </c>
      <c r="H802" s="2">
        <v>44006</v>
      </c>
      <c r="I802">
        <v>1720</v>
      </c>
      <c r="J802">
        <v>4.7123287671232879</v>
      </c>
      <c r="K802" t="s">
        <v>22</v>
      </c>
      <c r="L802" t="s">
        <v>137</v>
      </c>
      <c r="M802" t="s">
        <v>24</v>
      </c>
      <c r="N802" t="b">
        <v>1</v>
      </c>
      <c r="O802" t="b">
        <v>1</v>
      </c>
      <c r="P802" t="s">
        <v>48</v>
      </c>
      <c r="Q802">
        <v>0.23</v>
      </c>
      <c r="R802" t="s">
        <v>32</v>
      </c>
      <c r="S802">
        <v>9</v>
      </c>
      <c r="T802" t="b">
        <v>0</v>
      </c>
      <c r="U802">
        <v>45</v>
      </c>
      <c r="V802">
        <v>12.34</v>
      </c>
      <c r="W802">
        <v>0.56000000000000005</v>
      </c>
      <c r="X802">
        <v>2.4</v>
      </c>
      <c r="Y802">
        <v>12.6</v>
      </c>
      <c r="Z802">
        <v>18.399999999999999</v>
      </c>
      <c r="AA802">
        <v>24.15</v>
      </c>
      <c r="AB802">
        <v>38.54</v>
      </c>
      <c r="AD802">
        <v>16.510000000000002</v>
      </c>
      <c r="AE802">
        <v>6.12</v>
      </c>
      <c r="AF802">
        <v>-9.66</v>
      </c>
      <c r="AG802">
        <v>34.46</v>
      </c>
      <c r="AH802">
        <v>1.43</v>
      </c>
      <c r="AI802">
        <v>1.73</v>
      </c>
      <c r="AJ802">
        <v>12.45</v>
      </c>
      <c r="AK802">
        <v>13.37</v>
      </c>
      <c r="AM802">
        <v>1.94</v>
      </c>
      <c r="AN802">
        <v>0.86</v>
      </c>
      <c r="AP802">
        <v>-13.45</v>
      </c>
      <c r="AQ802">
        <v>-7.39</v>
      </c>
      <c r="AR802">
        <v>-13.45</v>
      </c>
    </row>
    <row r="803" spans="1:45" hidden="1" x14ac:dyDescent="0.35">
      <c r="A803" s="1" t="s">
        <v>4020</v>
      </c>
      <c r="B803" t="s">
        <v>4021</v>
      </c>
      <c r="C803" t="s">
        <v>4022</v>
      </c>
      <c r="D803" t="s">
        <v>4023</v>
      </c>
      <c r="E803" t="s">
        <v>4024</v>
      </c>
      <c r="H803" s="2">
        <v>45538</v>
      </c>
      <c r="I803">
        <v>188</v>
      </c>
      <c r="J803">
        <v>0.51506849315068493</v>
      </c>
      <c r="K803" t="s">
        <v>22</v>
      </c>
      <c r="L803" t="s">
        <v>23</v>
      </c>
      <c r="M803" t="s">
        <v>24</v>
      </c>
      <c r="N803" t="b">
        <v>0</v>
      </c>
      <c r="O803" t="b">
        <v>0</v>
      </c>
      <c r="P803" t="s">
        <v>25</v>
      </c>
      <c r="Q803">
        <v>0.15</v>
      </c>
      <c r="R803" t="s">
        <v>32</v>
      </c>
      <c r="S803">
        <v>9</v>
      </c>
      <c r="T803" t="b">
        <v>0</v>
      </c>
      <c r="U803">
        <v>800</v>
      </c>
      <c r="V803">
        <v>4.62</v>
      </c>
      <c r="W803">
        <v>-1.45</v>
      </c>
      <c r="X803">
        <v>-0.63</v>
      </c>
      <c r="Y803">
        <v>2.2599999999999998</v>
      </c>
      <c r="Z803">
        <v>7.7</v>
      </c>
      <c r="AP803">
        <v>-4.33</v>
      </c>
    </row>
    <row r="804" spans="1:45" hidden="1" x14ac:dyDescent="0.35">
      <c r="A804" s="1" t="s">
        <v>4025</v>
      </c>
      <c r="B804" t="s">
        <v>4026</v>
      </c>
      <c r="C804" t="s">
        <v>4027</v>
      </c>
      <c r="D804" t="s">
        <v>4028</v>
      </c>
      <c r="E804" t="s">
        <v>4029</v>
      </c>
      <c r="H804" s="2">
        <v>44204</v>
      </c>
      <c r="I804">
        <v>1522</v>
      </c>
      <c r="J804">
        <v>4.1698630136986301</v>
      </c>
      <c r="K804" t="s">
        <v>22</v>
      </c>
      <c r="L804" t="s">
        <v>23</v>
      </c>
      <c r="M804" t="s">
        <v>24</v>
      </c>
      <c r="N804" t="b">
        <v>0</v>
      </c>
      <c r="O804" t="b">
        <v>0</v>
      </c>
      <c r="P804" t="s">
        <v>25</v>
      </c>
      <c r="Q804">
        <v>0.19</v>
      </c>
      <c r="R804" t="s">
        <v>32</v>
      </c>
      <c r="S804">
        <v>9</v>
      </c>
      <c r="T804" t="b">
        <v>1</v>
      </c>
      <c r="U804">
        <v>186</v>
      </c>
      <c r="V804">
        <v>3.29</v>
      </c>
      <c r="W804">
        <v>2.77</v>
      </c>
      <c r="X804">
        <v>0.34</v>
      </c>
      <c r="Y804">
        <v>1.63</v>
      </c>
      <c r="Z804">
        <v>8.01</v>
      </c>
      <c r="AA804">
        <v>6.68</v>
      </c>
      <c r="AB804">
        <v>29.82</v>
      </c>
      <c r="AD804">
        <v>14.98</v>
      </c>
      <c r="AE804">
        <v>15.04</v>
      </c>
      <c r="AF804">
        <v>-12.21</v>
      </c>
      <c r="AJ804">
        <v>24.61</v>
      </c>
      <c r="AK804">
        <v>20.22</v>
      </c>
      <c r="AM804">
        <v>0.27</v>
      </c>
      <c r="AN804">
        <v>0.45</v>
      </c>
      <c r="AP804">
        <v>-20.91</v>
      </c>
      <c r="AQ804">
        <v>-17.43</v>
      </c>
      <c r="AR804">
        <v>-17.43</v>
      </c>
    </row>
    <row r="805" spans="1:45" hidden="1" x14ac:dyDescent="0.35">
      <c r="A805" s="1" t="s">
        <v>4030</v>
      </c>
      <c r="B805" t="s">
        <v>4031</v>
      </c>
      <c r="C805" t="s">
        <v>4032</v>
      </c>
      <c r="D805" t="s">
        <v>4033</v>
      </c>
      <c r="E805" t="s">
        <v>4034</v>
      </c>
      <c r="H805" s="2">
        <v>42401</v>
      </c>
      <c r="I805">
        <v>3325</v>
      </c>
      <c r="J805">
        <v>9.1095890410958908</v>
      </c>
      <c r="K805" t="s">
        <v>22</v>
      </c>
      <c r="L805" t="s">
        <v>23</v>
      </c>
      <c r="M805" t="s">
        <v>512</v>
      </c>
      <c r="N805" t="b">
        <v>1</v>
      </c>
      <c r="O805" t="b">
        <v>0</v>
      </c>
      <c r="P805" t="s">
        <v>48</v>
      </c>
      <c r="Q805">
        <v>0.28000000000000003</v>
      </c>
      <c r="R805" t="s">
        <v>32</v>
      </c>
      <c r="S805">
        <v>9</v>
      </c>
      <c r="T805" t="b">
        <v>1</v>
      </c>
      <c r="U805">
        <v>130</v>
      </c>
      <c r="V805">
        <v>-0.57999999999999996</v>
      </c>
      <c r="W805">
        <v>-3.19</v>
      </c>
      <c r="X805">
        <v>-1.74</v>
      </c>
      <c r="Y805">
        <v>-6.59</v>
      </c>
      <c r="Z805">
        <v>-0.98</v>
      </c>
      <c r="AA805">
        <v>4.58</v>
      </c>
      <c r="AB805">
        <v>15.4</v>
      </c>
      <c r="AC805">
        <v>76.2</v>
      </c>
      <c r="AD805">
        <v>11.86</v>
      </c>
      <c r="AE805">
        <v>16.510000000000002</v>
      </c>
      <c r="AF805">
        <v>-15.08</v>
      </c>
      <c r="AG805">
        <v>37.58</v>
      </c>
      <c r="AH805">
        <v>0.94</v>
      </c>
      <c r="AI805">
        <v>0.98</v>
      </c>
      <c r="AJ805">
        <v>15.07</v>
      </c>
      <c r="AK805">
        <v>19.25</v>
      </c>
      <c r="AL805">
        <v>23.89</v>
      </c>
      <c r="AM805">
        <v>0.3</v>
      </c>
      <c r="AN805">
        <v>0.25</v>
      </c>
      <c r="AO805">
        <v>0.5</v>
      </c>
      <c r="AP805">
        <v>-44.64</v>
      </c>
      <c r="AQ805">
        <v>-9.48</v>
      </c>
      <c r="AR805">
        <v>-25.34</v>
      </c>
      <c r="AS805">
        <v>-33.11</v>
      </c>
    </row>
    <row r="806" spans="1:45" hidden="1" x14ac:dyDescent="0.35">
      <c r="A806" s="1" t="s">
        <v>4035</v>
      </c>
      <c r="B806" t="s">
        <v>4036</v>
      </c>
      <c r="C806" t="s">
        <v>4037</v>
      </c>
      <c r="D806" t="s">
        <v>4038</v>
      </c>
      <c r="E806" t="s">
        <v>4039</v>
      </c>
      <c r="H806" s="2">
        <v>44014</v>
      </c>
      <c r="I806">
        <v>1712</v>
      </c>
      <c r="J806">
        <v>4.6904109589041099</v>
      </c>
      <c r="K806" t="s">
        <v>22</v>
      </c>
      <c r="L806" t="s">
        <v>137</v>
      </c>
      <c r="M806" t="s">
        <v>69</v>
      </c>
      <c r="N806" t="b">
        <v>0</v>
      </c>
      <c r="O806" t="b">
        <v>0</v>
      </c>
      <c r="P806" t="s">
        <v>48</v>
      </c>
      <c r="Q806">
        <v>0.5</v>
      </c>
      <c r="R806" t="s">
        <v>96</v>
      </c>
      <c r="S806">
        <v>8</v>
      </c>
      <c r="T806" t="b">
        <v>0</v>
      </c>
      <c r="V806">
        <v>21</v>
      </c>
      <c r="W806">
        <v>1.58</v>
      </c>
      <c r="X806">
        <v>6.27</v>
      </c>
      <c r="Y806">
        <v>16.760000000000002</v>
      </c>
      <c r="Z806">
        <v>20.72</v>
      </c>
      <c r="AA806">
        <v>22.94</v>
      </c>
      <c r="AB806">
        <v>77.459999999999994</v>
      </c>
      <c r="AD806">
        <v>4.22</v>
      </c>
      <c r="AE806">
        <v>41.72</v>
      </c>
      <c r="AF806">
        <v>-21.81</v>
      </c>
      <c r="AG806">
        <v>21.67</v>
      </c>
      <c r="AH806">
        <v>4.67</v>
      </c>
      <c r="AI806">
        <v>5.49</v>
      </c>
      <c r="AJ806">
        <v>19.079999999999998</v>
      </c>
      <c r="AK806">
        <v>21.36</v>
      </c>
      <c r="AM806">
        <v>1.2</v>
      </c>
      <c r="AN806">
        <v>0.99</v>
      </c>
      <c r="AP806">
        <v>-44.09</v>
      </c>
      <c r="AQ806">
        <v>-11.89</v>
      </c>
      <c r="AR806">
        <v>-34.94</v>
      </c>
    </row>
    <row r="807" spans="1:45" hidden="1" x14ac:dyDescent="0.35">
      <c r="A807" s="1" t="s">
        <v>4040</v>
      </c>
      <c r="B807" t="s">
        <v>4041</v>
      </c>
      <c r="C807" t="s">
        <v>4042</v>
      </c>
      <c r="D807" t="s">
        <v>4043</v>
      </c>
      <c r="E807" t="s">
        <v>4044</v>
      </c>
      <c r="H807" s="2">
        <v>43581</v>
      </c>
      <c r="I807">
        <v>2145</v>
      </c>
      <c r="J807">
        <v>5.8767123287671232</v>
      </c>
      <c r="K807" t="s">
        <v>22</v>
      </c>
      <c r="L807" t="s">
        <v>23</v>
      </c>
      <c r="M807" t="s">
        <v>24</v>
      </c>
      <c r="N807" t="b">
        <v>0</v>
      </c>
      <c r="O807" t="b">
        <v>0</v>
      </c>
      <c r="P807" t="s">
        <v>48</v>
      </c>
      <c r="Q807">
        <v>0.6</v>
      </c>
      <c r="R807" t="s">
        <v>26</v>
      </c>
      <c r="S807">
        <v>8</v>
      </c>
      <c r="T807" t="b">
        <v>0</v>
      </c>
      <c r="U807">
        <v>42</v>
      </c>
      <c r="V807">
        <v>-6.04</v>
      </c>
      <c r="W807">
        <v>-6.3</v>
      </c>
      <c r="X807">
        <v>-8.57</v>
      </c>
      <c r="Y807">
        <v>-3.5</v>
      </c>
      <c r="Z807">
        <v>-0.01</v>
      </c>
      <c r="AA807">
        <v>-5.41</v>
      </c>
      <c r="AB807">
        <v>-11.66</v>
      </c>
      <c r="AC807">
        <v>75.33</v>
      </c>
      <c r="AD807">
        <v>6.49</v>
      </c>
      <c r="AE807">
        <v>5.72</v>
      </c>
      <c r="AF807">
        <v>0.63</v>
      </c>
      <c r="AG807">
        <v>48.02</v>
      </c>
      <c r="AH807">
        <v>3.03</v>
      </c>
      <c r="AI807">
        <v>2.8</v>
      </c>
      <c r="AJ807">
        <v>15.21</v>
      </c>
      <c r="AK807">
        <v>16.2</v>
      </c>
      <c r="AL807">
        <v>18.07</v>
      </c>
      <c r="AM807">
        <v>-0.36</v>
      </c>
      <c r="AN807">
        <v>-0.25</v>
      </c>
      <c r="AO807">
        <v>0.66</v>
      </c>
      <c r="AP807">
        <v>-40.380000000000003</v>
      </c>
      <c r="AQ807">
        <v>-13.31</v>
      </c>
      <c r="AR807">
        <v>-30.4</v>
      </c>
      <c r="AS807">
        <v>-30.4</v>
      </c>
    </row>
    <row r="808" spans="1:45" hidden="1" x14ac:dyDescent="0.35">
      <c r="A808" s="1" t="s">
        <v>4045</v>
      </c>
      <c r="B808" t="s">
        <v>4046</v>
      </c>
      <c r="C808" t="s">
        <v>4047</v>
      </c>
      <c r="D808" t="s">
        <v>4048</v>
      </c>
      <c r="E808" t="s">
        <v>4049</v>
      </c>
      <c r="H808" s="2">
        <v>45420</v>
      </c>
      <c r="I808">
        <v>306</v>
      </c>
      <c r="J808">
        <v>0.83835616438356164</v>
      </c>
      <c r="K808" t="s">
        <v>22</v>
      </c>
      <c r="L808" t="s">
        <v>23</v>
      </c>
      <c r="M808" t="s">
        <v>24</v>
      </c>
      <c r="N808" t="b">
        <v>0</v>
      </c>
      <c r="O808" t="b">
        <v>0</v>
      </c>
      <c r="P808" t="s">
        <v>48</v>
      </c>
      <c r="Q808">
        <v>0.18</v>
      </c>
      <c r="R808" t="s">
        <v>32</v>
      </c>
      <c r="S808">
        <v>8</v>
      </c>
      <c r="T808" t="b">
        <v>0</v>
      </c>
      <c r="U808">
        <v>671</v>
      </c>
      <c r="V808">
        <v>-1.05</v>
      </c>
      <c r="W808">
        <v>1.29</v>
      </c>
      <c r="X808">
        <v>-3.29</v>
      </c>
      <c r="Y808">
        <v>-2.83</v>
      </c>
      <c r="Z808">
        <v>0.67</v>
      </c>
      <c r="AP808">
        <v>-11.35</v>
      </c>
    </row>
    <row r="809" spans="1:45" hidden="1" x14ac:dyDescent="0.35">
      <c r="A809" s="1" t="s">
        <v>4050</v>
      </c>
      <c r="B809" t="s">
        <v>4051</v>
      </c>
      <c r="C809" t="s">
        <v>4052</v>
      </c>
      <c r="D809" t="s">
        <v>4053</v>
      </c>
      <c r="E809" t="s">
        <v>4054</v>
      </c>
      <c r="H809" s="2">
        <v>45454</v>
      </c>
      <c r="I809">
        <v>272</v>
      </c>
      <c r="J809">
        <v>0.74520547945205484</v>
      </c>
      <c r="K809" t="s">
        <v>22</v>
      </c>
      <c r="L809" t="s">
        <v>23</v>
      </c>
      <c r="M809" t="s">
        <v>24</v>
      </c>
      <c r="N809" t="b">
        <v>0</v>
      </c>
      <c r="O809" t="b">
        <v>0</v>
      </c>
      <c r="P809" t="s">
        <v>25</v>
      </c>
      <c r="Q809">
        <v>0.15</v>
      </c>
      <c r="R809" t="s">
        <v>32</v>
      </c>
      <c r="S809">
        <v>8</v>
      </c>
      <c r="T809" t="b">
        <v>1</v>
      </c>
      <c r="U809">
        <v>124</v>
      </c>
      <c r="V809">
        <v>2.0099999999999998</v>
      </c>
      <c r="W809">
        <v>2.63</v>
      </c>
      <c r="X809">
        <v>-0.2</v>
      </c>
      <c r="Y809">
        <v>1.6</v>
      </c>
      <c r="Z809">
        <v>9.27</v>
      </c>
      <c r="AP809">
        <v>-17.14</v>
      </c>
    </row>
    <row r="810" spans="1:45" hidden="1" x14ac:dyDescent="0.35">
      <c r="A810" s="1" t="s">
        <v>4055</v>
      </c>
      <c r="B810" t="s">
        <v>4056</v>
      </c>
      <c r="C810" t="s">
        <v>4057</v>
      </c>
      <c r="D810" t="s">
        <v>4058</v>
      </c>
      <c r="E810" t="s">
        <v>4059</v>
      </c>
      <c r="H810" s="2">
        <v>45103</v>
      </c>
      <c r="I810">
        <v>623</v>
      </c>
      <c r="J810">
        <v>1.7068493150684929</v>
      </c>
      <c r="K810" t="s">
        <v>22</v>
      </c>
      <c r="L810" t="s">
        <v>23</v>
      </c>
      <c r="M810" t="s">
        <v>24</v>
      </c>
      <c r="N810" t="b">
        <v>0</v>
      </c>
      <c r="O810" t="b">
        <v>0</v>
      </c>
      <c r="P810" t="s">
        <v>25</v>
      </c>
      <c r="Q810">
        <v>0.3</v>
      </c>
      <c r="R810" t="s">
        <v>26</v>
      </c>
      <c r="S810">
        <v>8</v>
      </c>
      <c r="T810" t="b">
        <v>1</v>
      </c>
      <c r="U810">
        <v>417</v>
      </c>
      <c r="V810">
        <v>6.27</v>
      </c>
      <c r="W810">
        <v>0.55000000000000004</v>
      </c>
      <c r="X810">
        <v>4.01</v>
      </c>
      <c r="Y810">
        <v>5.67</v>
      </c>
      <c r="Z810">
        <v>16.98</v>
      </c>
      <c r="AA810">
        <v>22.78</v>
      </c>
      <c r="AD810">
        <v>16.48</v>
      </c>
      <c r="AJ810">
        <v>14.79</v>
      </c>
      <c r="AM810">
        <v>1.54</v>
      </c>
      <c r="AP810">
        <v>-11.27</v>
      </c>
      <c r="AQ810">
        <v>-9.77</v>
      </c>
    </row>
    <row r="811" spans="1:45" hidden="1" x14ac:dyDescent="0.35">
      <c r="A811" s="1" t="s">
        <v>4060</v>
      </c>
      <c r="B811" t="s">
        <v>4061</v>
      </c>
      <c r="C811" t="s">
        <v>4062</v>
      </c>
      <c r="D811" t="s">
        <v>4063</v>
      </c>
      <c r="E811" t="s">
        <v>4064</v>
      </c>
      <c r="H811" s="2">
        <v>44624</v>
      </c>
      <c r="I811">
        <v>1102</v>
      </c>
      <c r="J811">
        <v>3.0191780821917811</v>
      </c>
      <c r="K811" t="s">
        <v>22</v>
      </c>
      <c r="L811" t="s">
        <v>23</v>
      </c>
      <c r="M811" t="s">
        <v>24</v>
      </c>
      <c r="N811" t="b">
        <v>0</v>
      </c>
      <c r="O811" t="b">
        <v>0</v>
      </c>
      <c r="P811" t="s">
        <v>25</v>
      </c>
      <c r="Q811">
        <v>0.15</v>
      </c>
      <c r="R811" t="s">
        <v>32</v>
      </c>
      <c r="S811">
        <v>8</v>
      </c>
      <c r="T811" t="b">
        <v>1</v>
      </c>
      <c r="U811">
        <v>500</v>
      </c>
      <c r="V811">
        <v>-5.9</v>
      </c>
      <c r="W811">
        <v>-6.35</v>
      </c>
      <c r="X811">
        <v>-8.0299999999999994</v>
      </c>
      <c r="Y811">
        <v>-7.96</v>
      </c>
      <c r="Z811">
        <v>5.73</v>
      </c>
      <c r="AA811">
        <v>9.4600000000000009</v>
      </c>
      <c r="AB811">
        <v>34.090000000000003</v>
      </c>
      <c r="AD811">
        <v>25.65</v>
      </c>
      <c r="AE811">
        <v>21.12</v>
      </c>
      <c r="AJ811">
        <v>13.23</v>
      </c>
      <c r="AK811">
        <v>15.66</v>
      </c>
      <c r="AM811">
        <v>0.72</v>
      </c>
      <c r="AN811">
        <v>0.66</v>
      </c>
      <c r="AP811">
        <v>-16.09</v>
      </c>
      <c r="AQ811">
        <v>-9.02</v>
      </c>
      <c r="AR811">
        <v>-16.09</v>
      </c>
    </row>
    <row r="812" spans="1:45" hidden="1" x14ac:dyDescent="0.35">
      <c r="A812" s="1" t="s">
        <v>4065</v>
      </c>
      <c r="B812" t="s">
        <v>4066</v>
      </c>
      <c r="C812" t="s">
        <v>4067</v>
      </c>
      <c r="D812" t="s">
        <v>4068</v>
      </c>
      <c r="E812" t="s">
        <v>4069</v>
      </c>
      <c r="H812" s="2">
        <v>44734</v>
      </c>
      <c r="I812">
        <v>992</v>
      </c>
      <c r="J812">
        <v>2.7178082191780821</v>
      </c>
      <c r="K812" t="s">
        <v>22</v>
      </c>
      <c r="L812" t="s">
        <v>23</v>
      </c>
      <c r="M812" t="s">
        <v>24</v>
      </c>
      <c r="N812" t="b">
        <v>0</v>
      </c>
      <c r="O812" t="b">
        <v>0</v>
      </c>
      <c r="P812" t="s">
        <v>25</v>
      </c>
      <c r="Q812">
        <v>0.19</v>
      </c>
      <c r="R812" t="s">
        <v>32</v>
      </c>
      <c r="S812">
        <v>8</v>
      </c>
      <c r="T812" t="b">
        <v>1</v>
      </c>
      <c r="U812">
        <v>131</v>
      </c>
      <c r="V812">
        <v>-1.85</v>
      </c>
      <c r="W812">
        <v>-3.76</v>
      </c>
      <c r="X812">
        <v>-5.94</v>
      </c>
      <c r="Y812">
        <v>-5.07</v>
      </c>
      <c r="Z812">
        <v>1.65</v>
      </c>
      <c r="AA812">
        <v>6.96</v>
      </c>
      <c r="AD812">
        <v>10.37</v>
      </c>
      <c r="AE812">
        <v>4.6500000000000004</v>
      </c>
      <c r="AJ812">
        <v>14.37</v>
      </c>
      <c r="AM812">
        <v>0.48</v>
      </c>
      <c r="AP812">
        <v>-15.08</v>
      </c>
      <c r="AQ812">
        <v>-8.2200000000000006</v>
      </c>
    </row>
    <row r="813" spans="1:45" hidden="1" x14ac:dyDescent="0.35">
      <c r="A813" s="1" t="s">
        <v>4070</v>
      </c>
      <c r="B813" t="s">
        <v>4071</v>
      </c>
      <c r="C813" t="s">
        <v>4072</v>
      </c>
      <c r="D813" t="s">
        <v>4073</v>
      </c>
      <c r="E813" t="s">
        <v>4074</v>
      </c>
      <c r="H813" s="2">
        <v>44951</v>
      </c>
      <c r="I813">
        <v>775</v>
      </c>
      <c r="J813">
        <v>2.1232876712328772</v>
      </c>
      <c r="K813" t="s">
        <v>22</v>
      </c>
      <c r="L813" t="s">
        <v>23</v>
      </c>
      <c r="M813" t="s">
        <v>24</v>
      </c>
      <c r="N813" t="b">
        <v>0</v>
      </c>
      <c r="O813" t="b">
        <v>0</v>
      </c>
      <c r="P813" t="s">
        <v>48</v>
      </c>
      <c r="Q813">
        <v>0.09</v>
      </c>
      <c r="R813" t="s">
        <v>32</v>
      </c>
      <c r="S813">
        <v>8</v>
      </c>
      <c r="T813" t="b">
        <v>1</v>
      </c>
      <c r="U813">
        <v>457</v>
      </c>
      <c r="V813">
        <v>-7.42</v>
      </c>
      <c r="W813">
        <v>-8.0500000000000007</v>
      </c>
      <c r="X813">
        <v>-9.9</v>
      </c>
      <c r="Y813">
        <v>-9.14</v>
      </c>
      <c r="Z813">
        <v>8.34</v>
      </c>
      <c r="AA813">
        <v>11.5</v>
      </c>
      <c r="AD813">
        <v>31.5</v>
      </c>
      <c r="AH813">
        <v>0.98</v>
      </c>
      <c r="AI813">
        <v>1.1000000000000001</v>
      </c>
      <c r="AJ813">
        <v>15.75</v>
      </c>
      <c r="AM813">
        <v>0.73</v>
      </c>
      <c r="AP813">
        <v>-11.05</v>
      </c>
      <c r="AQ813">
        <v>-11.05</v>
      </c>
    </row>
    <row r="814" spans="1:45" hidden="1" x14ac:dyDescent="0.35">
      <c r="A814" s="1" t="s">
        <v>4075</v>
      </c>
      <c r="B814" t="s">
        <v>4076</v>
      </c>
      <c r="C814" t="s">
        <v>4077</v>
      </c>
      <c r="D814" t="s">
        <v>4078</v>
      </c>
      <c r="E814" t="s">
        <v>4079</v>
      </c>
      <c r="H814" s="2">
        <v>44944</v>
      </c>
      <c r="I814">
        <v>782</v>
      </c>
      <c r="J814">
        <v>2.1424657534246569</v>
      </c>
      <c r="K814" t="s">
        <v>22</v>
      </c>
      <c r="L814" t="s">
        <v>23</v>
      </c>
      <c r="M814" t="s">
        <v>24</v>
      </c>
      <c r="N814" t="b">
        <v>0</v>
      </c>
      <c r="O814" t="b">
        <v>0</v>
      </c>
      <c r="P814" t="s">
        <v>25</v>
      </c>
      <c r="Q814">
        <v>0.35</v>
      </c>
      <c r="R814" t="s">
        <v>32</v>
      </c>
      <c r="S814">
        <v>7</v>
      </c>
      <c r="T814" t="b">
        <v>1</v>
      </c>
      <c r="U814">
        <v>79</v>
      </c>
      <c r="V814">
        <v>-1.2</v>
      </c>
      <c r="W814">
        <v>-2.86</v>
      </c>
      <c r="X814">
        <v>-2.83</v>
      </c>
      <c r="Y814">
        <v>-5.99</v>
      </c>
      <c r="Z814">
        <v>-0.72</v>
      </c>
      <c r="AA814">
        <v>0.81</v>
      </c>
      <c r="AD814">
        <v>6.46</v>
      </c>
      <c r="AJ814">
        <v>11.6</v>
      </c>
      <c r="AM814">
        <v>7.0000000000000007E-2</v>
      </c>
      <c r="AP814">
        <v>-10.31</v>
      </c>
      <c r="AQ814">
        <v>-7.63</v>
      </c>
    </row>
    <row r="815" spans="1:45" hidden="1" x14ac:dyDescent="0.35">
      <c r="A815" s="1" t="s">
        <v>4080</v>
      </c>
      <c r="B815" t="s">
        <v>4081</v>
      </c>
      <c r="C815" t="s">
        <v>4082</v>
      </c>
      <c r="D815" t="s">
        <v>4083</v>
      </c>
      <c r="E815" t="s">
        <v>4084</v>
      </c>
      <c r="H815" s="2">
        <v>42984</v>
      </c>
      <c r="I815">
        <v>2742</v>
      </c>
      <c r="J815">
        <v>7.5123287671232877</v>
      </c>
      <c r="K815" t="s">
        <v>22</v>
      </c>
      <c r="L815" t="s">
        <v>23</v>
      </c>
      <c r="M815" t="s">
        <v>69</v>
      </c>
      <c r="N815" t="b">
        <v>1</v>
      </c>
      <c r="O815" t="b">
        <v>1</v>
      </c>
      <c r="P815" t="s">
        <v>25</v>
      </c>
      <c r="Q815">
        <v>0.28000000000000003</v>
      </c>
      <c r="R815" t="s">
        <v>26</v>
      </c>
      <c r="S815">
        <v>7</v>
      </c>
      <c r="T815" t="b">
        <v>0</v>
      </c>
      <c r="U815">
        <v>1919</v>
      </c>
      <c r="V815">
        <v>4.3</v>
      </c>
      <c r="W815">
        <v>2.17</v>
      </c>
      <c r="X815">
        <v>-0.6</v>
      </c>
      <c r="Y815">
        <v>-1.42</v>
      </c>
      <c r="Z815">
        <v>8.5</v>
      </c>
      <c r="AA815">
        <v>12.77</v>
      </c>
      <c r="AB815">
        <v>25.34</v>
      </c>
      <c r="AC815">
        <v>72.73</v>
      </c>
      <c r="AD815">
        <v>15.88</v>
      </c>
      <c r="AE815">
        <v>13.04</v>
      </c>
      <c r="AF815">
        <v>-16.36</v>
      </c>
      <c r="AG815">
        <v>23.06</v>
      </c>
      <c r="AJ815">
        <v>13.35</v>
      </c>
      <c r="AK815">
        <v>17.760000000000002</v>
      </c>
      <c r="AL815">
        <v>21.22</v>
      </c>
      <c r="AM815">
        <v>0.96</v>
      </c>
      <c r="AN815">
        <v>0.44</v>
      </c>
      <c r="AO815">
        <v>0.54</v>
      </c>
      <c r="AP815">
        <v>-36.479999999999997</v>
      </c>
      <c r="AQ815">
        <v>-7.54</v>
      </c>
      <c r="AR815">
        <v>-21.22</v>
      </c>
      <c r="AS815">
        <v>-27.8</v>
      </c>
    </row>
    <row r="816" spans="1:45" hidden="1" x14ac:dyDescent="0.35">
      <c r="A816" s="1" t="s">
        <v>4085</v>
      </c>
      <c r="B816" t="s">
        <v>4086</v>
      </c>
      <c r="C816" t="s">
        <v>4087</v>
      </c>
      <c r="D816" t="s">
        <v>4088</v>
      </c>
      <c r="E816" t="s">
        <v>4089</v>
      </c>
      <c r="H816" s="2">
        <v>43152</v>
      </c>
      <c r="I816">
        <v>2574</v>
      </c>
      <c r="J816">
        <v>7.0520547945205481</v>
      </c>
      <c r="K816" t="s">
        <v>22</v>
      </c>
      <c r="L816" t="s">
        <v>23</v>
      </c>
      <c r="M816" t="s">
        <v>24</v>
      </c>
      <c r="N816" t="b">
        <v>0</v>
      </c>
      <c r="O816" t="b">
        <v>1</v>
      </c>
      <c r="P816" t="s">
        <v>48</v>
      </c>
      <c r="Q816">
        <v>0.2</v>
      </c>
      <c r="R816" t="s">
        <v>32</v>
      </c>
      <c r="S816">
        <v>7</v>
      </c>
      <c r="T816" t="b">
        <v>0</v>
      </c>
      <c r="U816">
        <v>125</v>
      </c>
      <c r="V816">
        <v>-1.0900000000000001</v>
      </c>
      <c r="W816">
        <v>-5.12</v>
      </c>
      <c r="X816">
        <v>-8.19</v>
      </c>
      <c r="Y816">
        <v>-3.4</v>
      </c>
      <c r="Z816">
        <v>18.920000000000002</v>
      </c>
      <c r="AA816">
        <v>13.79</v>
      </c>
      <c r="AB816">
        <v>48.07</v>
      </c>
      <c r="AC816">
        <v>87.51</v>
      </c>
      <c r="AD816">
        <v>40.43</v>
      </c>
      <c r="AE816">
        <v>5.0599999999999996</v>
      </c>
      <c r="AF816">
        <v>-12.61</v>
      </c>
      <c r="AG816">
        <v>21.99</v>
      </c>
      <c r="AH816">
        <v>0.5</v>
      </c>
      <c r="AI816">
        <v>0.57999999999999996</v>
      </c>
      <c r="AJ816">
        <v>20.18</v>
      </c>
      <c r="AK816">
        <v>20.2</v>
      </c>
      <c r="AL816">
        <v>24.29</v>
      </c>
      <c r="AM816">
        <v>0.68</v>
      </c>
      <c r="AN816">
        <v>0.69</v>
      </c>
      <c r="AO816">
        <v>0.55000000000000004</v>
      </c>
      <c r="AP816">
        <v>-33.68</v>
      </c>
      <c r="AQ816">
        <v>-14.79</v>
      </c>
      <c r="AR816">
        <v>-19.47</v>
      </c>
      <c r="AS816">
        <v>-25.3</v>
      </c>
    </row>
    <row r="817" spans="1:45" hidden="1" x14ac:dyDescent="0.35">
      <c r="A817" s="1" t="s">
        <v>4090</v>
      </c>
      <c r="B817" t="s">
        <v>4091</v>
      </c>
      <c r="C817" t="s">
        <v>4092</v>
      </c>
      <c r="D817" t="s">
        <v>4093</v>
      </c>
      <c r="E817" t="s">
        <v>4094</v>
      </c>
      <c r="H817" s="2">
        <v>44726</v>
      </c>
      <c r="I817">
        <v>1000</v>
      </c>
      <c r="J817">
        <v>2.7397260273972601</v>
      </c>
      <c r="K817" t="s">
        <v>22</v>
      </c>
      <c r="L817" t="s">
        <v>23</v>
      </c>
      <c r="M817" t="s">
        <v>24</v>
      </c>
      <c r="N817" t="b">
        <v>0</v>
      </c>
      <c r="O817" t="b">
        <v>0</v>
      </c>
      <c r="P817" t="s">
        <v>25</v>
      </c>
      <c r="Q817">
        <v>0.22</v>
      </c>
      <c r="R817" t="s">
        <v>32</v>
      </c>
      <c r="S817">
        <v>7</v>
      </c>
      <c r="T817" t="b">
        <v>1</v>
      </c>
      <c r="U817">
        <v>123</v>
      </c>
      <c r="V817">
        <v>18.23</v>
      </c>
      <c r="W817">
        <v>6.21</v>
      </c>
      <c r="X817">
        <v>12.91</v>
      </c>
      <c r="Y817">
        <v>18.64</v>
      </c>
      <c r="Z817">
        <v>51.74</v>
      </c>
      <c r="AA817">
        <v>51.93</v>
      </c>
      <c r="AD817">
        <v>20.66</v>
      </c>
      <c r="AE817">
        <v>-20.239999999999998</v>
      </c>
      <c r="AJ817">
        <v>25.23</v>
      </c>
      <c r="AM817">
        <v>2.06</v>
      </c>
      <c r="AP817">
        <v>-42.44</v>
      </c>
      <c r="AQ817">
        <v>-14.21</v>
      </c>
    </row>
    <row r="818" spans="1:45" hidden="1" x14ac:dyDescent="0.35">
      <c r="A818" s="1" t="s">
        <v>4095</v>
      </c>
      <c r="B818" t="s">
        <v>4096</v>
      </c>
      <c r="C818" t="s">
        <v>4097</v>
      </c>
      <c r="D818" t="s">
        <v>4098</v>
      </c>
      <c r="E818" t="s">
        <v>4099</v>
      </c>
      <c r="H818" s="2">
        <v>44376</v>
      </c>
      <c r="I818">
        <v>1350</v>
      </c>
      <c r="J818">
        <v>3.6986301369863011</v>
      </c>
      <c r="K818" t="s">
        <v>22</v>
      </c>
      <c r="L818" t="s">
        <v>23</v>
      </c>
      <c r="M818" t="s">
        <v>69</v>
      </c>
      <c r="N818" t="b">
        <v>0</v>
      </c>
      <c r="O818" t="b">
        <v>0</v>
      </c>
      <c r="P818" t="s">
        <v>25</v>
      </c>
      <c r="Q818">
        <v>0.17</v>
      </c>
      <c r="R818" t="s">
        <v>32</v>
      </c>
      <c r="S818">
        <v>7</v>
      </c>
      <c r="T818" t="b">
        <v>1</v>
      </c>
      <c r="U818">
        <v>41</v>
      </c>
      <c r="V818">
        <v>2.2999999999999998</v>
      </c>
      <c r="W818">
        <v>-4.5999999999999996</v>
      </c>
      <c r="X818">
        <v>-2.56</v>
      </c>
      <c r="Y818">
        <v>0.51</v>
      </c>
      <c r="Z818">
        <v>7.48</v>
      </c>
      <c r="AA818">
        <v>-1.42</v>
      </c>
      <c r="AB818">
        <v>36.53</v>
      </c>
      <c r="AD818">
        <v>4.2300000000000004</v>
      </c>
      <c r="AE818">
        <v>16.78</v>
      </c>
      <c r="AF818">
        <v>-17.309999999999999</v>
      </c>
      <c r="AJ818">
        <v>15.47</v>
      </c>
      <c r="AK818">
        <v>20.190000000000001</v>
      </c>
      <c r="AM818">
        <v>-0.09</v>
      </c>
      <c r="AN818">
        <v>0.54</v>
      </c>
      <c r="AP818">
        <v>-30.36</v>
      </c>
      <c r="AQ818">
        <v>-13.65</v>
      </c>
      <c r="AR818">
        <v>-17.09</v>
      </c>
    </row>
    <row r="819" spans="1:45" hidden="1" x14ac:dyDescent="0.35">
      <c r="A819" s="1" t="s">
        <v>4100</v>
      </c>
      <c r="B819" t="s">
        <v>4101</v>
      </c>
      <c r="C819" t="s">
        <v>4102</v>
      </c>
      <c r="D819" t="s">
        <v>4103</v>
      </c>
      <c r="E819" t="s">
        <v>4104</v>
      </c>
      <c r="H819" s="2">
        <v>45586</v>
      </c>
      <c r="I819">
        <v>140</v>
      </c>
      <c r="J819">
        <v>0.38356164383561642</v>
      </c>
      <c r="K819" t="s">
        <v>22</v>
      </c>
      <c r="L819" t="s">
        <v>23</v>
      </c>
      <c r="M819" t="s">
        <v>24</v>
      </c>
      <c r="N819" t="b">
        <v>0</v>
      </c>
      <c r="O819" t="b">
        <v>0</v>
      </c>
      <c r="P819" t="s">
        <v>25</v>
      </c>
      <c r="Q819">
        <v>0.12</v>
      </c>
      <c r="R819" t="s">
        <v>26</v>
      </c>
      <c r="S819">
        <v>7</v>
      </c>
      <c r="T819" t="b">
        <v>1</v>
      </c>
      <c r="U819">
        <v>272</v>
      </c>
      <c r="V819">
        <v>-2.91</v>
      </c>
      <c r="W819">
        <v>-2.71</v>
      </c>
      <c r="X819">
        <v>-4.6900000000000004</v>
      </c>
      <c r="Y819">
        <v>-5.27</v>
      </c>
      <c r="AP819">
        <v>-7.75</v>
      </c>
    </row>
    <row r="820" spans="1:45" hidden="1" x14ac:dyDescent="0.35">
      <c r="A820" s="1" t="s">
        <v>4105</v>
      </c>
      <c r="B820" t="s">
        <v>4106</v>
      </c>
      <c r="C820" t="s">
        <v>4107</v>
      </c>
      <c r="D820" t="s">
        <v>4108</v>
      </c>
      <c r="E820" t="s">
        <v>4109</v>
      </c>
      <c r="H820" s="2">
        <v>39262</v>
      </c>
      <c r="I820">
        <v>6464</v>
      </c>
      <c r="J820">
        <v>17.709589041095889</v>
      </c>
      <c r="K820" t="s">
        <v>22</v>
      </c>
      <c r="L820" t="s">
        <v>137</v>
      </c>
      <c r="M820" t="s">
        <v>69</v>
      </c>
      <c r="N820" t="b">
        <v>0</v>
      </c>
      <c r="O820" t="b">
        <v>0</v>
      </c>
      <c r="P820" t="s">
        <v>25</v>
      </c>
      <c r="Q820">
        <v>0.17</v>
      </c>
      <c r="R820" t="s">
        <v>32</v>
      </c>
      <c r="S820">
        <v>7</v>
      </c>
      <c r="T820" t="b">
        <v>1</v>
      </c>
      <c r="U820">
        <v>13</v>
      </c>
      <c r="V820">
        <v>9.44</v>
      </c>
      <c r="W820">
        <v>-2.72</v>
      </c>
      <c r="X820">
        <v>0.73</v>
      </c>
      <c r="Y820">
        <v>3.59</v>
      </c>
      <c r="Z820">
        <v>9.1</v>
      </c>
      <c r="AA820">
        <v>26.58</v>
      </c>
      <c r="AB820">
        <v>41.46</v>
      </c>
      <c r="AC820">
        <v>44.55</v>
      </c>
      <c r="AD820">
        <v>16.899999999999999</v>
      </c>
      <c r="AE820">
        <v>17.46</v>
      </c>
      <c r="AF820">
        <v>-11.86</v>
      </c>
      <c r="AG820">
        <v>15.41</v>
      </c>
      <c r="AJ820">
        <v>11.1</v>
      </c>
      <c r="AK820">
        <v>12.26</v>
      </c>
      <c r="AL820">
        <v>16.600000000000001</v>
      </c>
      <c r="AM820">
        <v>2.39</v>
      </c>
      <c r="AN820">
        <v>1</v>
      </c>
      <c r="AO820">
        <v>0.46</v>
      </c>
      <c r="AP820">
        <v>-47.79</v>
      </c>
      <c r="AQ820">
        <v>-5.82</v>
      </c>
      <c r="AR820">
        <v>-20.440000000000001</v>
      </c>
      <c r="AS820">
        <v>-24.11</v>
      </c>
    </row>
    <row r="821" spans="1:45" hidden="1" x14ac:dyDescent="0.35">
      <c r="A821" s="1" t="s">
        <v>4110</v>
      </c>
      <c r="B821" t="s">
        <v>4111</v>
      </c>
      <c r="C821" t="s">
        <v>4112</v>
      </c>
      <c r="D821" t="s">
        <v>4113</v>
      </c>
      <c r="E821" t="s">
        <v>4114</v>
      </c>
      <c r="H821" s="2">
        <v>44754</v>
      </c>
      <c r="I821">
        <v>972</v>
      </c>
      <c r="J821">
        <v>2.6630136986301371</v>
      </c>
      <c r="K821" t="s">
        <v>22</v>
      </c>
      <c r="L821" t="s">
        <v>23</v>
      </c>
      <c r="M821" t="s">
        <v>24</v>
      </c>
      <c r="N821" t="b">
        <v>0</v>
      </c>
      <c r="O821" t="b">
        <v>1</v>
      </c>
      <c r="P821" t="s">
        <v>25</v>
      </c>
      <c r="Q821">
        <v>0.3</v>
      </c>
      <c r="R821" t="s">
        <v>32</v>
      </c>
      <c r="S821">
        <v>6</v>
      </c>
      <c r="T821" t="b">
        <v>1</v>
      </c>
      <c r="U821">
        <v>193</v>
      </c>
      <c r="V821">
        <v>-6.77</v>
      </c>
      <c r="W821">
        <v>-6.79</v>
      </c>
      <c r="X821">
        <v>-10.44</v>
      </c>
      <c r="Y821">
        <v>-9.4499999999999993</v>
      </c>
      <c r="Z821">
        <v>11.1</v>
      </c>
      <c r="AA821">
        <v>11.29</v>
      </c>
      <c r="AD821">
        <v>29.6</v>
      </c>
      <c r="AE821">
        <v>27.6</v>
      </c>
      <c r="AJ821">
        <v>17.23</v>
      </c>
      <c r="AM821">
        <v>0.66</v>
      </c>
      <c r="AP821">
        <v>-23.19</v>
      </c>
      <c r="AQ821">
        <v>-11.81</v>
      </c>
    </row>
    <row r="822" spans="1:45" hidden="1" x14ac:dyDescent="0.35">
      <c r="A822" s="1" t="s">
        <v>4115</v>
      </c>
      <c r="B822" t="s">
        <v>4116</v>
      </c>
      <c r="C822" t="s">
        <v>4117</v>
      </c>
      <c r="D822" t="s">
        <v>4118</v>
      </c>
      <c r="E822" t="s">
        <v>4119</v>
      </c>
      <c r="H822" s="2">
        <v>43780</v>
      </c>
      <c r="I822">
        <v>1946</v>
      </c>
      <c r="J822">
        <v>5.3315068493150681</v>
      </c>
      <c r="K822" t="s">
        <v>22</v>
      </c>
      <c r="L822" t="s">
        <v>137</v>
      </c>
      <c r="M822" t="s">
        <v>69</v>
      </c>
      <c r="N822" t="b">
        <v>1</v>
      </c>
      <c r="O822" t="b">
        <v>0</v>
      </c>
      <c r="P822" t="s">
        <v>48</v>
      </c>
      <c r="Q822">
        <v>0.2</v>
      </c>
      <c r="R822" t="s">
        <v>32</v>
      </c>
      <c r="S822">
        <v>6</v>
      </c>
      <c r="T822" t="b">
        <v>1</v>
      </c>
      <c r="U822">
        <v>37</v>
      </c>
      <c r="V822">
        <v>-1.89</v>
      </c>
      <c r="W822">
        <v>-0.21</v>
      </c>
      <c r="X822">
        <v>-0.32</v>
      </c>
      <c r="Y822">
        <v>-0.27</v>
      </c>
      <c r="Z822">
        <v>1.62</v>
      </c>
      <c r="AA822">
        <v>-0.79</v>
      </c>
      <c r="AB822">
        <v>37.32</v>
      </c>
      <c r="AC822">
        <v>66.45</v>
      </c>
      <c r="AD822">
        <v>11.43</v>
      </c>
      <c r="AE822">
        <v>21.5</v>
      </c>
      <c r="AF822">
        <v>-9.92</v>
      </c>
      <c r="AG822">
        <v>11.44</v>
      </c>
      <c r="AH822">
        <v>1.39</v>
      </c>
      <c r="AI822">
        <v>1.37</v>
      </c>
      <c r="AJ822">
        <v>22.67</v>
      </c>
      <c r="AK822">
        <v>19.87</v>
      </c>
      <c r="AL822">
        <v>20.09</v>
      </c>
      <c r="AM822">
        <v>-0.03</v>
      </c>
      <c r="AN822">
        <v>0.56000000000000005</v>
      </c>
      <c r="AO822">
        <v>0.53</v>
      </c>
      <c r="AP822">
        <v>-29.05</v>
      </c>
      <c r="AQ822">
        <v>-20.68</v>
      </c>
      <c r="AR822">
        <v>-20.68</v>
      </c>
      <c r="AS822">
        <v>-20.68</v>
      </c>
    </row>
    <row r="823" spans="1:45" hidden="1" x14ac:dyDescent="0.35">
      <c r="A823" s="1" t="s">
        <v>4120</v>
      </c>
      <c r="B823" t="s">
        <v>4121</v>
      </c>
      <c r="C823" t="s">
        <v>4122</v>
      </c>
      <c r="D823" t="s">
        <v>4123</v>
      </c>
      <c r="E823" t="s">
        <v>4124</v>
      </c>
      <c r="H823" s="2">
        <v>45232</v>
      </c>
      <c r="I823">
        <v>494</v>
      </c>
      <c r="J823">
        <v>1.353424657534247</v>
      </c>
      <c r="K823" t="s">
        <v>22</v>
      </c>
      <c r="L823" t="s">
        <v>137</v>
      </c>
      <c r="M823" t="s">
        <v>69</v>
      </c>
      <c r="N823" t="b">
        <v>0</v>
      </c>
      <c r="O823" t="b">
        <v>1</v>
      </c>
      <c r="P823" t="s">
        <v>48</v>
      </c>
      <c r="Q823">
        <v>0.12</v>
      </c>
      <c r="R823" t="s">
        <v>32</v>
      </c>
      <c r="S823">
        <v>6</v>
      </c>
      <c r="T823" t="b">
        <v>1</v>
      </c>
      <c r="U823">
        <v>386</v>
      </c>
      <c r="V823">
        <v>8.08</v>
      </c>
      <c r="W823">
        <v>-1.18</v>
      </c>
      <c r="X823">
        <v>1.45</v>
      </c>
      <c r="Y823">
        <v>5.46</v>
      </c>
      <c r="Z823">
        <v>8.65</v>
      </c>
      <c r="AA823">
        <v>12.54</v>
      </c>
      <c r="AD823">
        <v>9.8800000000000008</v>
      </c>
      <c r="AH823">
        <v>2.46</v>
      </c>
      <c r="AI823">
        <v>2.7</v>
      </c>
      <c r="AJ823">
        <v>11.17</v>
      </c>
      <c r="AM823">
        <v>1.1200000000000001</v>
      </c>
      <c r="AP823">
        <v>-7.05</v>
      </c>
      <c r="AQ823">
        <v>-7.05</v>
      </c>
    </row>
    <row r="824" spans="1:45" hidden="1" x14ac:dyDescent="0.35">
      <c r="A824" s="1" t="s">
        <v>4125</v>
      </c>
      <c r="B824" t="s">
        <v>4126</v>
      </c>
      <c r="C824" t="s">
        <v>4127</v>
      </c>
      <c r="D824" t="s">
        <v>4128</v>
      </c>
      <c r="E824" t="s">
        <v>4129</v>
      </c>
      <c r="H824" s="2">
        <v>45385</v>
      </c>
      <c r="I824">
        <v>341</v>
      </c>
      <c r="J824">
        <v>0.9342465753424658</v>
      </c>
      <c r="K824" t="s">
        <v>22</v>
      </c>
      <c r="L824" t="s">
        <v>23</v>
      </c>
      <c r="M824" t="s">
        <v>24</v>
      </c>
      <c r="N824" t="b">
        <v>0</v>
      </c>
      <c r="O824" t="b">
        <v>0</v>
      </c>
      <c r="P824" t="s">
        <v>25</v>
      </c>
      <c r="Q824">
        <v>0.35</v>
      </c>
      <c r="R824" t="s">
        <v>32</v>
      </c>
      <c r="S824">
        <v>6</v>
      </c>
      <c r="T824" t="b">
        <v>0</v>
      </c>
      <c r="U824">
        <v>54</v>
      </c>
      <c r="V824">
        <v>13.09</v>
      </c>
      <c r="W824">
        <v>1.88</v>
      </c>
      <c r="X824">
        <v>6.43</v>
      </c>
      <c r="Y824">
        <v>8.76</v>
      </c>
      <c r="Z824">
        <v>19.2</v>
      </c>
      <c r="AP824">
        <v>-6.68</v>
      </c>
    </row>
    <row r="825" spans="1:45" hidden="1" x14ac:dyDescent="0.35">
      <c r="A825" s="1" t="s">
        <v>4130</v>
      </c>
      <c r="B825" t="s">
        <v>4131</v>
      </c>
      <c r="C825" t="s">
        <v>4132</v>
      </c>
      <c r="D825" t="s">
        <v>4133</v>
      </c>
      <c r="E825" t="s">
        <v>4134</v>
      </c>
      <c r="H825" s="2">
        <v>45454</v>
      </c>
      <c r="I825">
        <v>272</v>
      </c>
      <c r="J825">
        <v>0.74520547945205484</v>
      </c>
      <c r="K825" t="s">
        <v>22</v>
      </c>
      <c r="L825" t="s">
        <v>23</v>
      </c>
      <c r="M825" t="s">
        <v>24</v>
      </c>
      <c r="N825" t="b">
        <v>0</v>
      </c>
      <c r="O825" t="b">
        <v>0</v>
      </c>
      <c r="P825" t="s">
        <v>25</v>
      </c>
      <c r="Q825">
        <v>0.2</v>
      </c>
      <c r="R825" t="s">
        <v>32</v>
      </c>
      <c r="S825">
        <v>6</v>
      </c>
      <c r="T825" t="b">
        <v>1</v>
      </c>
      <c r="U825">
        <v>785</v>
      </c>
      <c r="V825">
        <v>0.78</v>
      </c>
      <c r="W825">
        <v>-1.52</v>
      </c>
      <c r="X825">
        <v>-2.4500000000000002</v>
      </c>
      <c r="Y825">
        <v>-1.33</v>
      </c>
      <c r="Z825">
        <v>13.35</v>
      </c>
      <c r="AP825">
        <v>-8.94</v>
      </c>
    </row>
    <row r="826" spans="1:45" hidden="1" x14ac:dyDescent="0.35">
      <c r="A826" s="1" t="s">
        <v>4135</v>
      </c>
      <c r="B826" t="s">
        <v>4136</v>
      </c>
      <c r="C826" t="s">
        <v>4137</v>
      </c>
      <c r="D826" t="s">
        <v>4138</v>
      </c>
      <c r="E826" t="s">
        <v>4139</v>
      </c>
      <c r="H826" s="2">
        <v>45608</v>
      </c>
      <c r="I826">
        <v>118</v>
      </c>
      <c r="J826">
        <v>0.32328767123287672</v>
      </c>
      <c r="K826" t="s">
        <v>22</v>
      </c>
      <c r="L826" t="s">
        <v>23</v>
      </c>
      <c r="M826" t="s">
        <v>24</v>
      </c>
      <c r="N826" t="b">
        <v>0</v>
      </c>
      <c r="O826" t="b">
        <v>0</v>
      </c>
      <c r="P826" t="s">
        <v>25</v>
      </c>
      <c r="Q826">
        <v>0.15</v>
      </c>
      <c r="R826" t="s">
        <v>32</v>
      </c>
      <c r="S826">
        <v>6</v>
      </c>
      <c r="T826" t="b">
        <v>0</v>
      </c>
      <c r="U826">
        <v>39</v>
      </c>
      <c r="V826">
        <v>-9.98</v>
      </c>
      <c r="W826">
        <v>-8.4700000000000006</v>
      </c>
      <c r="X826">
        <v>-11.79</v>
      </c>
      <c r="Y826">
        <v>-9.98</v>
      </c>
      <c r="AP826">
        <v>-13.02</v>
      </c>
    </row>
    <row r="827" spans="1:45" hidden="1" x14ac:dyDescent="0.35">
      <c r="A827" s="1" t="s">
        <v>4140</v>
      </c>
      <c r="B827" t="s">
        <v>4141</v>
      </c>
      <c r="C827" t="s">
        <v>4142</v>
      </c>
      <c r="D827" t="s">
        <v>4143</v>
      </c>
      <c r="E827" t="s">
        <v>4144</v>
      </c>
      <c r="H827" s="2">
        <v>44006</v>
      </c>
      <c r="I827">
        <v>1720</v>
      </c>
      <c r="J827">
        <v>4.7123287671232879</v>
      </c>
      <c r="K827" t="s">
        <v>22</v>
      </c>
      <c r="L827" t="s">
        <v>137</v>
      </c>
      <c r="M827" t="s">
        <v>69</v>
      </c>
      <c r="N827" t="b">
        <v>1</v>
      </c>
      <c r="O827" t="b">
        <v>1</v>
      </c>
      <c r="P827" t="s">
        <v>48</v>
      </c>
      <c r="Q827">
        <v>0.23</v>
      </c>
      <c r="R827" t="s">
        <v>32</v>
      </c>
      <c r="S827">
        <v>6</v>
      </c>
      <c r="T827" t="b">
        <v>0</v>
      </c>
      <c r="U827">
        <v>45</v>
      </c>
      <c r="V827">
        <v>12.03</v>
      </c>
      <c r="W827">
        <v>0.49</v>
      </c>
      <c r="X827">
        <v>3.1</v>
      </c>
      <c r="Y827">
        <v>10.66</v>
      </c>
      <c r="Z827">
        <v>10.28</v>
      </c>
      <c r="AA827">
        <v>17.059999999999999</v>
      </c>
      <c r="AB827">
        <v>23.78</v>
      </c>
      <c r="AD827">
        <v>8.08</v>
      </c>
      <c r="AE827">
        <v>7.24</v>
      </c>
      <c r="AF827">
        <v>-17.02</v>
      </c>
      <c r="AG827">
        <v>23.12</v>
      </c>
      <c r="AH827">
        <v>1.52</v>
      </c>
      <c r="AI827">
        <v>1.72</v>
      </c>
      <c r="AJ827">
        <v>11.24</v>
      </c>
      <c r="AK827">
        <v>12.37</v>
      </c>
      <c r="AM827">
        <v>1.52</v>
      </c>
      <c r="AN827">
        <v>0.59</v>
      </c>
      <c r="AP827">
        <v>-22.22</v>
      </c>
      <c r="AQ827">
        <v>-7.39</v>
      </c>
      <c r="AR827">
        <v>-19.61</v>
      </c>
    </row>
    <row r="828" spans="1:45" hidden="1" x14ac:dyDescent="0.35">
      <c r="A828" s="1" t="s">
        <v>4145</v>
      </c>
      <c r="B828" t="s">
        <v>4146</v>
      </c>
      <c r="C828" t="s">
        <v>4147</v>
      </c>
      <c r="D828" t="s">
        <v>4148</v>
      </c>
      <c r="E828" t="s">
        <v>4149</v>
      </c>
      <c r="H828" s="2">
        <v>44994</v>
      </c>
      <c r="I828">
        <v>732</v>
      </c>
      <c r="J828">
        <v>2.0054794520547952</v>
      </c>
      <c r="K828" t="s">
        <v>22</v>
      </c>
      <c r="L828" t="s">
        <v>23</v>
      </c>
      <c r="M828" t="s">
        <v>24</v>
      </c>
      <c r="N828" t="b">
        <v>0</v>
      </c>
      <c r="O828" t="b">
        <v>0</v>
      </c>
      <c r="P828" t="s">
        <v>25</v>
      </c>
      <c r="Q828">
        <v>0.18</v>
      </c>
      <c r="R828" t="s">
        <v>32</v>
      </c>
      <c r="S828">
        <v>6</v>
      </c>
      <c r="T828" t="b">
        <v>1</v>
      </c>
      <c r="U828">
        <v>363</v>
      </c>
      <c r="V828">
        <v>4.71</v>
      </c>
      <c r="W828">
        <v>2.4700000000000002</v>
      </c>
      <c r="X828">
        <v>0.69</v>
      </c>
      <c r="Y828">
        <v>3.54</v>
      </c>
      <c r="Z828">
        <v>11.29</v>
      </c>
      <c r="AA828">
        <v>16.72</v>
      </c>
      <c r="AD828">
        <v>13.03</v>
      </c>
      <c r="AJ828">
        <v>13.37</v>
      </c>
      <c r="AM828">
        <v>1.25</v>
      </c>
      <c r="AP828">
        <v>-10.43</v>
      </c>
      <c r="AQ828">
        <v>-10.029999999999999</v>
      </c>
    </row>
    <row r="829" spans="1:45" hidden="1" x14ac:dyDescent="0.35">
      <c r="A829" s="1" t="s">
        <v>4150</v>
      </c>
      <c r="B829" t="s">
        <v>4151</v>
      </c>
      <c r="C829" t="s">
        <v>4152</v>
      </c>
      <c r="D829" t="s">
        <v>4153</v>
      </c>
      <c r="E829" t="s">
        <v>4154</v>
      </c>
      <c r="H829" s="2">
        <v>45454</v>
      </c>
      <c r="I829">
        <v>272</v>
      </c>
      <c r="J829">
        <v>0.74520547945205484</v>
      </c>
      <c r="K829" t="s">
        <v>22</v>
      </c>
      <c r="L829" t="s">
        <v>23</v>
      </c>
      <c r="M829" t="s">
        <v>69</v>
      </c>
      <c r="N829" t="b">
        <v>0</v>
      </c>
      <c r="O829" t="b">
        <v>0</v>
      </c>
      <c r="P829" t="s">
        <v>25</v>
      </c>
      <c r="Q829">
        <v>0.12</v>
      </c>
      <c r="R829" t="s">
        <v>32</v>
      </c>
      <c r="S829">
        <v>5</v>
      </c>
      <c r="T829" t="b">
        <v>1</v>
      </c>
      <c r="U829">
        <v>291</v>
      </c>
      <c r="V829">
        <v>8.07</v>
      </c>
      <c r="W829">
        <v>-0.95</v>
      </c>
      <c r="X829">
        <v>1.56</v>
      </c>
      <c r="Y829">
        <v>5.24</v>
      </c>
      <c r="Z829">
        <v>7.63</v>
      </c>
      <c r="AP829">
        <v>-7.17</v>
      </c>
    </row>
    <row r="830" spans="1:45" hidden="1" x14ac:dyDescent="0.35">
      <c r="A830" s="1" t="s">
        <v>4155</v>
      </c>
      <c r="B830" t="s">
        <v>4156</v>
      </c>
      <c r="C830" t="s">
        <v>4157</v>
      </c>
      <c r="D830" t="s">
        <v>4158</v>
      </c>
      <c r="E830" t="s">
        <v>4159</v>
      </c>
      <c r="H830" s="2">
        <v>45245</v>
      </c>
      <c r="I830">
        <v>481</v>
      </c>
      <c r="J830">
        <v>1.317808219178082</v>
      </c>
      <c r="K830" t="s">
        <v>22</v>
      </c>
      <c r="L830" t="s">
        <v>137</v>
      </c>
      <c r="M830" t="s">
        <v>69</v>
      </c>
      <c r="N830" t="b">
        <v>1</v>
      </c>
      <c r="O830" t="b">
        <v>1</v>
      </c>
      <c r="P830" t="s">
        <v>48</v>
      </c>
      <c r="Q830">
        <v>0.23</v>
      </c>
      <c r="R830" t="s">
        <v>32</v>
      </c>
      <c r="S830">
        <v>5</v>
      </c>
      <c r="T830" t="b">
        <v>0</v>
      </c>
      <c r="U830">
        <v>78</v>
      </c>
      <c r="V830">
        <v>7.25</v>
      </c>
      <c r="W830">
        <v>-0.77</v>
      </c>
      <c r="X830">
        <v>0.78</v>
      </c>
      <c r="Y830">
        <v>5.0999999999999996</v>
      </c>
      <c r="Z830">
        <v>6.81</v>
      </c>
      <c r="AA830">
        <v>14.64</v>
      </c>
      <c r="AD830">
        <v>7.81</v>
      </c>
      <c r="AH830">
        <v>2.98</v>
      </c>
      <c r="AI830">
        <v>3.35</v>
      </c>
      <c r="AJ830">
        <v>10.11</v>
      </c>
      <c r="AM830">
        <v>1.45</v>
      </c>
      <c r="AP830">
        <v>-4.78</v>
      </c>
      <c r="AQ830">
        <v>-4.78</v>
      </c>
    </row>
    <row r="831" spans="1:45" hidden="1" x14ac:dyDescent="0.35">
      <c r="A831" s="1" t="s">
        <v>4160</v>
      </c>
      <c r="B831" t="s">
        <v>4161</v>
      </c>
      <c r="C831" t="s">
        <v>4162</v>
      </c>
      <c r="D831" t="s">
        <v>4163</v>
      </c>
      <c r="E831" t="s">
        <v>4164</v>
      </c>
      <c r="H831" s="2">
        <v>42682</v>
      </c>
      <c r="I831">
        <v>3044</v>
      </c>
      <c r="J831">
        <v>8.3397260273972602</v>
      </c>
      <c r="K831" t="s">
        <v>22</v>
      </c>
      <c r="L831" t="s">
        <v>23</v>
      </c>
      <c r="M831" t="s">
        <v>24</v>
      </c>
      <c r="N831" t="b">
        <v>0</v>
      </c>
      <c r="O831" t="b">
        <v>1</v>
      </c>
      <c r="P831" t="s">
        <v>48</v>
      </c>
      <c r="Q831">
        <v>0.2</v>
      </c>
      <c r="R831" t="s">
        <v>32</v>
      </c>
      <c r="S831">
        <v>5</v>
      </c>
      <c r="T831" t="b">
        <v>0</v>
      </c>
      <c r="U831">
        <v>182</v>
      </c>
      <c r="V831">
        <v>0.73</v>
      </c>
      <c r="W831">
        <v>-4.8499999999999996</v>
      </c>
      <c r="X831">
        <v>-3.61</v>
      </c>
      <c r="Y831">
        <v>-2.16</v>
      </c>
      <c r="Z831">
        <v>7.91</v>
      </c>
      <c r="AA831">
        <v>15.7</v>
      </c>
      <c r="AB831">
        <v>32.39</v>
      </c>
      <c r="AC831">
        <v>63.95</v>
      </c>
      <c r="AD831">
        <v>22.86</v>
      </c>
      <c r="AE831">
        <v>6.13</v>
      </c>
      <c r="AF831">
        <v>-4.0199999999999996</v>
      </c>
      <c r="AG831">
        <v>30.53</v>
      </c>
      <c r="AH831">
        <v>1.28</v>
      </c>
      <c r="AI831">
        <v>1.47</v>
      </c>
      <c r="AJ831">
        <v>11.8</v>
      </c>
      <c r="AK831">
        <v>15.37</v>
      </c>
      <c r="AL831">
        <v>18.93</v>
      </c>
      <c r="AM831">
        <v>1.33</v>
      </c>
      <c r="AN831">
        <v>0.64</v>
      </c>
      <c r="AO831">
        <v>0.55000000000000004</v>
      </c>
      <c r="AP831">
        <v>-32.99</v>
      </c>
      <c r="AQ831">
        <v>-5.57</v>
      </c>
      <c r="AR831">
        <v>-14.22</v>
      </c>
      <c r="AS831">
        <v>-23.62</v>
      </c>
    </row>
    <row r="832" spans="1:45" hidden="1" x14ac:dyDescent="0.35">
      <c r="A832" s="1" t="s">
        <v>4165</v>
      </c>
      <c r="B832" t="s">
        <v>4166</v>
      </c>
      <c r="C832" t="s">
        <v>4167</v>
      </c>
      <c r="D832" t="s">
        <v>4168</v>
      </c>
      <c r="E832" t="s">
        <v>4169</v>
      </c>
      <c r="H832" s="2">
        <v>44264</v>
      </c>
      <c r="I832">
        <v>1462</v>
      </c>
      <c r="J832">
        <v>4.0054794520547947</v>
      </c>
      <c r="K832" t="s">
        <v>22</v>
      </c>
      <c r="L832" t="s">
        <v>23</v>
      </c>
      <c r="M832" t="s">
        <v>69</v>
      </c>
      <c r="N832" t="b">
        <v>0</v>
      </c>
      <c r="O832" t="b">
        <v>0</v>
      </c>
      <c r="P832" t="s">
        <v>25</v>
      </c>
      <c r="Q832">
        <v>0.15</v>
      </c>
      <c r="R832" t="s">
        <v>32</v>
      </c>
      <c r="S832">
        <v>5</v>
      </c>
      <c r="T832" t="b">
        <v>1</v>
      </c>
      <c r="U832">
        <v>268</v>
      </c>
      <c r="V832">
        <v>7.75</v>
      </c>
      <c r="W832">
        <v>-0.73</v>
      </c>
      <c r="X832">
        <v>1.88</v>
      </c>
      <c r="Y832">
        <v>4.63</v>
      </c>
      <c r="Z832">
        <v>7.4</v>
      </c>
      <c r="AA832">
        <v>10.54</v>
      </c>
      <c r="AB832">
        <v>38.5</v>
      </c>
      <c r="AD832">
        <v>7.17</v>
      </c>
      <c r="AE832">
        <v>17.63</v>
      </c>
      <c r="AF832">
        <v>-13.26</v>
      </c>
      <c r="AJ832">
        <v>10.88</v>
      </c>
      <c r="AK832">
        <v>13.41</v>
      </c>
      <c r="AM832">
        <v>0.97</v>
      </c>
      <c r="AN832">
        <v>0.85</v>
      </c>
      <c r="AP832">
        <v>-22.33</v>
      </c>
      <c r="AQ832">
        <v>-6.9</v>
      </c>
      <c r="AR832">
        <v>-17.149999999999999</v>
      </c>
    </row>
    <row r="833" spans="1:45" hidden="1" x14ac:dyDescent="0.35">
      <c r="A833" s="1" t="s">
        <v>4170</v>
      </c>
      <c r="B833" t="s">
        <v>4171</v>
      </c>
      <c r="C833" t="s">
        <v>4172</v>
      </c>
      <c r="D833" t="s">
        <v>4173</v>
      </c>
      <c r="E833" t="s">
        <v>4174</v>
      </c>
      <c r="H833" s="2">
        <v>45182</v>
      </c>
      <c r="I833">
        <v>544</v>
      </c>
      <c r="J833">
        <v>1.4904109589041099</v>
      </c>
      <c r="K833" t="s">
        <v>22</v>
      </c>
      <c r="L833" t="s">
        <v>23</v>
      </c>
      <c r="M833" t="s">
        <v>24</v>
      </c>
      <c r="N833" t="b">
        <v>0</v>
      </c>
      <c r="O833" t="b">
        <v>0</v>
      </c>
      <c r="P833" t="s">
        <v>48</v>
      </c>
      <c r="Q833">
        <v>0.25</v>
      </c>
      <c r="R833" t="s">
        <v>32</v>
      </c>
      <c r="S833">
        <v>5</v>
      </c>
      <c r="T833" t="b">
        <v>1</v>
      </c>
      <c r="U833">
        <v>100</v>
      </c>
      <c r="V833">
        <v>-3.5</v>
      </c>
      <c r="W833">
        <v>-5.7</v>
      </c>
      <c r="X833">
        <v>-5.61</v>
      </c>
      <c r="Y833">
        <v>-5.19</v>
      </c>
      <c r="Z833">
        <v>9.0299999999999994</v>
      </c>
      <c r="AA833">
        <v>11.49</v>
      </c>
      <c r="AD833">
        <v>21.53</v>
      </c>
      <c r="AH833">
        <v>1.73</v>
      </c>
      <c r="AI833">
        <v>1.9</v>
      </c>
      <c r="AJ833">
        <v>13.53</v>
      </c>
      <c r="AM833">
        <v>0.85</v>
      </c>
      <c r="AP833">
        <v>-7.37</v>
      </c>
      <c r="AQ833">
        <v>-7.37</v>
      </c>
    </row>
    <row r="834" spans="1:45" hidden="1" x14ac:dyDescent="0.35">
      <c r="A834" s="1" t="s">
        <v>4175</v>
      </c>
      <c r="B834" t="s">
        <v>4176</v>
      </c>
      <c r="C834" t="s">
        <v>4177</v>
      </c>
      <c r="D834" t="s">
        <v>4178</v>
      </c>
      <c r="E834" t="s">
        <v>4179</v>
      </c>
      <c r="H834" s="2">
        <v>44671</v>
      </c>
      <c r="I834">
        <v>1055</v>
      </c>
      <c r="J834">
        <v>2.89041095890411</v>
      </c>
      <c r="K834" t="s">
        <v>22</v>
      </c>
      <c r="L834" t="s">
        <v>23</v>
      </c>
      <c r="M834" t="s">
        <v>24</v>
      </c>
      <c r="N834" t="b">
        <v>0</v>
      </c>
      <c r="O834" t="b">
        <v>0</v>
      </c>
      <c r="P834" t="s">
        <v>25</v>
      </c>
      <c r="Q834">
        <v>0.2</v>
      </c>
      <c r="R834" t="s">
        <v>32</v>
      </c>
      <c r="S834">
        <v>5</v>
      </c>
      <c r="T834" t="b">
        <v>1</v>
      </c>
      <c r="U834">
        <v>741</v>
      </c>
      <c r="V834">
        <v>-5.07</v>
      </c>
      <c r="W834">
        <v>-6.01</v>
      </c>
      <c r="X834">
        <v>-7.46</v>
      </c>
      <c r="Y834">
        <v>-7.01</v>
      </c>
      <c r="Z834">
        <v>6.04</v>
      </c>
      <c r="AA834">
        <v>10.14</v>
      </c>
      <c r="AD834">
        <v>24.69</v>
      </c>
      <c r="AE834">
        <v>17.989999999999998</v>
      </c>
      <c r="AJ834">
        <v>13.14</v>
      </c>
      <c r="AM834">
        <v>0.77</v>
      </c>
      <c r="AP834">
        <v>-14.29</v>
      </c>
      <c r="AQ834">
        <v>-8.5</v>
      </c>
    </row>
    <row r="835" spans="1:45" hidden="1" x14ac:dyDescent="0.35">
      <c r="A835" s="1" t="s">
        <v>4180</v>
      </c>
      <c r="B835" t="s">
        <v>4181</v>
      </c>
      <c r="C835" t="s">
        <v>4182</v>
      </c>
      <c r="D835" t="s">
        <v>4183</v>
      </c>
      <c r="E835" t="s">
        <v>4184</v>
      </c>
      <c r="H835" s="2">
        <v>42348</v>
      </c>
      <c r="I835">
        <v>3378</v>
      </c>
      <c r="J835">
        <v>9.2547945205479447</v>
      </c>
      <c r="K835" t="s">
        <v>22</v>
      </c>
      <c r="L835" t="s">
        <v>23</v>
      </c>
      <c r="M835" t="s">
        <v>69</v>
      </c>
      <c r="N835" t="b">
        <v>1</v>
      </c>
      <c r="O835" t="b">
        <v>1</v>
      </c>
      <c r="P835" t="s">
        <v>25</v>
      </c>
      <c r="Q835">
        <v>0.21</v>
      </c>
      <c r="R835" t="s">
        <v>32</v>
      </c>
      <c r="S835">
        <v>5</v>
      </c>
      <c r="T835" t="b">
        <v>0</v>
      </c>
      <c r="U835">
        <v>179</v>
      </c>
      <c r="V835">
        <v>6</v>
      </c>
      <c r="W835">
        <v>-0.49</v>
      </c>
      <c r="X835">
        <v>3</v>
      </c>
      <c r="Y835">
        <v>1.1399999999999999</v>
      </c>
      <c r="Z835">
        <v>4.28</v>
      </c>
      <c r="AA835">
        <v>13.39</v>
      </c>
      <c r="AB835">
        <v>18.829999999999998</v>
      </c>
      <c r="AC835">
        <v>43.07</v>
      </c>
      <c r="AD835">
        <v>11.19</v>
      </c>
      <c r="AE835">
        <v>3.93</v>
      </c>
      <c r="AF835">
        <v>-10.68</v>
      </c>
      <c r="AG835">
        <v>22.58</v>
      </c>
      <c r="AJ835">
        <v>12.2</v>
      </c>
      <c r="AK835">
        <v>15.8</v>
      </c>
      <c r="AL835">
        <v>19.61</v>
      </c>
      <c r="AM835">
        <v>1.1000000000000001</v>
      </c>
      <c r="AN835">
        <v>0.37</v>
      </c>
      <c r="AO835">
        <v>0.38</v>
      </c>
      <c r="AP835">
        <v>-37.72</v>
      </c>
      <c r="AQ835">
        <v>-9.4</v>
      </c>
      <c r="AR835">
        <v>-17.38</v>
      </c>
      <c r="AS835">
        <v>-31</v>
      </c>
    </row>
    <row r="836" spans="1:45" hidden="1" x14ac:dyDescent="0.35">
      <c r="A836" s="1" t="s">
        <v>4185</v>
      </c>
      <c r="B836" t="s">
        <v>4186</v>
      </c>
      <c r="C836" t="s">
        <v>4187</v>
      </c>
      <c r="D836" t="s">
        <v>4188</v>
      </c>
      <c r="E836" t="s">
        <v>4189</v>
      </c>
      <c r="H836" s="2">
        <v>44376</v>
      </c>
      <c r="I836">
        <v>1350</v>
      </c>
      <c r="J836">
        <v>3.6986301369863011</v>
      </c>
      <c r="K836" t="s">
        <v>22</v>
      </c>
      <c r="L836" t="s">
        <v>23</v>
      </c>
      <c r="M836" t="s">
        <v>24</v>
      </c>
      <c r="N836" t="b">
        <v>0</v>
      </c>
      <c r="O836" t="b">
        <v>0</v>
      </c>
      <c r="P836" t="s">
        <v>25</v>
      </c>
      <c r="Q836">
        <v>0.2</v>
      </c>
      <c r="R836" t="s">
        <v>32</v>
      </c>
      <c r="S836">
        <v>5</v>
      </c>
      <c r="T836" t="b">
        <v>1</v>
      </c>
      <c r="U836">
        <v>100</v>
      </c>
      <c r="V836">
        <v>-4.59</v>
      </c>
      <c r="W836">
        <v>-5.67</v>
      </c>
      <c r="X836">
        <v>-8.7799999999999994</v>
      </c>
      <c r="Y836">
        <v>-8.35</v>
      </c>
      <c r="Z836">
        <v>12.36</v>
      </c>
      <c r="AA836">
        <v>9.6</v>
      </c>
      <c r="AB836">
        <v>40.58</v>
      </c>
      <c r="AD836">
        <v>35.86</v>
      </c>
      <c r="AE836">
        <v>13.38</v>
      </c>
      <c r="AF836">
        <v>-18.52</v>
      </c>
      <c r="AJ836">
        <v>19.440000000000001</v>
      </c>
      <c r="AK836">
        <v>20.02</v>
      </c>
      <c r="AM836">
        <v>0.49</v>
      </c>
      <c r="AN836">
        <v>0.6</v>
      </c>
      <c r="AP836">
        <v>-25.7</v>
      </c>
      <c r="AQ836">
        <v>-12.35</v>
      </c>
      <c r="AR836">
        <v>-19.57</v>
      </c>
    </row>
    <row r="837" spans="1:45" hidden="1" x14ac:dyDescent="0.35">
      <c r="A837" s="1" t="s">
        <v>4190</v>
      </c>
      <c r="B837" t="s">
        <v>4191</v>
      </c>
      <c r="C837" t="s">
        <v>4192</v>
      </c>
      <c r="D837" t="s">
        <v>4193</v>
      </c>
      <c r="E837" t="s">
        <v>4194</v>
      </c>
      <c r="H837" s="2">
        <v>44713</v>
      </c>
      <c r="I837">
        <v>1013</v>
      </c>
      <c r="J837">
        <v>2.775342465753424</v>
      </c>
      <c r="K837" t="s">
        <v>22</v>
      </c>
      <c r="L837" t="s">
        <v>137</v>
      </c>
      <c r="M837" t="s">
        <v>512</v>
      </c>
      <c r="N837" t="b">
        <v>0</v>
      </c>
      <c r="O837" t="b">
        <v>0</v>
      </c>
      <c r="P837" t="s">
        <v>48</v>
      </c>
      <c r="Q837">
        <v>0.15</v>
      </c>
      <c r="R837" t="s">
        <v>32</v>
      </c>
      <c r="S837">
        <v>5</v>
      </c>
      <c r="T837" t="b">
        <v>1</v>
      </c>
      <c r="U837">
        <v>25</v>
      </c>
      <c r="V837">
        <v>-1.32</v>
      </c>
      <c r="W837">
        <v>-3.03</v>
      </c>
      <c r="X837">
        <v>-5.13</v>
      </c>
      <c r="Y837">
        <v>-4.9800000000000004</v>
      </c>
      <c r="Z837">
        <v>-0.06</v>
      </c>
      <c r="AA837">
        <v>3.05</v>
      </c>
      <c r="AD837">
        <v>5.21</v>
      </c>
      <c r="AE837">
        <v>1.88</v>
      </c>
      <c r="AH837">
        <v>3.44</v>
      </c>
      <c r="AI837">
        <v>3.4</v>
      </c>
      <c r="AJ837">
        <v>13.16</v>
      </c>
      <c r="AM837">
        <v>0.23</v>
      </c>
      <c r="AP837">
        <v>-16.670000000000002</v>
      </c>
      <c r="AQ837">
        <v>-8.39</v>
      </c>
    </row>
    <row r="838" spans="1:45" hidden="1" x14ac:dyDescent="0.35">
      <c r="A838" s="1" t="s">
        <v>4195</v>
      </c>
      <c r="B838" t="s">
        <v>4196</v>
      </c>
      <c r="C838" t="s">
        <v>4197</v>
      </c>
      <c r="D838" t="s">
        <v>4198</v>
      </c>
      <c r="E838" t="s">
        <v>4199</v>
      </c>
      <c r="H838" s="2">
        <v>45454</v>
      </c>
      <c r="I838">
        <v>272</v>
      </c>
      <c r="J838">
        <v>0.74520547945205484</v>
      </c>
      <c r="K838" t="s">
        <v>22</v>
      </c>
      <c r="L838" t="s">
        <v>23</v>
      </c>
      <c r="M838" t="s">
        <v>24</v>
      </c>
      <c r="N838" t="b">
        <v>0</v>
      </c>
      <c r="O838" t="b">
        <v>0</v>
      </c>
      <c r="P838" t="s">
        <v>25</v>
      </c>
      <c r="Q838">
        <v>7.0000000000000007E-2</v>
      </c>
      <c r="R838" t="s">
        <v>32</v>
      </c>
      <c r="S838">
        <v>5</v>
      </c>
      <c r="T838" t="b">
        <v>1</v>
      </c>
      <c r="U838">
        <v>308</v>
      </c>
      <c r="V838">
        <v>-2.2599999999999998</v>
      </c>
      <c r="W838">
        <v>-3.35</v>
      </c>
      <c r="X838">
        <v>-5.1100000000000003</v>
      </c>
      <c r="Y838">
        <v>-4.24</v>
      </c>
      <c r="Z838">
        <v>14.04</v>
      </c>
      <c r="AP838">
        <v>-9.84</v>
      </c>
    </row>
    <row r="839" spans="1:45" hidden="1" x14ac:dyDescent="0.35">
      <c r="A839" s="1" t="s">
        <v>4200</v>
      </c>
      <c r="B839" t="s">
        <v>4201</v>
      </c>
      <c r="C839" t="s">
        <v>4202</v>
      </c>
      <c r="D839" t="s">
        <v>4203</v>
      </c>
      <c r="E839" t="s">
        <v>4204</v>
      </c>
      <c r="H839" s="2">
        <v>44760</v>
      </c>
      <c r="I839">
        <v>966</v>
      </c>
      <c r="J839">
        <v>2.646575342465753</v>
      </c>
      <c r="K839" t="s">
        <v>22</v>
      </c>
      <c r="L839" t="s">
        <v>23</v>
      </c>
      <c r="M839" t="s">
        <v>24</v>
      </c>
      <c r="N839" t="b">
        <v>0</v>
      </c>
      <c r="O839" t="b">
        <v>0</v>
      </c>
      <c r="P839" t="s">
        <v>25</v>
      </c>
      <c r="Q839">
        <v>0.23</v>
      </c>
      <c r="R839" t="s">
        <v>32</v>
      </c>
      <c r="S839">
        <v>5</v>
      </c>
      <c r="T839" t="b">
        <v>1</v>
      </c>
      <c r="U839">
        <v>350</v>
      </c>
      <c r="V839">
        <v>-0.56000000000000005</v>
      </c>
      <c r="W839">
        <v>-2.58</v>
      </c>
      <c r="X839">
        <v>-4.43</v>
      </c>
      <c r="Y839">
        <v>-1.95</v>
      </c>
      <c r="Z839">
        <v>5.28</v>
      </c>
      <c r="AA839">
        <v>10.68</v>
      </c>
      <c r="AD839">
        <v>13.09</v>
      </c>
      <c r="AE839">
        <v>3.3</v>
      </c>
      <c r="AJ839">
        <v>14.03</v>
      </c>
      <c r="AM839">
        <v>0.76</v>
      </c>
      <c r="AP839">
        <v>-16.41</v>
      </c>
      <c r="AQ839">
        <v>-9.69</v>
      </c>
    </row>
    <row r="840" spans="1:45" hidden="1" x14ac:dyDescent="0.35">
      <c r="A840" s="1" t="s">
        <v>4205</v>
      </c>
      <c r="B840" t="s">
        <v>4206</v>
      </c>
      <c r="C840" t="s">
        <v>4207</v>
      </c>
      <c r="D840" t="s">
        <v>4208</v>
      </c>
      <c r="E840" t="s">
        <v>4209</v>
      </c>
      <c r="H840" s="2">
        <v>42527</v>
      </c>
      <c r="I840">
        <v>3199</v>
      </c>
      <c r="J840">
        <v>8.7643835616438359</v>
      </c>
      <c r="K840" t="s">
        <v>22</v>
      </c>
      <c r="L840" t="s">
        <v>137</v>
      </c>
      <c r="M840" t="s">
        <v>24</v>
      </c>
      <c r="N840" t="b">
        <v>1</v>
      </c>
      <c r="O840" t="b">
        <v>0</v>
      </c>
      <c r="P840" t="s">
        <v>25</v>
      </c>
      <c r="Q840">
        <v>0.23</v>
      </c>
      <c r="R840" t="s">
        <v>32</v>
      </c>
      <c r="S840">
        <v>4</v>
      </c>
      <c r="T840" t="b">
        <v>1</v>
      </c>
      <c r="U840">
        <v>73</v>
      </c>
      <c r="V840">
        <v>8.36</v>
      </c>
      <c r="W840">
        <v>7.0000000000000007E-2</v>
      </c>
      <c r="X840">
        <v>0.74</v>
      </c>
      <c r="Y840">
        <v>8.98</v>
      </c>
      <c r="Z840">
        <v>21.47</v>
      </c>
      <c r="AA840">
        <v>24.33</v>
      </c>
      <c r="AB840">
        <v>61.26</v>
      </c>
      <c r="AC840">
        <v>91.86</v>
      </c>
      <c r="AD840">
        <v>22.49</v>
      </c>
      <c r="AE840">
        <v>12.52</v>
      </c>
      <c r="AF840">
        <v>-8.44</v>
      </c>
      <c r="AG840">
        <v>32.799999999999997</v>
      </c>
      <c r="AJ840">
        <v>12.52</v>
      </c>
      <c r="AK840">
        <v>15.11</v>
      </c>
      <c r="AL840">
        <v>18.93</v>
      </c>
      <c r="AM840">
        <v>1.94</v>
      </c>
      <c r="AN840">
        <v>1.1399999999999999</v>
      </c>
      <c r="AO840">
        <v>0.73</v>
      </c>
      <c r="AP840">
        <v>-37.74</v>
      </c>
      <c r="AQ840">
        <v>-8.75</v>
      </c>
      <c r="AR840">
        <v>-10.77</v>
      </c>
      <c r="AS840">
        <v>-23.28</v>
      </c>
    </row>
    <row r="841" spans="1:45" hidden="1" x14ac:dyDescent="0.35">
      <c r="A841" s="1" t="s">
        <v>4210</v>
      </c>
      <c r="B841" t="s">
        <v>4211</v>
      </c>
      <c r="C841" t="s">
        <v>4212</v>
      </c>
      <c r="D841" t="s">
        <v>4213</v>
      </c>
      <c r="E841" t="s">
        <v>4214</v>
      </c>
      <c r="H841" s="2">
        <v>44908</v>
      </c>
      <c r="I841">
        <v>818</v>
      </c>
      <c r="J841">
        <v>2.2410958904109588</v>
      </c>
      <c r="K841" t="s">
        <v>22</v>
      </c>
      <c r="L841" t="s">
        <v>23</v>
      </c>
      <c r="M841" t="s">
        <v>24</v>
      </c>
      <c r="N841" t="b">
        <v>0</v>
      </c>
      <c r="O841" t="b">
        <v>0</v>
      </c>
      <c r="P841" t="s">
        <v>25</v>
      </c>
      <c r="Q841">
        <v>0.35</v>
      </c>
      <c r="R841" t="s">
        <v>32</v>
      </c>
      <c r="S841">
        <v>4</v>
      </c>
      <c r="T841" t="b">
        <v>1</v>
      </c>
      <c r="U841">
        <v>227</v>
      </c>
      <c r="V841">
        <v>-2.35</v>
      </c>
      <c r="W841">
        <v>-5.52</v>
      </c>
      <c r="X841">
        <v>-4.55</v>
      </c>
      <c r="Y841">
        <v>-4.82</v>
      </c>
      <c r="Z841">
        <v>-0.73</v>
      </c>
      <c r="AA841">
        <v>-3.26</v>
      </c>
      <c r="AD841">
        <v>-3.79</v>
      </c>
      <c r="AE841">
        <v>-2.8</v>
      </c>
      <c r="AJ841">
        <v>14.99</v>
      </c>
      <c r="AM841">
        <v>-0.22</v>
      </c>
      <c r="AP841">
        <v>-22.02</v>
      </c>
      <c r="AQ841">
        <v>-9.7799999999999994</v>
      </c>
    </row>
    <row r="842" spans="1:45" hidden="1" x14ac:dyDescent="0.35">
      <c r="A842" s="1" t="s">
        <v>4215</v>
      </c>
      <c r="B842" t="s">
        <v>4216</v>
      </c>
      <c r="C842" t="s">
        <v>4217</v>
      </c>
      <c r="D842" t="s">
        <v>4218</v>
      </c>
      <c r="E842" t="s">
        <v>4219</v>
      </c>
      <c r="H842" s="2">
        <v>43893</v>
      </c>
      <c r="I842">
        <v>1833</v>
      </c>
      <c r="J842">
        <v>5.021917808219178</v>
      </c>
      <c r="K842" t="s">
        <v>22</v>
      </c>
      <c r="L842" t="s">
        <v>23</v>
      </c>
      <c r="M842" t="s">
        <v>69</v>
      </c>
      <c r="N842" t="b">
        <v>0</v>
      </c>
      <c r="O842" t="b">
        <v>0</v>
      </c>
      <c r="P842" t="s">
        <v>48</v>
      </c>
      <c r="Q842">
        <v>0.2</v>
      </c>
      <c r="R842" t="s">
        <v>32</v>
      </c>
      <c r="S842">
        <v>4</v>
      </c>
      <c r="T842" t="b">
        <v>1</v>
      </c>
      <c r="U842">
        <v>65</v>
      </c>
      <c r="V842">
        <v>6.64</v>
      </c>
      <c r="W842">
        <v>0.14000000000000001</v>
      </c>
      <c r="X842">
        <v>0.56999999999999995</v>
      </c>
      <c r="Y842">
        <v>4.92</v>
      </c>
      <c r="Z842">
        <v>8.11</v>
      </c>
      <c r="AA842">
        <v>10.47</v>
      </c>
      <c r="AB842">
        <v>43.33</v>
      </c>
      <c r="AC842">
        <v>61.73</v>
      </c>
      <c r="AD842">
        <v>9.6199999999999992</v>
      </c>
      <c r="AE842">
        <v>15.37</v>
      </c>
      <c r="AF842">
        <v>-14.97</v>
      </c>
      <c r="AG842">
        <v>21.77</v>
      </c>
      <c r="AH842">
        <v>2.2200000000000002</v>
      </c>
      <c r="AI842">
        <v>2.39</v>
      </c>
      <c r="AJ842">
        <v>11.52</v>
      </c>
      <c r="AK842">
        <v>14.93</v>
      </c>
      <c r="AL842">
        <v>18.02</v>
      </c>
      <c r="AM842">
        <v>0.91</v>
      </c>
      <c r="AN842">
        <v>0.85</v>
      </c>
      <c r="AO842">
        <v>0.56000000000000005</v>
      </c>
      <c r="AP842">
        <v>-26.09</v>
      </c>
      <c r="AQ842">
        <v>-7.94</v>
      </c>
      <c r="AR842">
        <v>-15.98</v>
      </c>
      <c r="AS842">
        <v>-25.17</v>
      </c>
    </row>
    <row r="843" spans="1:45" hidden="1" x14ac:dyDescent="0.35">
      <c r="A843" s="1" t="s">
        <v>4220</v>
      </c>
      <c r="B843" t="s">
        <v>4221</v>
      </c>
      <c r="C843" t="s">
        <v>4222</v>
      </c>
      <c r="E843" t="s">
        <v>4223</v>
      </c>
      <c r="H843" s="2">
        <v>44761</v>
      </c>
      <c r="I843">
        <v>965</v>
      </c>
      <c r="J843">
        <v>2.6438356164383561</v>
      </c>
      <c r="K843" t="s">
        <v>22</v>
      </c>
      <c r="L843" t="s">
        <v>23</v>
      </c>
      <c r="M843" t="s">
        <v>24</v>
      </c>
      <c r="N843" t="b">
        <v>0</v>
      </c>
      <c r="O843" t="b">
        <v>1</v>
      </c>
      <c r="P843" t="s">
        <v>25</v>
      </c>
      <c r="Q843">
        <v>0.12</v>
      </c>
      <c r="R843" t="s">
        <v>32</v>
      </c>
      <c r="S843">
        <v>4</v>
      </c>
      <c r="T843" t="b">
        <v>0</v>
      </c>
      <c r="U843">
        <v>191</v>
      </c>
      <c r="V843">
        <v>-1.35</v>
      </c>
      <c r="W843">
        <v>-1.02</v>
      </c>
      <c r="X843">
        <v>-3.27</v>
      </c>
      <c r="Y843">
        <v>-1.97</v>
      </c>
      <c r="Z843">
        <v>3.84</v>
      </c>
      <c r="AA843">
        <v>1.22</v>
      </c>
      <c r="AD843">
        <v>15.11</v>
      </c>
      <c r="AE843">
        <v>15.94</v>
      </c>
      <c r="AJ843">
        <v>25.09</v>
      </c>
      <c r="AM843">
        <v>0.05</v>
      </c>
      <c r="AP843">
        <v>-17.57</v>
      </c>
      <c r="AQ843">
        <v>-17.57</v>
      </c>
    </row>
    <row r="844" spans="1:45" hidden="1" x14ac:dyDescent="0.35">
      <c r="A844" s="1" t="s">
        <v>4224</v>
      </c>
      <c r="B844" t="s">
        <v>4225</v>
      </c>
      <c r="C844" t="s">
        <v>4226</v>
      </c>
      <c r="D844" t="s">
        <v>4227</v>
      </c>
      <c r="E844" t="s">
        <v>4228</v>
      </c>
      <c r="H844" s="2">
        <v>42216</v>
      </c>
      <c r="I844">
        <v>3510</v>
      </c>
      <c r="J844">
        <v>9.6164383561643838</v>
      </c>
      <c r="K844" t="s">
        <v>22</v>
      </c>
      <c r="L844" t="s">
        <v>23</v>
      </c>
      <c r="M844" t="s">
        <v>24</v>
      </c>
      <c r="N844" t="b">
        <v>1</v>
      </c>
      <c r="O844" t="b">
        <v>1</v>
      </c>
      <c r="P844" t="s">
        <v>25</v>
      </c>
      <c r="Q844">
        <v>0.25</v>
      </c>
      <c r="R844" t="s">
        <v>32</v>
      </c>
      <c r="S844">
        <v>4</v>
      </c>
      <c r="T844" t="b">
        <v>1</v>
      </c>
      <c r="U844">
        <v>178</v>
      </c>
      <c r="V844">
        <v>-6.93</v>
      </c>
      <c r="W844">
        <v>-3.53</v>
      </c>
      <c r="X844">
        <v>-5.81</v>
      </c>
      <c r="Y844">
        <v>-2.54</v>
      </c>
      <c r="Z844">
        <v>9.77</v>
      </c>
      <c r="AA844">
        <v>4.07</v>
      </c>
      <c r="AB844">
        <v>77.989999999999995</v>
      </c>
      <c r="AC844">
        <v>131.25</v>
      </c>
      <c r="AD844">
        <v>32.67</v>
      </c>
      <c r="AE844">
        <v>29.95</v>
      </c>
      <c r="AF844">
        <v>3.05</v>
      </c>
      <c r="AG844">
        <v>20.84</v>
      </c>
      <c r="AJ844">
        <v>27.75</v>
      </c>
      <c r="AK844">
        <v>20.7</v>
      </c>
      <c r="AL844">
        <v>20.21</v>
      </c>
      <c r="AM844">
        <v>0.15</v>
      </c>
      <c r="AN844">
        <v>1.02</v>
      </c>
      <c r="AO844">
        <v>0.9</v>
      </c>
      <c r="AP844">
        <v>-31.6</v>
      </c>
      <c r="AQ844">
        <v>-27.09</v>
      </c>
      <c r="AR844">
        <v>-27.09</v>
      </c>
      <c r="AS844">
        <v>-27.09</v>
      </c>
    </row>
    <row r="845" spans="1:45" hidden="1" x14ac:dyDescent="0.35">
      <c r="A845" s="1" t="s">
        <v>4229</v>
      </c>
      <c r="B845" t="s">
        <v>4230</v>
      </c>
      <c r="C845" t="s">
        <v>4231</v>
      </c>
      <c r="D845" t="s">
        <v>4232</v>
      </c>
      <c r="E845" t="s">
        <v>4233</v>
      </c>
      <c r="H845" s="2">
        <v>42335</v>
      </c>
      <c r="I845">
        <v>3391</v>
      </c>
      <c r="J845">
        <v>9.2904109589041095</v>
      </c>
      <c r="K845" t="s">
        <v>22</v>
      </c>
      <c r="L845" t="s">
        <v>23</v>
      </c>
      <c r="M845" t="s">
        <v>512</v>
      </c>
      <c r="N845" t="b">
        <v>1</v>
      </c>
      <c r="O845" t="b">
        <v>1</v>
      </c>
      <c r="P845" t="s">
        <v>25</v>
      </c>
      <c r="Q845">
        <v>0.43</v>
      </c>
      <c r="R845" t="s">
        <v>32</v>
      </c>
      <c r="S845">
        <v>4</v>
      </c>
      <c r="T845" t="b">
        <v>0</v>
      </c>
      <c r="U845">
        <v>54</v>
      </c>
      <c r="V845">
        <v>-3.13</v>
      </c>
      <c r="W845">
        <v>-3.52</v>
      </c>
      <c r="X845">
        <v>-6.53</v>
      </c>
      <c r="Y845">
        <v>-5.93</v>
      </c>
      <c r="Z845">
        <v>1.1100000000000001</v>
      </c>
      <c r="AA845">
        <v>7.59</v>
      </c>
      <c r="AB845">
        <v>29.69</v>
      </c>
      <c r="AC845">
        <v>64.22</v>
      </c>
      <c r="AD845">
        <v>17.329999999999998</v>
      </c>
      <c r="AE845">
        <v>17.09</v>
      </c>
      <c r="AF845">
        <v>-3.41</v>
      </c>
      <c r="AG845">
        <v>23.9</v>
      </c>
      <c r="AJ845">
        <v>13.1</v>
      </c>
      <c r="AK845">
        <v>14.16</v>
      </c>
      <c r="AL845">
        <v>19.440000000000001</v>
      </c>
      <c r="AM845">
        <v>0.57999999999999996</v>
      </c>
      <c r="AN845">
        <v>0.64</v>
      </c>
      <c r="AO845">
        <v>0.54</v>
      </c>
      <c r="AP845">
        <v>-42.38</v>
      </c>
      <c r="AQ845">
        <v>-7.51</v>
      </c>
      <c r="AR845">
        <v>-19.260000000000002</v>
      </c>
      <c r="AS845">
        <v>-30.98</v>
      </c>
    </row>
    <row r="846" spans="1:45" hidden="1" x14ac:dyDescent="0.35">
      <c r="A846" s="1" t="s">
        <v>4234</v>
      </c>
      <c r="B846" t="s">
        <v>4235</v>
      </c>
      <c r="C846" t="s">
        <v>4236</v>
      </c>
      <c r="D846" t="s">
        <v>4237</v>
      </c>
      <c r="E846" t="s">
        <v>4238</v>
      </c>
      <c r="H846" s="2">
        <v>44951</v>
      </c>
      <c r="I846">
        <v>775</v>
      </c>
      <c r="J846">
        <v>2.1232876712328772</v>
      </c>
      <c r="K846" t="s">
        <v>22</v>
      </c>
      <c r="L846" t="s">
        <v>23</v>
      </c>
      <c r="M846" t="s">
        <v>24</v>
      </c>
      <c r="N846" t="b">
        <v>0</v>
      </c>
      <c r="O846" t="b">
        <v>0</v>
      </c>
      <c r="P846" t="s">
        <v>48</v>
      </c>
      <c r="Q846">
        <v>0.15</v>
      </c>
      <c r="R846" t="s">
        <v>32</v>
      </c>
      <c r="S846">
        <v>4</v>
      </c>
      <c r="T846" t="b">
        <v>1</v>
      </c>
      <c r="U846">
        <v>121</v>
      </c>
      <c r="V846">
        <v>-1.2</v>
      </c>
      <c r="W846">
        <v>-2.2999999999999998</v>
      </c>
      <c r="X846">
        <v>-4.0199999999999996</v>
      </c>
      <c r="Y846">
        <v>-2.89</v>
      </c>
      <c r="Z846">
        <v>1.64</v>
      </c>
      <c r="AA846">
        <v>-2</v>
      </c>
      <c r="AD846">
        <v>8.52</v>
      </c>
      <c r="AH846">
        <v>1.6</v>
      </c>
      <c r="AI846">
        <v>1.53</v>
      </c>
      <c r="AJ846">
        <v>23.88</v>
      </c>
      <c r="AM846">
        <v>-0.08</v>
      </c>
      <c r="AP846">
        <v>-16.100000000000001</v>
      </c>
      <c r="AQ846">
        <v>-16.100000000000001</v>
      </c>
    </row>
    <row r="847" spans="1:45" hidden="1" x14ac:dyDescent="0.35">
      <c r="A847" s="1" t="s">
        <v>4239</v>
      </c>
      <c r="B847" t="s">
        <v>4240</v>
      </c>
      <c r="C847" t="s">
        <v>4241</v>
      </c>
      <c r="D847" t="s">
        <v>4242</v>
      </c>
      <c r="E847" t="s">
        <v>4243</v>
      </c>
      <c r="H847" s="2">
        <v>44264</v>
      </c>
      <c r="I847">
        <v>1462</v>
      </c>
      <c r="J847">
        <v>4.0054794520547947</v>
      </c>
      <c r="K847" t="s">
        <v>22</v>
      </c>
      <c r="L847" t="s">
        <v>23</v>
      </c>
      <c r="M847" t="s">
        <v>69</v>
      </c>
      <c r="N847" t="b">
        <v>0</v>
      </c>
      <c r="O847" t="b">
        <v>0</v>
      </c>
      <c r="P847" t="s">
        <v>25</v>
      </c>
      <c r="Q847">
        <v>0.14000000000000001</v>
      </c>
      <c r="R847" t="s">
        <v>32</v>
      </c>
      <c r="S847">
        <v>4</v>
      </c>
      <c r="T847" t="b">
        <v>1</v>
      </c>
      <c r="U847">
        <v>140</v>
      </c>
      <c r="V847">
        <v>8.5299999999999994</v>
      </c>
      <c r="W847">
        <v>-0.31</v>
      </c>
      <c r="X847">
        <v>2.17</v>
      </c>
      <c r="Y847">
        <v>6.37</v>
      </c>
      <c r="Z847">
        <v>11.09</v>
      </c>
      <c r="AA847">
        <v>9.7200000000000006</v>
      </c>
      <c r="AB847">
        <v>43.38</v>
      </c>
      <c r="AD847">
        <v>6.8</v>
      </c>
      <c r="AE847">
        <v>17.7</v>
      </c>
      <c r="AF847">
        <v>-13.98</v>
      </c>
      <c r="AJ847">
        <v>12.63</v>
      </c>
      <c r="AK847">
        <v>15.37</v>
      </c>
      <c r="AM847">
        <v>0.77</v>
      </c>
      <c r="AN847">
        <v>0.83</v>
      </c>
      <c r="AP847">
        <v>-24.8</v>
      </c>
      <c r="AQ847">
        <v>-9.23</v>
      </c>
      <c r="AR847">
        <v>-17.66</v>
      </c>
    </row>
    <row r="848" spans="1:45" hidden="1" x14ac:dyDescent="0.35">
      <c r="A848" s="1" t="s">
        <v>4244</v>
      </c>
      <c r="B848" t="s">
        <v>4245</v>
      </c>
      <c r="C848" t="s">
        <v>4246</v>
      </c>
      <c r="D848" t="s">
        <v>4247</v>
      </c>
      <c r="E848" t="s">
        <v>4248</v>
      </c>
      <c r="H848" s="2">
        <v>44624</v>
      </c>
      <c r="I848">
        <v>1102</v>
      </c>
      <c r="J848">
        <v>3.0191780821917811</v>
      </c>
      <c r="K848" t="s">
        <v>22</v>
      </c>
      <c r="L848" t="s">
        <v>23</v>
      </c>
      <c r="M848" t="s">
        <v>213</v>
      </c>
      <c r="N848" t="b">
        <v>0</v>
      </c>
      <c r="O848" t="b">
        <v>0</v>
      </c>
      <c r="P848" t="s">
        <v>25</v>
      </c>
      <c r="Q848">
        <v>0.12</v>
      </c>
      <c r="R848" t="s">
        <v>32</v>
      </c>
      <c r="S848">
        <v>4</v>
      </c>
      <c r="T848" t="b">
        <v>1</v>
      </c>
      <c r="U848">
        <v>54</v>
      </c>
      <c r="V848">
        <v>-2.69</v>
      </c>
      <c r="W848">
        <v>-2.69</v>
      </c>
      <c r="X848">
        <v>-4.78</v>
      </c>
      <c r="Y848">
        <v>-4.9000000000000004</v>
      </c>
      <c r="Z848">
        <v>-1.97</v>
      </c>
      <c r="AA848">
        <v>-6.46</v>
      </c>
      <c r="AB848">
        <v>5.43</v>
      </c>
      <c r="AD848">
        <v>4.34</v>
      </c>
      <c r="AE848">
        <v>11.52</v>
      </c>
      <c r="AJ848">
        <v>20.09</v>
      </c>
      <c r="AK848">
        <v>18.11</v>
      </c>
      <c r="AM848">
        <v>-0.32</v>
      </c>
      <c r="AN848">
        <v>0.1</v>
      </c>
      <c r="AP848">
        <v>-16.41</v>
      </c>
      <c r="AQ848">
        <v>-15.07</v>
      </c>
      <c r="AR848">
        <v>-16.41</v>
      </c>
    </row>
    <row r="849" spans="1:45" hidden="1" x14ac:dyDescent="0.35">
      <c r="A849" s="1" t="s">
        <v>4249</v>
      </c>
      <c r="B849" t="s">
        <v>4250</v>
      </c>
      <c r="C849" t="s">
        <v>4251</v>
      </c>
      <c r="D849" t="s">
        <v>4252</v>
      </c>
      <c r="E849" t="s">
        <v>4253</v>
      </c>
      <c r="H849" s="2">
        <v>40346</v>
      </c>
      <c r="I849">
        <v>5380</v>
      </c>
      <c r="J849">
        <v>14.739726027397261</v>
      </c>
      <c r="K849" t="s">
        <v>22</v>
      </c>
      <c r="L849" t="s">
        <v>137</v>
      </c>
      <c r="M849" t="s">
        <v>24</v>
      </c>
      <c r="N849" t="b">
        <v>0</v>
      </c>
      <c r="O849" t="b">
        <v>1</v>
      </c>
      <c r="P849" t="s">
        <v>25</v>
      </c>
      <c r="Q849">
        <v>0.55000000000000004</v>
      </c>
      <c r="R849" t="s">
        <v>32</v>
      </c>
      <c r="S849">
        <v>4</v>
      </c>
      <c r="T849" t="b">
        <v>1</v>
      </c>
      <c r="U849">
        <v>99</v>
      </c>
      <c r="V849">
        <v>12.84</v>
      </c>
      <c r="W849">
        <v>1.41</v>
      </c>
      <c r="X849">
        <v>3.68</v>
      </c>
      <c r="Y849">
        <v>11</v>
      </c>
      <c r="Z849">
        <v>47.47</v>
      </c>
      <c r="AA849">
        <v>33.26</v>
      </c>
      <c r="AB849">
        <v>0.03</v>
      </c>
      <c r="AC849">
        <v>3.94</v>
      </c>
      <c r="AD849">
        <v>8.3800000000000008</v>
      </c>
      <c r="AE849">
        <v>-14.25</v>
      </c>
      <c r="AF849">
        <v>-3.27</v>
      </c>
      <c r="AG849">
        <v>4.5</v>
      </c>
      <c r="AJ849">
        <v>28.16</v>
      </c>
      <c r="AK849">
        <v>25.48</v>
      </c>
      <c r="AL849">
        <v>23.58</v>
      </c>
      <c r="AM849">
        <v>1.18</v>
      </c>
      <c r="AN849">
        <v>0</v>
      </c>
      <c r="AO849">
        <v>0.03</v>
      </c>
      <c r="AP849">
        <v>-50.79</v>
      </c>
      <c r="AQ849">
        <v>-20.59</v>
      </c>
      <c r="AR849">
        <v>-39.54</v>
      </c>
      <c r="AS849">
        <v>-39.54</v>
      </c>
    </row>
    <row r="850" spans="1:45" hidden="1" x14ac:dyDescent="0.35">
      <c r="A850" s="1" t="s">
        <v>4254</v>
      </c>
      <c r="B850" t="s">
        <v>4255</v>
      </c>
      <c r="C850" t="s">
        <v>4256</v>
      </c>
      <c r="D850" t="s">
        <v>4257</v>
      </c>
      <c r="E850" t="s">
        <v>4258</v>
      </c>
      <c r="H850" s="2">
        <v>44587</v>
      </c>
      <c r="I850">
        <v>1139</v>
      </c>
      <c r="J850">
        <v>3.120547945205479</v>
      </c>
      <c r="K850" t="s">
        <v>22</v>
      </c>
      <c r="L850" t="s">
        <v>23</v>
      </c>
      <c r="M850" t="s">
        <v>512</v>
      </c>
      <c r="N850" t="b">
        <v>1</v>
      </c>
      <c r="O850" t="b">
        <v>0</v>
      </c>
      <c r="P850" t="s">
        <v>25</v>
      </c>
      <c r="Q850">
        <v>0.12</v>
      </c>
      <c r="R850" t="s">
        <v>26</v>
      </c>
      <c r="S850">
        <v>4</v>
      </c>
      <c r="T850" t="b">
        <v>1</v>
      </c>
      <c r="U850">
        <v>552</v>
      </c>
      <c r="V850">
        <v>-3.98</v>
      </c>
      <c r="W850">
        <v>-5.46</v>
      </c>
      <c r="X850">
        <v>-6.01</v>
      </c>
      <c r="Y850">
        <v>-7.8</v>
      </c>
      <c r="Z850">
        <v>5.86</v>
      </c>
      <c r="AA850">
        <v>11.78</v>
      </c>
      <c r="AB850">
        <v>32.65</v>
      </c>
      <c r="AD850">
        <v>29.25</v>
      </c>
      <c r="AE850">
        <v>28.34</v>
      </c>
      <c r="AJ850">
        <v>16.43</v>
      </c>
      <c r="AK850">
        <v>21.2</v>
      </c>
      <c r="AM850">
        <v>0.72</v>
      </c>
      <c r="AN850">
        <v>0.47</v>
      </c>
      <c r="AP850">
        <v>-28.22</v>
      </c>
      <c r="AQ850">
        <v>-10.24</v>
      </c>
      <c r="AR850">
        <v>-28.12</v>
      </c>
    </row>
    <row r="851" spans="1:45" hidden="1" x14ac:dyDescent="0.35">
      <c r="A851" s="1" t="s">
        <v>4259</v>
      </c>
      <c r="B851" t="s">
        <v>4260</v>
      </c>
      <c r="C851" t="s">
        <v>4261</v>
      </c>
      <c r="D851" t="s">
        <v>4262</v>
      </c>
      <c r="E851" t="s">
        <v>4263</v>
      </c>
      <c r="H851" s="2">
        <v>42527</v>
      </c>
      <c r="I851">
        <v>3199</v>
      </c>
      <c r="J851">
        <v>8.7643835616438359</v>
      </c>
      <c r="K851" t="s">
        <v>22</v>
      </c>
      <c r="L851" t="s">
        <v>137</v>
      </c>
      <c r="M851" t="s">
        <v>24</v>
      </c>
      <c r="N851" t="b">
        <v>1</v>
      </c>
      <c r="O851" t="b">
        <v>0</v>
      </c>
      <c r="P851" t="s">
        <v>25</v>
      </c>
      <c r="Q851">
        <v>0.22</v>
      </c>
      <c r="R851" t="s">
        <v>32</v>
      </c>
      <c r="S851">
        <v>3</v>
      </c>
      <c r="T851" t="b">
        <v>1</v>
      </c>
      <c r="U851">
        <v>60</v>
      </c>
      <c r="V851">
        <v>1.33</v>
      </c>
      <c r="W851">
        <v>0.08</v>
      </c>
      <c r="X851">
        <v>1.1200000000000001</v>
      </c>
      <c r="Y851">
        <v>4.8</v>
      </c>
      <c r="Z851">
        <v>18.61</v>
      </c>
      <c r="AA851">
        <v>19.37</v>
      </c>
      <c r="AB851">
        <v>76.81</v>
      </c>
      <c r="AC851">
        <v>135.97</v>
      </c>
      <c r="AD851">
        <v>33.28</v>
      </c>
      <c r="AE851">
        <v>23.43</v>
      </c>
      <c r="AF851">
        <v>0.82</v>
      </c>
      <c r="AG851">
        <v>16.39</v>
      </c>
      <c r="AJ851">
        <v>25.46</v>
      </c>
      <c r="AK851">
        <v>19.22</v>
      </c>
      <c r="AL851">
        <v>19.170000000000002</v>
      </c>
      <c r="AM851">
        <v>0.76</v>
      </c>
      <c r="AN851">
        <v>1.0900000000000001</v>
      </c>
      <c r="AO851">
        <v>0.98</v>
      </c>
      <c r="AP851">
        <v>-28.2</v>
      </c>
      <c r="AQ851">
        <v>-24.07</v>
      </c>
      <c r="AR851">
        <v>-24.07</v>
      </c>
      <c r="AS851">
        <v>-24.07</v>
      </c>
    </row>
    <row r="852" spans="1:45" hidden="1" x14ac:dyDescent="0.35">
      <c r="A852" s="1" t="s">
        <v>4264</v>
      </c>
      <c r="B852" t="s">
        <v>4265</v>
      </c>
      <c r="C852" t="s">
        <v>4266</v>
      </c>
      <c r="D852" t="s">
        <v>4267</v>
      </c>
      <c r="E852" t="s">
        <v>4268</v>
      </c>
      <c r="H852" s="2">
        <v>44754</v>
      </c>
      <c r="I852">
        <v>972</v>
      </c>
      <c r="J852">
        <v>2.6630136986301371</v>
      </c>
      <c r="K852" t="s">
        <v>22</v>
      </c>
      <c r="L852" t="s">
        <v>23</v>
      </c>
      <c r="M852" t="s">
        <v>24</v>
      </c>
      <c r="N852" t="b">
        <v>0</v>
      </c>
      <c r="O852" t="b">
        <v>1</v>
      </c>
      <c r="P852" t="s">
        <v>25</v>
      </c>
      <c r="Q852">
        <v>0.3</v>
      </c>
      <c r="R852" t="s">
        <v>32</v>
      </c>
      <c r="S852">
        <v>3</v>
      </c>
      <c r="T852" t="b">
        <v>1</v>
      </c>
      <c r="U852">
        <v>98</v>
      </c>
      <c r="V852">
        <v>-4.62</v>
      </c>
      <c r="W852">
        <v>-4.28</v>
      </c>
      <c r="X852">
        <v>-8.33</v>
      </c>
      <c r="Y852">
        <v>-8.14</v>
      </c>
      <c r="Z852">
        <v>-4.41</v>
      </c>
      <c r="AA852">
        <v>-5.73</v>
      </c>
      <c r="AD852">
        <v>3.99</v>
      </c>
      <c r="AE852">
        <v>-7.06</v>
      </c>
      <c r="AJ852">
        <v>16.95</v>
      </c>
      <c r="AM852">
        <v>-0.34</v>
      </c>
      <c r="AP852">
        <v>-32.46</v>
      </c>
      <c r="AQ852">
        <v>-10.76</v>
      </c>
    </row>
    <row r="853" spans="1:45" hidden="1" x14ac:dyDescent="0.35">
      <c r="A853" s="1" t="s">
        <v>4269</v>
      </c>
      <c r="B853" t="s">
        <v>4270</v>
      </c>
      <c r="C853" t="s">
        <v>4271</v>
      </c>
      <c r="D853" t="s">
        <v>4272</v>
      </c>
      <c r="E853" t="s">
        <v>4273</v>
      </c>
      <c r="H853" s="2">
        <v>44607</v>
      </c>
      <c r="I853">
        <v>1119</v>
      </c>
      <c r="J853">
        <v>3.065753424657534</v>
      </c>
      <c r="K853" t="s">
        <v>22</v>
      </c>
      <c r="L853" t="s">
        <v>23</v>
      </c>
      <c r="M853" t="s">
        <v>69</v>
      </c>
      <c r="N853" t="b">
        <v>1</v>
      </c>
      <c r="O853" t="b">
        <v>1</v>
      </c>
      <c r="P853" t="s">
        <v>25</v>
      </c>
      <c r="Q853">
        <v>0.12</v>
      </c>
      <c r="R853" t="s">
        <v>32</v>
      </c>
      <c r="S853">
        <v>3</v>
      </c>
      <c r="T853" t="b">
        <v>1</v>
      </c>
      <c r="U853">
        <v>533</v>
      </c>
      <c r="V853">
        <v>-3.85</v>
      </c>
      <c r="W853">
        <v>-4.4000000000000004</v>
      </c>
      <c r="X853">
        <v>-6.28</v>
      </c>
      <c r="Y853">
        <v>-7.66</v>
      </c>
      <c r="Z853">
        <v>5.37</v>
      </c>
      <c r="AA853">
        <v>9.0500000000000007</v>
      </c>
      <c r="AB853">
        <v>30.89</v>
      </c>
      <c r="AD853">
        <v>23.08</v>
      </c>
      <c r="AE853">
        <v>25.37</v>
      </c>
      <c r="AJ853">
        <v>16.27</v>
      </c>
      <c r="AK853">
        <v>20.21</v>
      </c>
      <c r="AM853">
        <v>0.56000000000000005</v>
      </c>
      <c r="AN853">
        <v>0.46</v>
      </c>
      <c r="AP853">
        <v>-25.12</v>
      </c>
      <c r="AQ853">
        <v>-8.91</v>
      </c>
      <c r="AR853">
        <v>-25.12</v>
      </c>
    </row>
    <row r="854" spans="1:45" hidden="1" x14ac:dyDescent="0.35">
      <c r="A854" s="1" t="s">
        <v>4274</v>
      </c>
      <c r="B854" t="s">
        <v>4275</v>
      </c>
      <c r="C854" t="s">
        <v>4276</v>
      </c>
      <c r="D854" t="s">
        <v>4277</v>
      </c>
      <c r="E854" t="s">
        <v>4278</v>
      </c>
      <c r="H854" s="2">
        <v>45357</v>
      </c>
      <c r="I854">
        <v>369</v>
      </c>
      <c r="J854">
        <v>1.010958904109589</v>
      </c>
      <c r="K854" t="s">
        <v>22</v>
      </c>
      <c r="L854" t="s">
        <v>23</v>
      </c>
      <c r="M854" t="s">
        <v>24</v>
      </c>
      <c r="N854" t="b">
        <v>0</v>
      </c>
      <c r="O854" t="b">
        <v>0</v>
      </c>
      <c r="P854" t="s">
        <v>25</v>
      </c>
      <c r="Q854">
        <v>0.35</v>
      </c>
      <c r="R854" t="s">
        <v>32</v>
      </c>
      <c r="S854">
        <v>3</v>
      </c>
      <c r="T854" t="b">
        <v>1</v>
      </c>
      <c r="U854">
        <v>226</v>
      </c>
      <c r="V854">
        <v>1.88</v>
      </c>
      <c r="W854">
        <v>-3.87</v>
      </c>
      <c r="X854">
        <v>-2.48</v>
      </c>
      <c r="Y854">
        <v>-1.37</v>
      </c>
      <c r="Z854">
        <v>4.34</v>
      </c>
      <c r="AA854">
        <v>8.1</v>
      </c>
      <c r="AJ854">
        <v>10.96</v>
      </c>
      <c r="AM854">
        <v>0.74</v>
      </c>
      <c r="AP854">
        <v>-5.69</v>
      </c>
      <c r="AQ854">
        <v>-5.69</v>
      </c>
    </row>
    <row r="855" spans="1:45" hidden="1" x14ac:dyDescent="0.35">
      <c r="A855" s="1" t="s">
        <v>4279</v>
      </c>
      <c r="B855" t="s">
        <v>4280</v>
      </c>
      <c r="C855" t="s">
        <v>4281</v>
      </c>
      <c r="D855" t="s">
        <v>4282</v>
      </c>
      <c r="E855" t="s">
        <v>4283</v>
      </c>
      <c r="H855" s="2">
        <v>44397</v>
      </c>
      <c r="I855">
        <v>1329</v>
      </c>
      <c r="J855">
        <v>3.6410958904109592</v>
      </c>
      <c r="K855" t="s">
        <v>22</v>
      </c>
      <c r="L855" t="s">
        <v>23</v>
      </c>
      <c r="M855" t="s">
        <v>24</v>
      </c>
      <c r="N855" t="b">
        <v>0</v>
      </c>
      <c r="O855" t="b">
        <v>0</v>
      </c>
      <c r="P855" t="s">
        <v>25</v>
      </c>
      <c r="Q855">
        <v>7.0000000000000007E-2</v>
      </c>
      <c r="R855" t="s">
        <v>32</v>
      </c>
      <c r="S855">
        <v>3</v>
      </c>
      <c r="T855" t="b">
        <v>1</v>
      </c>
      <c r="U855">
        <v>520</v>
      </c>
      <c r="V855">
        <v>-7.33</v>
      </c>
      <c r="W855">
        <v>-8.07</v>
      </c>
      <c r="X855">
        <v>-9.9600000000000009</v>
      </c>
      <c r="Y855">
        <v>-9.25</v>
      </c>
      <c r="Z855">
        <v>7.96</v>
      </c>
      <c r="AA855">
        <v>11.13</v>
      </c>
      <c r="AB855">
        <v>40.69</v>
      </c>
      <c r="AD855">
        <v>32.78</v>
      </c>
      <c r="AE855">
        <v>23.27</v>
      </c>
      <c r="AF855">
        <v>-17.27</v>
      </c>
      <c r="AJ855">
        <v>15.77</v>
      </c>
      <c r="AK855">
        <v>18.71</v>
      </c>
      <c r="AM855">
        <v>0.71</v>
      </c>
      <c r="AN855">
        <v>0.64</v>
      </c>
      <c r="AP855">
        <v>-20.07</v>
      </c>
      <c r="AQ855">
        <v>-11.09</v>
      </c>
      <c r="AR855">
        <v>-17.36</v>
      </c>
    </row>
    <row r="856" spans="1:45" hidden="1" x14ac:dyDescent="0.35">
      <c r="A856" s="1" t="s">
        <v>4284</v>
      </c>
      <c r="B856" t="s">
        <v>4285</v>
      </c>
      <c r="C856" t="s">
        <v>4286</v>
      </c>
      <c r="D856" t="s">
        <v>4287</v>
      </c>
      <c r="E856" t="s">
        <v>4288</v>
      </c>
      <c r="H856" s="2">
        <v>44624</v>
      </c>
      <c r="I856">
        <v>1102</v>
      </c>
      <c r="J856">
        <v>3.0191780821917811</v>
      </c>
      <c r="K856" t="s">
        <v>22</v>
      </c>
      <c r="L856" t="s">
        <v>23</v>
      </c>
      <c r="M856" t="s">
        <v>69</v>
      </c>
      <c r="N856" t="b">
        <v>0</v>
      </c>
      <c r="O856" t="b">
        <v>0</v>
      </c>
      <c r="P856" t="s">
        <v>25</v>
      </c>
      <c r="Q856">
        <v>0.15</v>
      </c>
      <c r="R856" t="s">
        <v>32</v>
      </c>
      <c r="S856">
        <v>3</v>
      </c>
      <c r="T856" t="b">
        <v>1</v>
      </c>
      <c r="U856">
        <v>261</v>
      </c>
      <c r="V856">
        <v>7.71</v>
      </c>
      <c r="W856">
        <v>-0.75</v>
      </c>
      <c r="X856">
        <v>1.84</v>
      </c>
      <c r="Y856">
        <v>4.49</v>
      </c>
      <c r="Z856">
        <v>7.28</v>
      </c>
      <c r="AA856">
        <v>10.68</v>
      </c>
      <c r="AB856">
        <v>38.520000000000003</v>
      </c>
      <c r="AD856">
        <v>7.32</v>
      </c>
      <c r="AE856">
        <v>17.38</v>
      </c>
      <c r="AJ856">
        <v>10.87</v>
      </c>
      <c r="AK856">
        <v>13.38</v>
      </c>
      <c r="AM856">
        <v>0.98</v>
      </c>
      <c r="AN856">
        <v>0.86</v>
      </c>
      <c r="AP856">
        <v>-17.07</v>
      </c>
      <c r="AQ856">
        <v>-6.8</v>
      </c>
      <c r="AR856">
        <v>-17.07</v>
      </c>
    </row>
    <row r="857" spans="1:45" hidden="1" x14ac:dyDescent="0.35">
      <c r="A857" s="1" t="s">
        <v>4289</v>
      </c>
      <c r="B857" t="s">
        <v>4290</v>
      </c>
      <c r="C857" t="s">
        <v>4291</v>
      </c>
      <c r="D857" t="s">
        <v>4292</v>
      </c>
      <c r="E857" t="s">
        <v>4293</v>
      </c>
      <c r="H857" s="2">
        <v>44796</v>
      </c>
      <c r="I857">
        <v>930</v>
      </c>
      <c r="J857">
        <v>2.547945205479452</v>
      </c>
      <c r="K857" t="s">
        <v>22</v>
      </c>
      <c r="L857" t="s">
        <v>137</v>
      </c>
      <c r="M857" t="s">
        <v>69</v>
      </c>
      <c r="N857" t="b">
        <v>1</v>
      </c>
      <c r="O857" t="b">
        <v>0</v>
      </c>
      <c r="P857" t="s">
        <v>25</v>
      </c>
      <c r="Q857">
        <v>0.2</v>
      </c>
      <c r="R857" t="s">
        <v>32</v>
      </c>
      <c r="S857">
        <v>2</v>
      </c>
      <c r="T857" t="b">
        <v>1</v>
      </c>
      <c r="U857">
        <v>177</v>
      </c>
      <c r="V857">
        <v>-2.76</v>
      </c>
      <c r="W857">
        <v>-0.54</v>
      </c>
      <c r="X857">
        <v>-1.31</v>
      </c>
      <c r="Y857">
        <v>-0.57999999999999996</v>
      </c>
      <c r="Z857">
        <v>5.63</v>
      </c>
      <c r="AA857">
        <v>0.85</v>
      </c>
      <c r="AD857">
        <v>20.81</v>
      </c>
      <c r="AE857">
        <v>30.39</v>
      </c>
      <c r="AJ857">
        <v>25.02</v>
      </c>
      <c r="AM857">
        <v>0.03</v>
      </c>
      <c r="AP857">
        <v>-23.96</v>
      </c>
      <c r="AQ857">
        <v>-23.96</v>
      </c>
    </row>
    <row r="858" spans="1:45" hidden="1" x14ac:dyDescent="0.35">
      <c r="A858" s="1" t="s">
        <v>4294</v>
      </c>
      <c r="B858" t="s">
        <v>4295</v>
      </c>
      <c r="C858" t="s">
        <v>4296</v>
      </c>
      <c r="D858" t="s">
        <v>4297</v>
      </c>
      <c r="E858" t="s">
        <v>4298</v>
      </c>
      <c r="H858" s="2">
        <v>44630</v>
      </c>
      <c r="I858">
        <v>1096</v>
      </c>
      <c r="J858">
        <v>3.0027397260273969</v>
      </c>
      <c r="K858" t="s">
        <v>22</v>
      </c>
      <c r="L858" t="s">
        <v>137</v>
      </c>
      <c r="M858" t="s">
        <v>24</v>
      </c>
      <c r="N858" t="b">
        <v>0</v>
      </c>
      <c r="O858" t="b">
        <v>0</v>
      </c>
      <c r="P858" t="s">
        <v>25</v>
      </c>
      <c r="Q858">
        <v>0.25</v>
      </c>
      <c r="R858" t="s">
        <v>32</v>
      </c>
      <c r="S858">
        <v>2</v>
      </c>
      <c r="T858" t="b">
        <v>1</v>
      </c>
      <c r="U858">
        <v>319</v>
      </c>
      <c r="V858">
        <v>5.3</v>
      </c>
      <c r="W858">
        <v>-1.44</v>
      </c>
      <c r="X858">
        <v>1.08</v>
      </c>
      <c r="Y858">
        <v>5.84</v>
      </c>
      <c r="Z858">
        <v>19.850000000000001</v>
      </c>
      <c r="AA858">
        <v>25.01</v>
      </c>
      <c r="AD858">
        <v>16.260000000000002</v>
      </c>
      <c r="AE858">
        <v>-6.97</v>
      </c>
      <c r="AJ858">
        <v>18.39</v>
      </c>
      <c r="AM858">
        <v>1.36</v>
      </c>
      <c r="AP858">
        <v>-25.53</v>
      </c>
      <c r="AQ858">
        <v>-11.73</v>
      </c>
    </row>
    <row r="859" spans="1:45" hidden="1" x14ac:dyDescent="0.35">
      <c r="A859" s="1" t="s">
        <v>4299</v>
      </c>
      <c r="B859" t="s">
        <v>4300</v>
      </c>
      <c r="C859" t="s">
        <v>4301</v>
      </c>
      <c r="D859" t="s">
        <v>4302</v>
      </c>
      <c r="E859" t="s">
        <v>4303</v>
      </c>
      <c r="H859" s="2">
        <v>45454</v>
      </c>
      <c r="I859">
        <v>272</v>
      </c>
      <c r="J859">
        <v>0.74520547945205484</v>
      </c>
      <c r="K859" t="s">
        <v>22</v>
      </c>
      <c r="L859" t="s">
        <v>23</v>
      </c>
      <c r="M859" t="s">
        <v>69</v>
      </c>
      <c r="N859" t="b">
        <v>0</v>
      </c>
      <c r="O859" t="b">
        <v>0</v>
      </c>
      <c r="P859" t="s">
        <v>25</v>
      </c>
      <c r="Q859">
        <v>0.12</v>
      </c>
      <c r="R859" t="s">
        <v>32</v>
      </c>
      <c r="S859">
        <v>2</v>
      </c>
      <c r="T859" t="b">
        <v>1</v>
      </c>
      <c r="U859">
        <v>152</v>
      </c>
      <c r="V859">
        <v>11.68</v>
      </c>
      <c r="W859">
        <v>0.74</v>
      </c>
      <c r="X859">
        <v>3.61</v>
      </c>
      <c r="Y859">
        <v>10.1</v>
      </c>
      <c r="Z859">
        <v>14.98</v>
      </c>
      <c r="AP859">
        <v>-8.76</v>
      </c>
    </row>
    <row r="860" spans="1:45" hidden="1" x14ac:dyDescent="0.35">
      <c r="A860" s="1" t="s">
        <v>4304</v>
      </c>
      <c r="B860" t="s">
        <v>4305</v>
      </c>
      <c r="C860" t="s">
        <v>4306</v>
      </c>
      <c r="D860" t="s">
        <v>4307</v>
      </c>
      <c r="E860" t="s">
        <v>4308</v>
      </c>
      <c r="H860" s="2">
        <v>45454</v>
      </c>
      <c r="I860">
        <v>272</v>
      </c>
      <c r="J860">
        <v>0.74520547945205484</v>
      </c>
      <c r="K860" t="s">
        <v>22</v>
      </c>
      <c r="L860" t="s">
        <v>23</v>
      </c>
      <c r="M860" t="s">
        <v>24</v>
      </c>
      <c r="N860" t="b">
        <v>0</v>
      </c>
      <c r="O860" t="b">
        <v>0</v>
      </c>
      <c r="P860" t="s">
        <v>48</v>
      </c>
      <c r="Q860">
        <v>0.2</v>
      </c>
      <c r="R860" t="s">
        <v>32</v>
      </c>
      <c r="S860">
        <v>2</v>
      </c>
      <c r="T860" t="b">
        <v>1</v>
      </c>
      <c r="U860">
        <v>785</v>
      </c>
      <c r="V860">
        <v>0.59</v>
      </c>
      <c r="W860">
        <v>-1.72</v>
      </c>
      <c r="X860">
        <v>-2.65</v>
      </c>
      <c r="Y860">
        <v>-1.41</v>
      </c>
      <c r="Z860">
        <v>13.26</v>
      </c>
      <c r="AP860">
        <v>-8.94</v>
      </c>
    </row>
    <row r="861" spans="1:45" hidden="1" x14ac:dyDescent="0.35">
      <c r="A861" s="1" t="s">
        <v>4309</v>
      </c>
      <c r="B861" t="s">
        <v>4310</v>
      </c>
      <c r="C861" t="s">
        <v>4311</v>
      </c>
      <c r="D861" t="s">
        <v>4312</v>
      </c>
      <c r="E861" t="s">
        <v>4313</v>
      </c>
      <c r="H861" s="2">
        <v>45454</v>
      </c>
      <c r="I861">
        <v>272</v>
      </c>
      <c r="J861">
        <v>0.74520547945205484</v>
      </c>
      <c r="K861" t="s">
        <v>22</v>
      </c>
      <c r="L861" t="s">
        <v>23</v>
      </c>
      <c r="M861" t="s">
        <v>24</v>
      </c>
      <c r="N861" t="b">
        <v>0</v>
      </c>
      <c r="O861" t="b">
        <v>0</v>
      </c>
      <c r="P861" t="s">
        <v>48</v>
      </c>
      <c r="Q861">
        <v>0.15</v>
      </c>
      <c r="R861" t="s">
        <v>32</v>
      </c>
      <c r="S861">
        <v>2</v>
      </c>
      <c r="T861" t="b">
        <v>1</v>
      </c>
      <c r="U861">
        <v>124</v>
      </c>
      <c r="V861">
        <v>2.2400000000000002</v>
      </c>
      <c r="W861">
        <v>2.86</v>
      </c>
      <c r="X861">
        <v>0</v>
      </c>
      <c r="Y861">
        <v>1.64</v>
      </c>
      <c r="Z861">
        <v>9.31</v>
      </c>
      <c r="AP861">
        <v>-17.14</v>
      </c>
    </row>
    <row r="862" spans="1:45" hidden="1" x14ac:dyDescent="0.35">
      <c r="A862" s="1" t="s">
        <v>4314</v>
      </c>
      <c r="B862" t="s">
        <v>4315</v>
      </c>
      <c r="C862" t="s">
        <v>4316</v>
      </c>
      <c r="D862" t="s">
        <v>4317</v>
      </c>
      <c r="E862" t="s">
        <v>4318</v>
      </c>
      <c r="H862" s="2">
        <v>44145</v>
      </c>
      <c r="I862">
        <v>1581</v>
      </c>
      <c r="J862">
        <v>4.3315068493150681</v>
      </c>
      <c r="K862" t="s">
        <v>22</v>
      </c>
      <c r="L862" t="s">
        <v>23</v>
      </c>
      <c r="M862" t="s">
        <v>24</v>
      </c>
      <c r="N862" t="b">
        <v>1</v>
      </c>
      <c r="O862" t="b">
        <v>0</v>
      </c>
      <c r="P862" t="s">
        <v>25</v>
      </c>
      <c r="Q862">
        <v>0.3</v>
      </c>
      <c r="R862" t="s">
        <v>26</v>
      </c>
      <c r="S862">
        <v>2</v>
      </c>
      <c r="T862" t="b">
        <v>1</v>
      </c>
      <c r="U862">
        <v>110</v>
      </c>
      <c r="V862">
        <v>5.68</v>
      </c>
      <c r="W862">
        <v>-0.26</v>
      </c>
      <c r="X862">
        <v>0.4</v>
      </c>
      <c r="Y862">
        <v>5.75</v>
      </c>
      <c r="Z862">
        <v>12.04</v>
      </c>
      <c r="AA862">
        <v>18.23</v>
      </c>
      <c r="AB862">
        <v>42.88</v>
      </c>
      <c r="AD862">
        <v>18.03</v>
      </c>
      <c r="AE862">
        <v>9.83</v>
      </c>
      <c r="AF862">
        <v>-6.38</v>
      </c>
      <c r="AG862">
        <v>31.73</v>
      </c>
      <c r="AJ862">
        <v>10.45</v>
      </c>
      <c r="AK862">
        <v>12.07</v>
      </c>
      <c r="AM862">
        <v>1.74</v>
      </c>
      <c r="AN862">
        <v>1.05</v>
      </c>
      <c r="AP862">
        <v>-11.89</v>
      </c>
      <c r="AQ862">
        <v>-6.01</v>
      </c>
      <c r="AR862">
        <v>-10.08</v>
      </c>
    </row>
    <row r="863" spans="1:45" hidden="1" x14ac:dyDescent="0.35">
      <c r="A863" s="1" t="s">
        <v>4319</v>
      </c>
      <c r="B863" t="s">
        <v>4320</v>
      </c>
      <c r="C863" t="s">
        <v>4321</v>
      </c>
      <c r="D863" t="s">
        <v>4322</v>
      </c>
      <c r="E863" t="s">
        <v>4323</v>
      </c>
      <c r="H863" s="2">
        <v>44908</v>
      </c>
      <c r="I863">
        <v>818</v>
      </c>
      <c r="J863">
        <v>2.2410958904109588</v>
      </c>
      <c r="K863" t="s">
        <v>22</v>
      </c>
      <c r="L863" t="s">
        <v>23</v>
      </c>
      <c r="M863" t="s">
        <v>24</v>
      </c>
      <c r="N863" t="b">
        <v>0</v>
      </c>
      <c r="O863" t="b">
        <v>0</v>
      </c>
      <c r="P863" t="s">
        <v>25</v>
      </c>
      <c r="Q863">
        <v>0.35</v>
      </c>
      <c r="R863" t="s">
        <v>32</v>
      </c>
      <c r="S863">
        <v>2</v>
      </c>
      <c r="T863" t="b">
        <v>1</v>
      </c>
      <c r="U863">
        <v>97</v>
      </c>
      <c r="V863">
        <v>-2.81</v>
      </c>
      <c r="W863">
        <v>-0.97</v>
      </c>
      <c r="X863">
        <v>-1.92</v>
      </c>
      <c r="Y863">
        <v>-6.41</v>
      </c>
      <c r="Z863">
        <v>-8.59</v>
      </c>
      <c r="AA863">
        <v>-17.09</v>
      </c>
      <c r="AD863">
        <v>-18.399999999999999</v>
      </c>
      <c r="AE863">
        <v>-12.88</v>
      </c>
      <c r="AJ863">
        <v>17.850000000000001</v>
      </c>
      <c r="AM863">
        <v>-0.96</v>
      </c>
      <c r="AP863">
        <v>-34.630000000000003</v>
      </c>
      <c r="AQ863">
        <v>-19.64</v>
      </c>
    </row>
    <row r="864" spans="1:45" hidden="1" x14ac:dyDescent="0.35">
      <c r="A864" s="1" t="s">
        <v>4324</v>
      </c>
      <c r="B864" t="s">
        <v>4325</v>
      </c>
      <c r="C864" t="s">
        <v>4326</v>
      </c>
      <c r="D864" t="s">
        <v>4327</v>
      </c>
      <c r="E864" t="s">
        <v>4328</v>
      </c>
      <c r="H864" s="2">
        <v>43958</v>
      </c>
      <c r="I864">
        <v>1768</v>
      </c>
      <c r="J864">
        <v>4.8438356164383558</v>
      </c>
      <c r="K864" t="s">
        <v>22</v>
      </c>
      <c r="L864" t="s">
        <v>23</v>
      </c>
      <c r="M864" t="s">
        <v>512</v>
      </c>
      <c r="N864" t="b">
        <v>1</v>
      </c>
      <c r="O864" t="b">
        <v>0</v>
      </c>
      <c r="P864" t="s">
        <v>48</v>
      </c>
      <c r="Q864">
        <v>0.22</v>
      </c>
      <c r="R864" t="s">
        <v>32</v>
      </c>
      <c r="S864">
        <v>2</v>
      </c>
      <c r="T864" t="b">
        <v>1</v>
      </c>
      <c r="U864">
        <v>389</v>
      </c>
      <c r="V864">
        <v>-4.84</v>
      </c>
      <c r="W864">
        <v>-4.53</v>
      </c>
      <c r="X864">
        <v>-5.26</v>
      </c>
      <c r="Y864">
        <v>-9.0500000000000007</v>
      </c>
      <c r="Z864">
        <v>3.4</v>
      </c>
      <c r="AA864">
        <v>6.66</v>
      </c>
      <c r="AB864">
        <v>30.72</v>
      </c>
      <c r="AD864">
        <v>24.25</v>
      </c>
      <c r="AE864">
        <v>30.45</v>
      </c>
      <c r="AF864">
        <v>-27.93</v>
      </c>
      <c r="AG864">
        <v>37.200000000000003</v>
      </c>
      <c r="AH864">
        <v>0.73</v>
      </c>
      <c r="AI864">
        <v>0.77</v>
      </c>
      <c r="AJ864">
        <v>16.11</v>
      </c>
      <c r="AK864">
        <v>19.440000000000001</v>
      </c>
      <c r="AM864">
        <v>0.41</v>
      </c>
      <c r="AN864">
        <v>0.48</v>
      </c>
      <c r="AP864">
        <v>-32.799999999999997</v>
      </c>
      <c r="AQ864">
        <v>-11.53</v>
      </c>
      <c r="AR864">
        <v>-26.95</v>
      </c>
    </row>
    <row r="865" spans="1:45" hidden="1" x14ac:dyDescent="0.35">
      <c r="A865" s="1" t="s">
        <v>4329</v>
      </c>
      <c r="B865" t="s">
        <v>4330</v>
      </c>
      <c r="C865" t="s">
        <v>4331</v>
      </c>
      <c r="D865" t="s">
        <v>4332</v>
      </c>
      <c r="E865" t="s">
        <v>4333</v>
      </c>
      <c r="H865" s="2">
        <v>45401</v>
      </c>
      <c r="I865">
        <v>325</v>
      </c>
      <c r="J865">
        <v>0.8904109589041096</v>
      </c>
      <c r="K865" t="s">
        <v>22</v>
      </c>
      <c r="L865" t="s">
        <v>137</v>
      </c>
      <c r="M865" t="s">
        <v>24</v>
      </c>
      <c r="N865" t="b">
        <v>0</v>
      </c>
      <c r="O865" t="b">
        <v>0</v>
      </c>
      <c r="P865" t="s">
        <v>25</v>
      </c>
      <c r="Q865">
        <v>0.15</v>
      </c>
      <c r="R865" t="s">
        <v>32</v>
      </c>
      <c r="S865">
        <v>2</v>
      </c>
      <c r="T865" t="b">
        <v>1</v>
      </c>
      <c r="U865">
        <v>182</v>
      </c>
      <c r="V865">
        <v>4.01</v>
      </c>
      <c r="W865">
        <v>1.33</v>
      </c>
      <c r="X865">
        <v>1.24</v>
      </c>
      <c r="Y865">
        <v>3.3</v>
      </c>
      <c r="Z865">
        <v>9.69</v>
      </c>
      <c r="AP865">
        <v>-17.13</v>
      </c>
    </row>
    <row r="866" spans="1:45" hidden="1" x14ac:dyDescent="0.35">
      <c r="A866" s="1" t="s">
        <v>4334</v>
      </c>
      <c r="B866" t="s">
        <v>4335</v>
      </c>
      <c r="C866" t="s">
        <v>4336</v>
      </c>
      <c r="D866" t="s">
        <v>4337</v>
      </c>
      <c r="E866" t="s">
        <v>4338</v>
      </c>
      <c r="H866" s="2">
        <v>45370</v>
      </c>
      <c r="I866">
        <v>356</v>
      </c>
      <c r="J866">
        <v>0.97534246575342465</v>
      </c>
      <c r="K866" t="s">
        <v>22</v>
      </c>
      <c r="L866" t="s">
        <v>23</v>
      </c>
      <c r="M866" t="s">
        <v>1037</v>
      </c>
      <c r="N866" t="b">
        <v>0</v>
      </c>
      <c r="O866" t="b">
        <v>0</v>
      </c>
      <c r="P866" t="s">
        <v>25</v>
      </c>
      <c r="Q866">
        <v>0.33</v>
      </c>
      <c r="R866" t="s">
        <v>32</v>
      </c>
      <c r="S866">
        <v>2</v>
      </c>
      <c r="T866" t="b">
        <v>1</v>
      </c>
      <c r="U866">
        <v>68</v>
      </c>
      <c r="V866">
        <v>-4.01</v>
      </c>
      <c r="W866">
        <v>-8.25</v>
      </c>
      <c r="X866">
        <v>-7.43</v>
      </c>
      <c r="Y866">
        <v>-7.98</v>
      </c>
      <c r="Z866">
        <v>8.35</v>
      </c>
      <c r="AP866">
        <v>-8.65</v>
      </c>
    </row>
    <row r="867" spans="1:45" hidden="1" x14ac:dyDescent="0.35">
      <c r="A867" s="1" t="s">
        <v>4339</v>
      </c>
      <c r="B867" t="s">
        <v>4340</v>
      </c>
      <c r="C867" t="s">
        <v>4341</v>
      </c>
      <c r="D867" t="s">
        <v>4342</v>
      </c>
      <c r="E867" t="s">
        <v>4343</v>
      </c>
      <c r="H867" s="2">
        <v>42062</v>
      </c>
      <c r="I867">
        <v>3664</v>
      </c>
      <c r="J867">
        <v>10.038356164383559</v>
      </c>
      <c r="K867" t="s">
        <v>22</v>
      </c>
      <c r="L867" t="s">
        <v>137</v>
      </c>
      <c r="M867" t="s">
        <v>512</v>
      </c>
      <c r="N867" t="b">
        <v>1</v>
      </c>
      <c r="O867" t="b">
        <v>1</v>
      </c>
      <c r="P867" t="s">
        <v>48</v>
      </c>
      <c r="Q867">
        <v>0.36</v>
      </c>
      <c r="R867" t="s">
        <v>32</v>
      </c>
      <c r="S867">
        <v>1</v>
      </c>
      <c r="T867" t="b">
        <v>0</v>
      </c>
      <c r="U867">
        <v>83</v>
      </c>
      <c r="V867">
        <v>-2.87</v>
      </c>
      <c r="W867">
        <v>-2.09</v>
      </c>
      <c r="X867">
        <v>-19.510000000000002</v>
      </c>
      <c r="Y867">
        <v>-6.1</v>
      </c>
      <c r="Z867">
        <v>8.99</v>
      </c>
      <c r="AA867">
        <v>18.23</v>
      </c>
      <c r="AB867">
        <v>20.99</v>
      </c>
      <c r="AC867">
        <v>76.47</v>
      </c>
      <c r="AD867">
        <v>28.35</v>
      </c>
      <c r="AE867">
        <v>14</v>
      </c>
      <c r="AF867">
        <v>-12.4</v>
      </c>
      <c r="AG867">
        <v>33.200000000000003</v>
      </c>
      <c r="AH867">
        <v>22.03</v>
      </c>
      <c r="AI867">
        <v>21.87</v>
      </c>
      <c r="AJ867">
        <v>26.53</v>
      </c>
      <c r="AK867">
        <v>19.77</v>
      </c>
      <c r="AL867">
        <v>22.95</v>
      </c>
      <c r="AM867">
        <v>0.69</v>
      </c>
      <c r="AN867">
        <v>0.33</v>
      </c>
      <c r="AO867">
        <v>0.52</v>
      </c>
      <c r="AP867">
        <v>-44.33</v>
      </c>
      <c r="AQ867">
        <v>-19.59</v>
      </c>
      <c r="AR867">
        <v>-22.49</v>
      </c>
      <c r="AS867">
        <v>-34.97</v>
      </c>
    </row>
    <row r="868" spans="1:45" hidden="1" x14ac:dyDescent="0.35">
      <c r="A868" s="1" t="s">
        <v>4344</v>
      </c>
      <c r="B868" t="s">
        <v>4345</v>
      </c>
      <c r="C868" t="s">
        <v>4346</v>
      </c>
      <c r="E868" t="s">
        <v>4347</v>
      </c>
      <c r="H868" s="2">
        <v>44761</v>
      </c>
      <c r="I868">
        <v>965</v>
      </c>
      <c r="J868">
        <v>2.6438356164383561</v>
      </c>
      <c r="K868" t="s">
        <v>22</v>
      </c>
      <c r="L868" t="s">
        <v>23</v>
      </c>
      <c r="M868" t="s">
        <v>24</v>
      </c>
      <c r="N868" t="b">
        <v>0</v>
      </c>
      <c r="O868" t="b">
        <v>0</v>
      </c>
      <c r="P868" t="s">
        <v>48</v>
      </c>
      <c r="Q868">
        <v>0.12</v>
      </c>
      <c r="R868" t="s">
        <v>32</v>
      </c>
      <c r="S868">
        <v>1</v>
      </c>
      <c r="T868" t="b">
        <v>1</v>
      </c>
      <c r="U868">
        <v>217</v>
      </c>
      <c r="V868">
        <v>-9.2799999999999994</v>
      </c>
      <c r="W868">
        <v>-7.84</v>
      </c>
      <c r="X868">
        <v>-10.24</v>
      </c>
      <c r="Y868">
        <v>-10.66</v>
      </c>
      <c r="Z868">
        <v>6.22</v>
      </c>
      <c r="AA868">
        <v>9.8800000000000008</v>
      </c>
      <c r="AD868">
        <v>31.51</v>
      </c>
      <c r="AE868">
        <v>22.96</v>
      </c>
      <c r="AH868">
        <v>0.9</v>
      </c>
      <c r="AI868">
        <v>1</v>
      </c>
      <c r="AJ868">
        <v>16.29</v>
      </c>
      <c r="AM868">
        <v>0.61</v>
      </c>
      <c r="AP868">
        <v>-18.59</v>
      </c>
      <c r="AQ868">
        <v>-11.98</v>
      </c>
    </row>
    <row r="869" spans="1:45" hidden="1" x14ac:dyDescent="0.35">
      <c r="A869" s="1" t="s">
        <v>4348</v>
      </c>
      <c r="B869" t="s">
        <v>4349</v>
      </c>
      <c r="C869" t="s">
        <v>4350</v>
      </c>
      <c r="D869" t="s">
        <v>4351</v>
      </c>
      <c r="E869" t="s">
        <v>4352</v>
      </c>
      <c r="H869" s="2">
        <v>44624</v>
      </c>
      <c r="I869">
        <v>1102</v>
      </c>
      <c r="J869">
        <v>3.0191780821917811</v>
      </c>
      <c r="K869" t="s">
        <v>22</v>
      </c>
      <c r="L869" t="s">
        <v>23</v>
      </c>
      <c r="M869" t="s">
        <v>24</v>
      </c>
      <c r="N869" t="b">
        <v>0</v>
      </c>
      <c r="O869" t="b">
        <v>0</v>
      </c>
      <c r="P869" t="s">
        <v>25</v>
      </c>
      <c r="Q869">
        <v>0.12</v>
      </c>
      <c r="R869" t="s">
        <v>32</v>
      </c>
      <c r="S869">
        <v>1</v>
      </c>
      <c r="T869" t="b">
        <v>1</v>
      </c>
      <c r="U869">
        <v>215</v>
      </c>
      <c r="V869">
        <v>-9.65</v>
      </c>
      <c r="W869">
        <v>-8.2100000000000009</v>
      </c>
      <c r="X869">
        <v>-10.58</v>
      </c>
      <c r="Y869">
        <v>-11.05</v>
      </c>
      <c r="Z869">
        <v>5.69</v>
      </c>
      <c r="AA869">
        <v>9.32</v>
      </c>
      <c r="AB869">
        <v>37.74</v>
      </c>
      <c r="AD869">
        <v>31.98</v>
      </c>
      <c r="AE869">
        <v>24.6</v>
      </c>
      <c r="AJ869">
        <v>16</v>
      </c>
      <c r="AK869">
        <v>19.41</v>
      </c>
      <c r="AM869">
        <v>0.57999999999999996</v>
      </c>
      <c r="AN869">
        <v>0.57999999999999996</v>
      </c>
      <c r="AP869">
        <v>-18.579999999999998</v>
      </c>
      <c r="AQ869">
        <v>-12.34</v>
      </c>
      <c r="AR869">
        <v>-18.579999999999998</v>
      </c>
    </row>
    <row r="870" spans="1:45" hidden="1" x14ac:dyDescent="0.35">
      <c r="A870" s="1" t="s">
        <v>4353</v>
      </c>
      <c r="B870" t="s">
        <v>4354</v>
      </c>
      <c r="C870" t="s">
        <v>4355</v>
      </c>
      <c r="E870" t="s">
        <v>4356</v>
      </c>
      <c r="H870" s="2">
        <v>45211</v>
      </c>
      <c r="I870">
        <v>515</v>
      </c>
      <c r="J870">
        <v>1.4109589041095889</v>
      </c>
      <c r="K870" t="s">
        <v>22</v>
      </c>
      <c r="L870" t="s">
        <v>23</v>
      </c>
      <c r="M870" t="s">
        <v>24</v>
      </c>
      <c r="N870" t="b">
        <v>0</v>
      </c>
      <c r="O870" t="b">
        <v>0</v>
      </c>
      <c r="P870" t="s">
        <v>25</v>
      </c>
      <c r="Q870">
        <v>0.78</v>
      </c>
      <c r="R870" t="s">
        <v>32</v>
      </c>
      <c r="S870">
        <v>1</v>
      </c>
      <c r="T870" t="b">
        <v>1</v>
      </c>
      <c r="V870">
        <v>17</v>
      </c>
      <c r="W870">
        <v>3.36</v>
      </c>
      <c r="X870">
        <v>8.14</v>
      </c>
      <c r="Y870">
        <v>19.48</v>
      </c>
      <c r="Z870">
        <v>48.32</v>
      </c>
      <c r="AA870">
        <v>36.31</v>
      </c>
      <c r="AD870">
        <v>6.51</v>
      </c>
      <c r="AJ870">
        <v>26.4</v>
      </c>
      <c r="AM870">
        <v>1.38</v>
      </c>
      <c r="AP870">
        <v>-28.32</v>
      </c>
      <c r="AQ870">
        <v>-14.83</v>
      </c>
    </row>
    <row r="871" spans="1:45" hidden="1" x14ac:dyDescent="0.35">
      <c r="A871" s="1" t="s">
        <v>4357</v>
      </c>
      <c r="B871" t="s">
        <v>4358</v>
      </c>
      <c r="C871" t="s">
        <v>4359</v>
      </c>
      <c r="D871" t="s">
        <v>4360</v>
      </c>
      <c r="E871" t="s">
        <v>4361</v>
      </c>
      <c r="H871" s="2">
        <v>44433</v>
      </c>
      <c r="I871">
        <v>1293</v>
      </c>
      <c r="J871">
        <v>3.5424657534246582</v>
      </c>
      <c r="K871" t="s">
        <v>22</v>
      </c>
      <c r="L871" t="s">
        <v>137</v>
      </c>
      <c r="M871" t="s">
        <v>69</v>
      </c>
      <c r="N871" t="b">
        <v>0</v>
      </c>
      <c r="O871" t="b">
        <v>0</v>
      </c>
      <c r="P871" t="s">
        <v>48</v>
      </c>
      <c r="Q871">
        <v>0.18</v>
      </c>
      <c r="R871" t="s">
        <v>32</v>
      </c>
      <c r="S871">
        <v>1</v>
      </c>
      <c r="T871" t="b">
        <v>1</v>
      </c>
      <c r="U871">
        <v>118</v>
      </c>
      <c r="V871">
        <v>5.07</v>
      </c>
      <c r="W871">
        <v>-2.94</v>
      </c>
      <c r="X871">
        <v>-0.06</v>
      </c>
      <c r="Y871">
        <v>2.92</v>
      </c>
      <c r="Z871">
        <v>5.23</v>
      </c>
      <c r="AA871">
        <v>16.61</v>
      </c>
      <c r="AB871">
        <v>24.28</v>
      </c>
      <c r="AD871">
        <v>13.3</v>
      </c>
      <c r="AE871">
        <v>12.62</v>
      </c>
      <c r="AF871">
        <v>-17.37</v>
      </c>
      <c r="AH871">
        <v>2.64</v>
      </c>
      <c r="AI871">
        <v>2.98</v>
      </c>
      <c r="AJ871">
        <v>13.14</v>
      </c>
      <c r="AK871">
        <v>15.38</v>
      </c>
      <c r="AM871">
        <v>1.26</v>
      </c>
      <c r="AN871">
        <v>0.49</v>
      </c>
      <c r="AP871">
        <v>-26.11</v>
      </c>
      <c r="AQ871">
        <v>-7.58</v>
      </c>
      <c r="AR871">
        <v>-22.58</v>
      </c>
    </row>
    <row r="872" spans="1:45" hidden="1" x14ac:dyDescent="0.35">
      <c r="A872" s="1" t="s">
        <v>4362</v>
      </c>
      <c r="B872" t="s">
        <v>4363</v>
      </c>
      <c r="C872" t="s">
        <v>4364</v>
      </c>
      <c r="D872" t="s">
        <v>4365</v>
      </c>
      <c r="E872" t="s">
        <v>4366</v>
      </c>
      <c r="H872" s="2">
        <v>44734</v>
      </c>
      <c r="I872">
        <v>992</v>
      </c>
      <c r="J872">
        <v>2.7178082191780821</v>
      </c>
      <c r="K872" t="s">
        <v>22</v>
      </c>
      <c r="L872" t="s">
        <v>23</v>
      </c>
      <c r="M872" t="s">
        <v>69</v>
      </c>
      <c r="N872" t="b">
        <v>1</v>
      </c>
      <c r="O872" t="b">
        <v>0</v>
      </c>
      <c r="P872" t="s">
        <v>25</v>
      </c>
      <c r="Q872">
        <v>0.22</v>
      </c>
      <c r="R872" t="s">
        <v>32</v>
      </c>
      <c r="S872">
        <v>1</v>
      </c>
      <c r="T872" t="b">
        <v>1</v>
      </c>
      <c r="U872">
        <v>131</v>
      </c>
      <c r="V872">
        <v>6.45</v>
      </c>
      <c r="W872">
        <v>3.04</v>
      </c>
      <c r="X872">
        <v>3.04</v>
      </c>
      <c r="Y872">
        <v>3.44</v>
      </c>
      <c r="Z872">
        <v>9.4</v>
      </c>
      <c r="AA872">
        <v>15.53</v>
      </c>
      <c r="AD872">
        <v>10.89</v>
      </c>
      <c r="AE872">
        <v>6.78</v>
      </c>
      <c r="AJ872">
        <v>11.34</v>
      </c>
      <c r="AM872">
        <v>1.37</v>
      </c>
      <c r="AP872">
        <v>-10.63</v>
      </c>
      <c r="AQ872">
        <v>-5.21</v>
      </c>
    </row>
    <row r="873" spans="1:45" hidden="1" x14ac:dyDescent="0.35">
      <c r="A873" s="1" t="s">
        <v>4367</v>
      </c>
      <c r="B873" t="s">
        <v>4368</v>
      </c>
      <c r="C873" t="s">
        <v>4369</v>
      </c>
      <c r="D873" t="s">
        <v>4370</v>
      </c>
      <c r="E873" t="s">
        <v>4371</v>
      </c>
      <c r="H873" s="2">
        <v>45454</v>
      </c>
      <c r="I873">
        <v>272</v>
      </c>
      <c r="J873">
        <v>0.74520547945205484</v>
      </c>
      <c r="K873" t="s">
        <v>22</v>
      </c>
      <c r="L873" t="s">
        <v>23</v>
      </c>
      <c r="M873" t="s">
        <v>24</v>
      </c>
      <c r="N873" t="b">
        <v>0</v>
      </c>
      <c r="O873" t="b">
        <v>0</v>
      </c>
      <c r="P873" t="s">
        <v>48</v>
      </c>
      <c r="Q873">
        <v>7.0000000000000007E-2</v>
      </c>
      <c r="R873" t="s">
        <v>32</v>
      </c>
      <c r="S873">
        <v>1</v>
      </c>
      <c r="T873" t="b">
        <v>1</v>
      </c>
      <c r="U873">
        <v>308</v>
      </c>
      <c r="V873">
        <v>-2.2599999999999998</v>
      </c>
      <c r="W873">
        <v>-3.36</v>
      </c>
      <c r="X873">
        <v>-5.13</v>
      </c>
      <c r="Y873">
        <v>-4.2</v>
      </c>
      <c r="Z873">
        <v>14.08</v>
      </c>
      <c r="AP873">
        <v>-9.84</v>
      </c>
    </row>
    <row r="874" spans="1:45" hidden="1" x14ac:dyDescent="0.35">
      <c r="A874" s="1" t="s">
        <v>4372</v>
      </c>
      <c r="B874" t="s">
        <v>4373</v>
      </c>
      <c r="C874" t="s">
        <v>4374</v>
      </c>
      <c r="D874" t="s">
        <v>4375</v>
      </c>
      <c r="E874" t="s">
        <v>4376</v>
      </c>
      <c r="H874" s="2">
        <v>45489</v>
      </c>
      <c r="I874">
        <v>237</v>
      </c>
      <c r="J874">
        <v>0.64931506849315068</v>
      </c>
      <c r="K874" t="s">
        <v>22</v>
      </c>
      <c r="L874" t="s">
        <v>23</v>
      </c>
      <c r="M874" t="s">
        <v>24</v>
      </c>
      <c r="N874" t="b">
        <v>0</v>
      </c>
      <c r="O874" t="b">
        <v>0</v>
      </c>
      <c r="P874" t="s">
        <v>48</v>
      </c>
      <c r="Q874">
        <v>0.2</v>
      </c>
      <c r="R874" t="s">
        <v>32</v>
      </c>
      <c r="S874">
        <v>1</v>
      </c>
      <c r="T874" t="b">
        <v>1</v>
      </c>
      <c r="U874">
        <v>525</v>
      </c>
      <c r="V874">
        <v>-1.21</v>
      </c>
      <c r="W874">
        <v>-1.71</v>
      </c>
      <c r="X874">
        <v>-3.37</v>
      </c>
      <c r="Y874">
        <v>-3.37</v>
      </c>
      <c r="Z874">
        <v>10.91</v>
      </c>
      <c r="AP874">
        <v>-7.17</v>
      </c>
    </row>
    <row r="875" spans="1:45" hidden="1" x14ac:dyDescent="0.35">
      <c r="A875" s="1" t="s">
        <v>4377</v>
      </c>
      <c r="B875" t="s">
        <v>4378</v>
      </c>
      <c r="C875" t="s">
        <v>4379</v>
      </c>
      <c r="D875" t="s">
        <v>4380</v>
      </c>
      <c r="E875" t="s">
        <v>4381</v>
      </c>
      <c r="H875" s="2">
        <v>45454</v>
      </c>
      <c r="I875">
        <v>272</v>
      </c>
      <c r="J875">
        <v>0.74520547945205484</v>
      </c>
      <c r="K875" t="s">
        <v>22</v>
      </c>
      <c r="L875" t="s">
        <v>23</v>
      </c>
      <c r="M875" t="s">
        <v>69</v>
      </c>
      <c r="N875" t="b">
        <v>0</v>
      </c>
      <c r="O875" t="b">
        <v>0</v>
      </c>
      <c r="P875" t="s">
        <v>48</v>
      </c>
      <c r="Q875">
        <v>0.12</v>
      </c>
      <c r="R875" t="s">
        <v>32</v>
      </c>
      <c r="S875">
        <v>1</v>
      </c>
      <c r="T875" t="b">
        <v>1</v>
      </c>
      <c r="U875">
        <v>291</v>
      </c>
      <c r="V875">
        <v>8.1300000000000008</v>
      </c>
      <c r="W875">
        <v>-0.95</v>
      </c>
      <c r="X875">
        <v>1.57</v>
      </c>
      <c r="Y875">
        <v>5.32</v>
      </c>
      <c r="Z875">
        <v>7.7</v>
      </c>
      <c r="AP875">
        <v>-7.17</v>
      </c>
    </row>
    <row r="876" spans="1:45" hidden="1" x14ac:dyDescent="0.35">
      <c r="A876" s="1" t="s">
        <v>4382</v>
      </c>
      <c r="B876" t="s">
        <v>4383</v>
      </c>
      <c r="C876" t="s">
        <v>4384</v>
      </c>
      <c r="D876" t="s">
        <v>4385</v>
      </c>
      <c r="E876" t="s">
        <v>4386</v>
      </c>
      <c r="H876" s="2">
        <v>44713</v>
      </c>
      <c r="I876">
        <v>1013</v>
      </c>
      <c r="J876">
        <v>2.775342465753424</v>
      </c>
      <c r="K876" t="s">
        <v>22</v>
      </c>
      <c r="L876" t="s">
        <v>137</v>
      </c>
      <c r="M876" t="s">
        <v>512</v>
      </c>
      <c r="N876" t="b">
        <v>0</v>
      </c>
      <c r="O876" t="b">
        <v>0</v>
      </c>
      <c r="P876" t="s">
        <v>48</v>
      </c>
      <c r="Q876">
        <v>0.12</v>
      </c>
      <c r="R876" t="s">
        <v>32</v>
      </c>
      <c r="S876">
        <v>1</v>
      </c>
      <c r="T876" t="b">
        <v>1</v>
      </c>
      <c r="U876">
        <v>37</v>
      </c>
      <c r="V876">
        <v>-0.37</v>
      </c>
      <c r="W876">
        <v>-1.96</v>
      </c>
      <c r="X876">
        <v>-2.2799999999999998</v>
      </c>
      <c r="Y876">
        <v>-1.69</v>
      </c>
      <c r="Z876">
        <v>-0.66</v>
      </c>
      <c r="AA876">
        <v>-2.06</v>
      </c>
      <c r="AD876">
        <v>3.55</v>
      </c>
      <c r="AE876">
        <v>6.62</v>
      </c>
      <c r="AH876">
        <v>1.52</v>
      </c>
      <c r="AI876">
        <v>1.47</v>
      </c>
      <c r="AJ876">
        <v>20.97</v>
      </c>
      <c r="AM876">
        <v>-0.1</v>
      </c>
      <c r="AP876">
        <v>-14.2</v>
      </c>
      <c r="AQ876">
        <v>-13.56</v>
      </c>
    </row>
    <row r="877" spans="1:45" hidden="1" x14ac:dyDescent="0.35">
      <c r="A877" s="1" t="s">
        <v>4387</v>
      </c>
      <c r="B877" t="s">
        <v>4388</v>
      </c>
      <c r="C877" t="s">
        <v>4389</v>
      </c>
      <c r="D877" t="s">
        <v>4390</v>
      </c>
      <c r="E877" t="s">
        <v>4391</v>
      </c>
      <c r="H877" s="2">
        <v>45586</v>
      </c>
      <c r="I877">
        <v>140</v>
      </c>
      <c r="J877">
        <v>0.38356164383561642</v>
      </c>
      <c r="K877" t="s">
        <v>22</v>
      </c>
      <c r="L877" t="s">
        <v>23</v>
      </c>
      <c r="M877" t="s">
        <v>24</v>
      </c>
      <c r="N877" t="b">
        <v>0</v>
      </c>
      <c r="O877" t="b">
        <v>0</v>
      </c>
      <c r="P877" t="s">
        <v>48</v>
      </c>
      <c r="Q877">
        <v>0.12</v>
      </c>
      <c r="R877" t="s">
        <v>26</v>
      </c>
      <c r="S877">
        <v>1</v>
      </c>
      <c r="T877" t="b">
        <v>1</v>
      </c>
      <c r="U877">
        <v>272</v>
      </c>
      <c r="V877">
        <v>-3.12</v>
      </c>
      <c r="W877">
        <v>-2.71</v>
      </c>
      <c r="X877">
        <v>-4.9000000000000004</v>
      </c>
      <c r="Y877">
        <v>-5.36</v>
      </c>
      <c r="AP877">
        <v>-7.57</v>
      </c>
    </row>
    <row r="878" spans="1:45" hidden="1" x14ac:dyDescent="0.35">
      <c r="A878" s="1" t="s">
        <v>4392</v>
      </c>
      <c r="B878" t="s">
        <v>4393</v>
      </c>
      <c r="C878" t="s">
        <v>4394</v>
      </c>
      <c r="E878" t="s">
        <v>4395</v>
      </c>
      <c r="H878" s="2">
        <v>45693</v>
      </c>
      <c r="I878">
        <v>33</v>
      </c>
      <c r="J878">
        <v>9.0410958904109592E-2</v>
      </c>
      <c r="K878" t="s">
        <v>22</v>
      </c>
      <c r="L878" t="s">
        <v>23</v>
      </c>
      <c r="M878" t="s">
        <v>24</v>
      </c>
      <c r="N878" t="b">
        <v>0</v>
      </c>
      <c r="O878" t="b">
        <v>0</v>
      </c>
      <c r="P878" t="s">
        <v>48</v>
      </c>
      <c r="Q878">
        <v>0.15</v>
      </c>
      <c r="R878" t="s">
        <v>32</v>
      </c>
      <c r="S878">
        <v>1</v>
      </c>
      <c r="T878" t="b">
        <v>0</v>
      </c>
      <c r="W878">
        <v>-1.52</v>
      </c>
      <c r="X878">
        <v>-0.77</v>
      </c>
      <c r="AP878">
        <v>-4.32</v>
      </c>
    </row>
    <row r="879" spans="1:45" hidden="1" x14ac:dyDescent="0.35">
      <c r="A879" s="1" t="s">
        <v>4396</v>
      </c>
      <c r="B879" t="s">
        <v>4397</v>
      </c>
      <c r="C879" t="s">
        <v>4398</v>
      </c>
      <c r="D879" t="s">
        <v>4399</v>
      </c>
      <c r="E879" t="s">
        <v>4400</v>
      </c>
      <c r="H879" s="2">
        <v>45559</v>
      </c>
      <c r="I879">
        <v>167</v>
      </c>
      <c r="J879">
        <v>0.45753424657534247</v>
      </c>
      <c r="K879" t="s">
        <v>22</v>
      </c>
      <c r="L879" t="s">
        <v>23</v>
      </c>
      <c r="M879" t="s">
        <v>69</v>
      </c>
      <c r="N879" t="b">
        <v>1</v>
      </c>
      <c r="O879" t="b">
        <v>0</v>
      </c>
      <c r="P879" t="s">
        <v>25</v>
      </c>
      <c r="Q879">
        <v>0.17</v>
      </c>
      <c r="R879" t="s">
        <v>32</v>
      </c>
      <c r="S879">
        <v>0</v>
      </c>
      <c r="T879" t="b">
        <v>1</v>
      </c>
      <c r="U879">
        <v>314</v>
      </c>
      <c r="V879">
        <v>-5.0199999999999996</v>
      </c>
      <c r="W879">
        <v>-3.6</v>
      </c>
      <c r="X879">
        <v>-5.58</v>
      </c>
      <c r="Y879">
        <v>-9.4700000000000006</v>
      </c>
      <c r="AP879">
        <v>-9.98</v>
      </c>
    </row>
    <row r="880" spans="1:45" hidden="1" x14ac:dyDescent="0.35">
      <c r="A880" s="1" t="s">
        <v>4401</v>
      </c>
      <c r="B880" t="s">
        <v>4402</v>
      </c>
      <c r="C880" t="s">
        <v>4403</v>
      </c>
      <c r="D880" t="s">
        <v>4404</v>
      </c>
      <c r="E880" t="s">
        <v>4405</v>
      </c>
      <c r="H880" s="2">
        <v>45454</v>
      </c>
      <c r="I880">
        <v>272</v>
      </c>
      <c r="J880">
        <v>0.74520547945205484</v>
      </c>
      <c r="K880" t="s">
        <v>22</v>
      </c>
      <c r="L880" t="s">
        <v>23</v>
      </c>
      <c r="M880" t="s">
        <v>69</v>
      </c>
      <c r="N880" t="b">
        <v>0</v>
      </c>
      <c r="O880" t="b">
        <v>0</v>
      </c>
      <c r="P880" t="s">
        <v>48</v>
      </c>
      <c r="Q880">
        <v>0.12</v>
      </c>
      <c r="R880" t="s">
        <v>32</v>
      </c>
      <c r="S880">
        <v>0</v>
      </c>
      <c r="T880" t="b">
        <v>1</v>
      </c>
      <c r="U880">
        <v>152</v>
      </c>
      <c r="V880">
        <v>11.75</v>
      </c>
      <c r="W880">
        <v>0.74</v>
      </c>
      <c r="X880">
        <v>3.63</v>
      </c>
      <c r="Y880">
        <v>10.119999999999999</v>
      </c>
      <c r="Z880">
        <v>15</v>
      </c>
      <c r="AP880">
        <v>-8.76</v>
      </c>
    </row>
    <row r="881" spans="1:45" hidden="1" x14ac:dyDescent="0.35">
      <c r="A881" s="1" t="s">
        <v>4406</v>
      </c>
      <c r="B881" t="s">
        <v>4407</v>
      </c>
      <c r="C881" t="s">
        <v>4408</v>
      </c>
      <c r="E881" t="s">
        <v>4409</v>
      </c>
      <c r="H881" s="2">
        <v>45630</v>
      </c>
      <c r="I881">
        <v>96</v>
      </c>
      <c r="J881">
        <v>0.26301369863013702</v>
      </c>
      <c r="K881" t="s">
        <v>22</v>
      </c>
      <c r="L881" t="s">
        <v>137</v>
      </c>
      <c r="M881" t="s">
        <v>24</v>
      </c>
      <c r="N881" t="b">
        <v>0</v>
      </c>
      <c r="O881" t="b">
        <v>1</v>
      </c>
      <c r="P881" t="s">
        <v>48</v>
      </c>
      <c r="Q881">
        <v>0.28999999999999998</v>
      </c>
      <c r="R881" t="s">
        <v>32</v>
      </c>
      <c r="S881">
        <v>0</v>
      </c>
      <c r="T881" t="b">
        <v>0</v>
      </c>
      <c r="U881">
        <v>87</v>
      </c>
      <c r="V881">
        <v>-7.75</v>
      </c>
      <c r="W881">
        <v>-7.1</v>
      </c>
      <c r="X881">
        <v>-9.52</v>
      </c>
      <c r="Y881">
        <v>-7.53</v>
      </c>
      <c r="AP881">
        <v>-10.64</v>
      </c>
    </row>
    <row r="882" spans="1:45" hidden="1" x14ac:dyDescent="0.35">
      <c r="A882" s="1" t="s">
        <v>4410</v>
      </c>
      <c r="B882" t="s">
        <v>4411</v>
      </c>
      <c r="C882" t="s">
        <v>4412</v>
      </c>
      <c r="D882" t="s">
        <v>4413</v>
      </c>
      <c r="E882" t="s">
        <v>4414</v>
      </c>
      <c r="H882" s="2">
        <v>45356</v>
      </c>
      <c r="I882">
        <v>370</v>
      </c>
      <c r="J882">
        <v>1.0136986301369859</v>
      </c>
      <c r="K882" t="s">
        <v>22</v>
      </c>
      <c r="L882" t="s">
        <v>23</v>
      </c>
      <c r="M882" t="s">
        <v>24</v>
      </c>
      <c r="N882" t="b">
        <v>0</v>
      </c>
      <c r="O882" t="b">
        <v>0</v>
      </c>
      <c r="P882" t="s">
        <v>48</v>
      </c>
      <c r="Q882">
        <v>0.03</v>
      </c>
      <c r="R882" t="s">
        <v>32</v>
      </c>
      <c r="T882" t="b">
        <v>0</v>
      </c>
      <c r="U882">
        <v>588</v>
      </c>
      <c r="V882">
        <v>-7.41</v>
      </c>
      <c r="W882">
        <v>-8.2100000000000009</v>
      </c>
      <c r="X882">
        <v>-10.050000000000001</v>
      </c>
      <c r="Y882">
        <v>-9.15</v>
      </c>
      <c r="Z882">
        <v>8.56</v>
      </c>
      <c r="AA882">
        <v>12.11</v>
      </c>
      <c r="AB882">
        <v>38.15</v>
      </c>
      <c r="AC882">
        <v>103.16</v>
      </c>
      <c r="AD882">
        <v>33.01</v>
      </c>
      <c r="AE882">
        <v>21.64</v>
      </c>
      <c r="AF882">
        <v>-16.48</v>
      </c>
      <c r="AG882">
        <v>36.26</v>
      </c>
      <c r="AH882">
        <v>0.97</v>
      </c>
      <c r="AI882">
        <v>1.0900000000000001</v>
      </c>
      <c r="AJ882">
        <v>15.58</v>
      </c>
      <c r="AK882">
        <v>18.27</v>
      </c>
      <c r="AL882">
        <v>21.64</v>
      </c>
      <c r="AM882">
        <v>0.78</v>
      </c>
      <c r="AN882">
        <v>0.62</v>
      </c>
      <c r="AO882">
        <v>0.7</v>
      </c>
      <c r="AP882">
        <v>-33.869999999999997</v>
      </c>
      <c r="AQ882">
        <v>-11.59</v>
      </c>
      <c r="AR882">
        <v>-17.63</v>
      </c>
      <c r="AS882">
        <v>-20.95</v>
      </c>
    </row>
    <row r="883" spans="1:45" hidden="1" x14ac:dyDescent="0.35">
      <c r="A883" s="1" t="s">
        <v>4415</v>
      </c>
      <c r="B883" t="s">
        <v>4416</v>
      </c>
      <c r="C883" t="s">
        <v>4417</v>
      </c>
      <c r="D883" t="s">
        <v>4418</v>
      </c>
      <c r="E883" t="s">
        <v>4419</v>
      </c>
      <c r="H883" s="2">
        <v>45595</v>
      </c>
      <c r="I883">
        <v>131</v>
      </c>
      <c r="J883">
        <v>0.35890410958904112</v>
      </c>
      <c r="K883" t="s">
        <v>22</v>
      </c>
      <c r="L883" t="s">
        <v>23</v>
      </c>
      <c r="M883" t="s">
        <v>24</v>
      </c>
      <c r="N883" t="b">
        <v>0</v>
      </c>
      <c r="O883" t="b">
        <v>0</v>
      </c>
      <c r="P883" t="s">
        <v>25</v>
      </c>
      <c r="Q883">
        <v>0.25</v>
      </c>
      <c r="R883" t="s">
        <v>32</v>
      </c>
      <c r="T883" t="b">
        <v>1</v>
      </c>
      <c r="U883">
        <v>334</v>
      </c>
      <c r="V883">
        <v>2.2400000000000002</v>
      </c>
      <c r="W883">
        <v>-3.61</v>
      </c>
      <c r="X883">
        <v>-1.84</v>
      </c>
      <c r="Y883">
        <v>-0.52</v>
      </c>
      <c r="AP883">
        <v>-4.8600000000000003</v>
      </c>
    </row>
    <row r="884" spans="1:45" hidden="1" x14ac:dyDescent="0.35">
      <c r="A884" s="1" t="s">
        <v>4420</v>
      </c>
      <c r="B884" t="s">
        <v>4421</v>
      </c>
      <c r="C884" t="s">
        <v>4422</v>
      </c>
      <c r="D884" t="s">
        <v>4423</v>
      </c>
      <c r="E884" t="s">
        <v>4424</v>
      </c>
      <c r="H884" s="2">
        <v>45595</v>
      </c>
      <c r="I884">
        <v>131</v>
      </c>
      <c r="J884">
        <v>0.35890410958904112</v>
      </c>
      <c r="K884" t="s">
        <v>22</v>
      </c>
      <c r="L884" t="s">
        <v>23</v>
      </c>
      <c r="M884" t="s">
        <v>24</v>
      </c>
      <c r="N884" t="b">
        <v>0</v>
      </c>
      <c r="O884" t="b">
        <v>0</v>
      </c>
      <c r="P884" t="s">
        <v>25</v>
      </c>
      <c r="Q884">
        <v>0.25</v>
      </c>
      <c r="R884" t="s">
        <v>32</v>
      </c>
      <c r="T884" t="b">
        <v>1</v>
      </c>
      <c r="U884">
        <v>259</v>
      </c>
      <c r="V884">
        <v>2.5299999999999998</v>
      </c>
      <c r="W884">
        <v>-3.38</v>
      </c>
      <c r="X884">
        <v>-1.62</v>
      </c>
      <c r="Y884">
        <v>-0.21</v>
      </c>
      <c r="AP884">
        <v>-4.5599999999999996</v>
      </c>
    </row>
    <row r="885" spans="1:45" hidden="1" x14ac:dyDescent="0.35">
      <c r="A885" s="1" t="s">
        <v>4425</v>
      </c>
      <c r="B885" t="s">
        <v>4426</v>
      </c>
      <c r="C885" t="s">
        <v>4427</v>
      </c>
      <c r="D885" t="s">
        <v>4428</v>
      </c>
      <c r="E885" t="s">
        <v>4429</v>
      </c>
      <c r="H885" s="2">
        <v>45595</v>
      </c>
      <c r="I885">
        <v>131</v>
      </c>
      <c r="J885">
        <v>0.35890410958904112</v>
      </c>
      <c r="K885" t="s">
        <v>22</v>
      </c>
      <c r="L885" t="s">
        <v>23</v>
      </c>
      <c r="M885" t="s">
        <v>24</v>
      </c>
      <c r="N885" t="b">
        <v>0</v>
      </c>
      <c r="O885" t="b">
        <v>0</v>
      </c>
      <c r="P885" t="s">
        <v>25</v>
      </c>
      <c r="Q885">
        <v>0.25</v>
      </c>
      <c r="R885" t="s">
        <v>32</v>
      </c>
      <c r="T885" t="b">
        <v>1</v>
      </c>
      <c r="U885">
        <v>155</v>
      </c>
      <c r="V885">
        <v>-5.99</v>
      </c>
      <c r="W885">
        <v>-7.61</v>
      </c>
      <c r="X885">
        <v>-11.48</v>
      </c>
      <c r="Y885">
        <v>-8.82</v>
      </c>
      <c r="AP885">
        <v>-13.25</v>
      </c>
    </row>
    <row r="886" spans="1:45" hidden="1" x14ac:dyDescent="0.35">
      <c r="A886" s="1" t="s">
        <v>4430</v>
      </c>
      <c r="B886" t="s">
        <v>4431</v>
      </c>
      <c r="C886" t="s">
        <v>4432</v>
      </c>
      <c r="D886" t="s">
        <v>4433</v>
      </c>
      <c r="E886" t="s">
        <v>4434</v>
      </c>
      <c r="H886" s="2">
        <v>45595</v>
      </c>
      <c r="I886">
        <v>131</v>
      </c>
      <c r="J886">
        <v>0.35890410958904112</v>
      </c>
      <c r="K886" t="s">
        <v>22</v>
      </c>
      <c r="L886" t="s">
        <v>23</v>
      </c>
      <c r="M886" t="s">
        <v>24</v>
      </c>
      <c r="N886" t="b">
        <v>0</v>
      </c>
      <c r="O886" t="b">
        <v>0</v>
      </c>
      <c r="P886" t="s">
        <v>25</v>
      </c>
      <c r="Q886">
        <v>0.25</v>
      </c>
      <c r="R886" t="s">
        <v>32</v>
      </c>
      <c r="T886" t="b">
        <v>1</v>
      </c>
      <c r="U886">
        <v>1158</v>
      </c>
      <c r="V886">
        <v>-7.53</v>
      </c>
      <c r="W886">
        <v>-6.46</v>
      </c>
      <c r="X886">
        <v>-10.34</v>
      </c>
      <c r="Y886">
        <v>-10.89</v>
      </c>
      <c r="AP886">
        <v>-12.13</v>
      </c>
    </row>
    <row r="887" spans="1:45" hidden="1" x14ac:dyDescent="0.35">
      <c r="A887" s="1" t="s">
        <v>4435</v>
      </c>
      <c r="B887" t="s">
        <v>4436</v>
      </c>
      <c r="C887" t="s">
        <v>4437</v>
      </c>
      <c r="D887" t="s">
        <v>4438</v>
      </c>
      <c r="E887" t="s">
        <v>4439</v>
      </c>
      <c r="H887" s="2">
        <v>45539</v>
      </c>
      <c r="I887">
        <v>187</v>
      </c>
      <c r="J887">
        <v>0.51232876712328768</v>
      </c>
      <c r="K887" t="s">
        <v>22</v>
      </c>
      <c r="L887" t="s">
        <v>23</v>
      </c>
      <c r="M887" t="s">
        <v>24</v>
      </c>
      <c r="N887" t="b">
        <v>0</v>
      </c>
      <c r="O887" t="b">
        <v>1</v>
      </c>
      <c r="P887" t="s">
        <v>25</v>
      </c>
      <c r="Q887">
        <v>0.2</v>
      </c>
      <c r="R887" t="s">
        <v>26</v>
      </c>
      <c r="T887" t="b">
        <v>0</v>
      </c>
      <c r="U887">
        <v>1394</v>
      </c>
      <c r="V887">
        <v>5.59</v>
      </c>
      <c r="W887">
        <v>0.79</v>
      </c>
      <c r="X887">
        <v>0.59</v>
      </c>
      <c r="Y887">
        <v>1.8</v>
      </c>
      <c r="Z887">
        <v>12.83</v>
      </c>
      <c r="AP887">
        <v>-4.75</v>
      </c>
    </row>
    <row r="888" spans="1:45" hidden="1" x14ac:dyDescent="0.35">
      <c r="A888" s="1" t="s">
        <v>4440</v>
      </c>
      <c r="B888" t="s">
        <v>4441</v>
      </c>
      <c r="C888" t="s">
        <v>4442</v>
      </c>
      <c r="D888" t="s">
        <v>4443</v>
      </c>
      <c r="E888" t="s">
        <v>4444</v>
      </c>
      <c r="H888" s="2">
        <v>39980</v>
      </c>
      <c r="I888">
        <v>5746</v>
      </c>
      <c r="J888">
        <v>15.742465753424661</v>
      </c>
      <c r="K888" t="s">
        <v>4445</v>
      </c>
      <c r="L888" t="s">
        <v>95</v>
      </c>
      <c r="M888" t="s">
        <v>69</v>
      </c>
      <c r="N888" t="b">
        <v>0</v>
      </c>
      <c r="O888" t="b">
        <v>0</v>
      </c>
      <c r="P888" t="s">
        <v>25</v>
      </c>
      <c r="Q888">
        <v>0.5</v>
      </c>
      <c r="R888" t="s">
        <v>96</v>
      </c>
      <c r="S888">
        <v>851</v>
      </c>
      <c r="T888" t="b">
        <v>0</v>
      </c>
      <c r="V888">
        <v>-15.8</v>
      </c>
      <c r="W888">
        <v>-16.61</v>
      </c>
      <c r="X888">
        <v>-19.989999999999998</v>
      </c>
      <c r="Y888">
        <v>-19.03</v>
      </c>
      <c r="Z888">
        <v>14.34</v>
      </c>
      <c r="AA888">
        <v>17.82</v>
      </c>
      <c r="AB888">
        <v>64.23</v>
      </c>
      <c r="AC888">
        <v>222.38</v>
      </c>
      <c r="AD888">
        <v>65.62</v>
      </c>
      <c r="AE888">
        <v>42.67</v>
      </c>
      <c r="AF888">
        <v>-31.46</v>
      </c>
      <c r="AG888">
        <v>81.3</v>
      </c>
      <c r="AJ888">
        <v>29.88</v>
      </c>
      <c r="AK888">
        <v>34.979999999999997</v>
      </c>
      <c r="AL888">
        <v>42.22</v>
      </c>
      <c r="AM888">
        <v>0.6</v>
      </c>
      <c r="AN888">
        <v>0.51</v>
      </c>
      <c r="AO888">
        <v>0.62</v>
      </c>
      <c r="AP888">
        <v>-59.4</v>
      </c>
      <c r="AQ888">
        <v>-21.7</v>
      </c>
      <c r="AR888">
        <v>-32.130000000000003</v>
      </c>
      <c r="AS888">
        <v>-41.36</v>
      </c>
    </row>
    <row r="889" spans="1:45" hidden="1" x14ac:dyDescent="0.35">
      <c r="A889" s="1" t="s">
        <v>4446</v>
      </c>
      <c r="B889" t="s">
        <v>4447</v>
      </c>
      <c r="C889" t="s">
        <v>4448</v>
      </c>
      <c r="D889" t="s">
        <v>4449</v>
      </c>
      <c r="E889" t="s">
        <v>4450</v>
      </c>
      <c r="H889" s="2">
        <v>42352</v>
      </c>
      <c r="I889">
        <v>3374</v>
      </c>
      <c r="J889">
        <v>9.2438356164383571</v>
      </c>
      <c r="K889" t="s">
        <v>4445</v>
      </c>
      <c r="L889" t="s">
        <v>137</v>
      </c>
      <c r="M889" t="s">
        <v>24</v>
      </c>
      <c r="N889" t="b">
        <v>0</v>
      </c>
      <c r="O889" t="b">
        <v>0</v>
      </c>
      <c r="P889" t="s">
        <v>25</v>
      </c>
      <c r="Q889">
        <v>0.6</v>
      </c>
      <c r="R889" t="s">
        <v>96</v>
      </c>
      <c r="S889">
        <v>36</v>
      </c>
      <c r="T889" t="b">
        <v>0</v>
      </c>
      <c r="V889">
        <v>0.16</v>
      </c>
      <c r="W889">
        <v>0.98</v>
      </c>
      <c r="X889">
        <v>2.15</v>
      </c>
      <c r="Y889">
        <v>6.38</v>
      </c>
      <c r="Z889">
        <v>0.33</v>
      </c>
      <c r="AA889">
        <v>-4.49</v>
      </c>
      <c r="AB889">
        <v>-39.51</v>
      </c>
      <c r="AC889">
        <v>-80.08</v>
      </c>
      <c r="AD889">
        <v>-15.96</v>
      </c>
      <c r="AE889">
        <v>-33.18</v>
      </c>
      <c r="AF889">
        <v>39.75</v>
      </c>
      <c r="AG889">
        <v>-38.58</v>
      </c>
      <c r="AJ889">
        <v>18.21</v>
      </c>
      <c r="AK889">
        <v>33.65</v>
      </c>
      <c r="AL889">
        <v>41.48</v>
      </c>
      <c r="AM889">
        <v>-0.25</v>
      </c>
      <c r="AN889">
        <v>-0.46</v>
      </c>
      <c r="AO889">
        <v>-0.66</v>
      </c>
      <c r="AP889">
        <v>-94.61</v>
      </c>
      <c r="AQ889">
        <v>-20.25</v>
      </c>
      <c r="AR889">
        <v>-59.56</v>
      </c>
      <c r="AS889">
        <v>-88.33</v>
      </c>
    </row>
  </sheetData>
  <autoFilter ref="A1:AS889" xr:uid="{00000000-0001-0000-0000-000000000000}">
    <filterColumn colId="6">
      <filters>
        <filter val="TRUE"/>
      </filters>
    </filterColumn>
    <filterColumn colId="10">
      <filters>
        <filter val="Long-only"/>
      </filters>
    </filterColumn>
    <filterColumn colId="13">
      <filters>
        <filter val="FALSE"/>
      </filters>
    </filterColumn>
    <filterColumn colId="18">
      <customFilters>
        <customFilter operator="greaterThanOrEqual" val="1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2DB-D7E7-4EF9-8171-5D2BDE61D706}">
  <dimension ref="A1:C47"/>
  <sheetViews>
    <sheetView topLeftCell="A30" workbookViewId="0">
      <selection activeCell="A2" sqref="A2:C47"/>
    </sheetView>
  </sheetViews>
  <sheetFormatPr defaultRowHeight="14.5" x14ac:dyDescent="0.35"/>
  <cols>
    <col min="1" max="1" width="51.1796875" bestFit="1" customWidth="1"/>
    <col min="2" max="2" width="71.7265625" bestFit="1" customWidth="1"/>
    <col min="3" max="3" width="32.81640625" bestFit="1" customWidth="1"/>
  </cols>
  <sheetData>
    <row r="1" spans="1:3" x14ac:dyDescent="0.35">
      <c r="A1" s="5" t="s">
        <v>4477</v>
      </c>
      <c r="B1" s="5" t="s">
        <v>4558</v>
      </c>
      <c r="C1" s="5" t="s">
        <v>4559</v>
      </c>
    </row>
    <row r="2" spans="1:3" x14ac:dyDescent="0.35">
      <c r="A2" t="s">
        <v>1757</v>
      </c>
      <c r="B2" t="s">
        <v>4535</v>
      </c>
      <c r="C2" t="s">
        <v>1757</v>
      </c>
    </row>
    <row r="3" spans="1:3" x14ac:dyDescent="0.35">
      <c r="A3" t="s">
        <v>4478</v>
      </c>
      <c r="B3" t="s">
        <v>4536</v>
      </c>
      <c r="C3" t="s">
        <v>4525</v>
      </c>
    </row>
    <row r="4" spans="1:3" x14ac:dyDescent="0.35">
      <c r="A4" t="s">
        <v>4479</v>
      </c>
      <c r="B4" t="s">
        <v>4537</v>
      </c>
      <c r="C4" t="s">
        <v>4479</v>
      </c>
    </row>
    <row r="5" spans="1:3" x14ac:dyDescent="0.35">
      <c r="A5" t="s">
        <v>4480</v>
      </c>
      <c r="B5" t="s">
        <v>4535</v>
      </c>
      <c r="C5" t="s">
        <v>4480</v>
      </c>
    </row>
    <row r="6" spans="1:3" x14ac:dyDescent="0.35">
      <c r="A6" t="s">
        <v>4481</v>
      </c>
      <c r="B6" t="s">
        <v>4538</v>
      </c>
      <c r="C6" t="s">
        <v>4481</v>
      </c>
    </row>
    <row r="7" spans="1:3" x14ac:dyDescent="0.35">
      <c r="A7" t="s">
        <v>4482</v>
      </c>
      <c r="B7" t="s">
        <v>4539</v>
      </c>
      <c r="C7" t="s">
        <v>4534</v>
      </c>
    </row>
    <row r="8" spans="1:3" x14ac:dyDescent="0.35">
      <c r="A8" t="s">
        <v>4483</v>
      </c>
      <c r="B8" t="s">
        <v>4540</v>
      </c>
      <c r="C8" t="s">
        <v>4544</v>
      </c>
    </row>
    <row r="9" spans="1:3" x14ac:dyDescent="0.35">
      <c r="A9" t="s">
        <v>4484</v>
      </c>
      <c r="B9" t="s">
        <v>4541</v>
      </c>
      <c r="C9" t="s">
        <v>4484</v>
      </c>
    </row>
    <row r="10" spans="1:3" x14ac:dyDescent="0.35">
      <c r="A10" t="s">
        <v>4485</v>
      </c>
      <c r="B10" t="s">
        <v>4542</v>
      </c>
      <c r="C10" t="s">
        <v>4547</v>
      </c>
    </row>
    <row r="11" spans="1:3" x14ac:dyDescent="0.35">
      <c r="A11" t="s">
        <v>4486</v>
      </c>
      <c r="B11" t="s">
        <v>4535</v>
      </c>
      <c r="C11" t="s">
        <v>4486</v>
      </c>
    </row>
    <row r="12" spans="1:3" x14ac:dyDescent="0.35">
      <c r="A12" t="s">
        <v>4487</v>
      </c>
      <c r="B12" t="s">
        <v>4538</v>
      </c>
      <c r="C12" t="s">
        <v>4487</v>
      </c>
    </row>
    <row r="13" spans="1:3" x14ac:dyDescent="0.35">
      <c r="A13" t="s">
        <v>4488</v>
      </c>
      <c r="B13" t="s">
        <v>4541</v>
      </c>
      <c r="C13" t="s">
        <v>4488</v>
      </c>
    </row>
    <row r="14" spans="1:3" x14ac:dyDescent="0.35">
      <c r="A14" t="s">
        <v>4489</v>
      </c>
      <c r="B14" t="s">
        <v>4539</v>
      </c>
      <c r="C14" t="s">
        <v>4528</v>
      </c>
    </row>
    <row r="15" spans="1:3" x14ac:dyDescent="0.35">
      <c r="A15" t="s">
        <v>4490</v>
      </c>
      <c r="B15" t="s">
        <v>4535</v>
      </c>
      <c r="C15" t="s">
        <v>4548</v>
      </c>
    </row>
    <row r="16" spans="1:3" x14ac:dyDescent="0.35">
      <c r="A16" t="s">
        <v>4491</v>
      </c>
      <c r="B16" t="s">
        <v>4541</v>
      </c>
      <c r="C16" t="s">
        <v>4491</v>
      </c>
    </row>
    <row r="17" spans="1:3" x14ac:dyDescent="0.35">
      <c r="A17" t="s">
        <v>4492</v>
      </c>
      <c r="B17" t="s">
        <v>4542</v>
      </c>
      <c r="C17" t="s">
        <v>4549</v>
      </c>
    </row>
    <row r="18" spans="1:3" x14ac:dyDescent="0.35">
      <c r="A18" t="s">
        <v>4493</v>
      </c>
      <c r="B18" t="s">
        <v>4541</v>
      </c>
      <c r="C18" t="s">
        <v>4545</v>
      </c>
    </row>
    <row r="19" spans="1:3" x14ac:dyDescent="0.35">
      <c r="A19" t="s">
        <v>4494</v>
      </c>
      <c r="B19" t="s">
        <v>4539</v>
      </c>
      <c r="C19" t="s">
        <v>4526</v>
      </c>
    </row>
    <row r="20" spans="1:3" x14ac:dyDescent="0.35">
      <c r="A20" t="s">
        <v>4495</v>
      </c>
      <c r="B20" t="s">
        <v>4538</v>
      </c>
      <c r="C20" t="s">
        <v>4524</v>
      </c>
    </row>
    <row r="21" spans="1:3" x14ac:dyDescent="0.35">
      <c r="A21" t="s">
        <v>4496</v>
      </c>
      <c r="B21" t="s">
        <v>4535</v>
      </c>
      <c r="C21" t="s">
        <v>4550</v>
      </c>
    </row>
    <row r="22" spans="1:3" x14ac:dyDescent="0.35">
      <c r="A22" t="s">
        <v>4497</v>
      </c>
      <c r="B22" t="s">
        <v>4535</v>
      </c>
      <c r="C22" t="s">
        <v>4551</v>
      </c>
    </row>
    <row r="23" spans="1:3" x14ac:dyDescent="0.35">
      <c r="A23" t="s">
        <v>4498</v>
      </c>
      <c r="B23" t="s">
        <v>4535</v>
      </c>
      <c r="C23" t="s">
        <v>4527</v>
      </c>
    </row>
    <row r="24" spans="1:3" x14ac:dyDescent="0.35">
      <c r="A24" t="s">
        <v>4499</v>
      </c>
      <c r="B24" t="s">
        <v>4538</v>
      </c>
      <c r="C24" t="s">
        <v>4499</v>
      </c>
    </row>
    <row r="25" spans="1:3" x14ac:dyDescent="0.35">
      <c r="A25" t="s">
        <v>4500</v>
      </c>
      <c r="B25" t="s">
        <v>4535</v>
      </c>
      <c r="C25" t="s">
        <v>4546</v>
      </c>
    </row>
    <row r="26" spans="1:3" x14ac:dyDescent="0.35">
      <c r="A26" t="s">
        <v>4501</v>
      </c>
      <c r="B26" t="s">
        <v>4542</v>
      </c>
      <c r="C26" t="s">
        <v>4552</v>
      </c>
    </row>
    <row r="27" spans="1:3" x14ac:dyDescent="0.35">
      <c r="A27" t="s">
        <v>4502</v>
      </c>
      <c r="B27" t="s">
        <v>4537</v>
      </c>
      <c r="C27" t="s">
        <v>4529</v>
      </c>
    </row>
    <row r="28" spans="1:3" x14ac:dyDescent="0.35">
      <c r="A28" t="s">
        <v>4503</v>
      </c>
      <c r="B28" t="s">
        <v>4535</v>
      </c>
      <c r="C28" t="s">
        <v>4553</v>
      </c>
    </row>
    <row r="29" spans="1:3" x14ac:dyDescent="0.35">
      <c r="A29" t="s">
        <v>4504</v>
      </c>
      <c r="B29" t="s">
        <v>4535</v>
      </c>
      <c r="C29" t="s">
        <v>4554</v>
      </c>
    </row>
    <row r="30" spans="1:3" x14ac:dyDescent="0.35">
      <c r="A30" t="s">
        <v>4505</v>
      </c>
      <c r="B30" t="s">
        <v>4541</v>
      </c>
      <c r="C30" t="s">
        <v>4505</v>
      </c>
    </row>
    <row r="31" spans="1:3" x14ac:dyDescent="0.35">
      <c r="A31" t="s">
        <v>4506</v>
      </c>
      <c r="B31" t="s">
        <v>4541</v>
      </c>
      <c r="C31" t="s">
        <v>4530</v>
      </c>
    </row>
    <row r="32" spans="1:3" x14ac:dyDescent="0.35">
      <c r="A32" t="s">
        <v>4507</v>
      </c>
      <c r="B32" t="s">
        <v>4539</v>
      </c>
      <c r="C32" t="s">
        <v>4533</v>
      </c>
    </row>
    <row r="33" spans="1:3" x14ac:dyDescent="0.35">
      <c r="A33" t="s">
        <v>4508</v>
      </c>
      <c r="B33" t="s">
        <v>4541</v>
      </c>
      <c r="C33" t="s">
        <v>4508</v>
      </c>
    </row>
    <row r="34" spans="1:3" x14ac:dyDescent="0.35">
      <c r="A34" t="s">
        <v>4509</v>
      </c>
      <c r="B34" t="s">
        <v>4538</v>
      </c>
      <c r="C34" t="s">
        <v>4509</v>
      </c>
    </row>
    <row r="35" spans="1:3" x14ac:dyDescent="0.35">
      <c r="A35" t="s">
        <v>4510</v>
      </c>
      <c r="B35" t="s">
        <v>4543</v>
      </c>
      <c r="C35" t="s">
        <v>4555</v>
      </c>
    </row>
    <row r="36" spans="1:3" x14ac:dyDescent="0.35">
      <c r="A36" t="s">
        <v>4511</v>
      </c>
      <c r="B36" t="s">
        <v>4538</v>
      </c>
      <c r="C36" t="s">
        <v>4511</v>
      </c>
    </row>
    <row r="37" spans="1:3" x14ac:dyDescent="0.35">
      <c r="A37" t="s">
        <v>4512</v>
      </c>
      <c r="B37" t="s">
        <v>4537</v>
      </c>
      <c r="C37" t="s">
        <v>4556</v>
      </c>
    </row>
    <row r="38" spans="1:3" x14ac:dyDescent="0.35">
      <c r="A38" t="s">
        <v>4513</v>
      </c>
      <c r="B38" t="s">
        <v>4539</v>
      </c>
      <c r="C38" t="s">
        <v>4531</v>
      </c>
    </row>
    <row r="39" spans="1:3" x14ac:dyDescent="0.35">
      <c r="A39" t="s">
        <v>4514</v>
      </c>
      <c r="B39" t="s">
        <v>4541</v>
      </c>
      <c r="C39" t="s">
        <v>4514</v>
      </c>
    </row>
    <row r="40" spans="1:3" x14ac:dyDescent="0.35">
      <c r="A40" t="s">
        <v>4515</v>
      </c>
      <c r="B40" t="s">
        <v>4543</v>
      </c>
      <c r="C40" t="s">
        <v>4532</v>
      </c>
    </row>
    <row r="41" spans="1:3" x14ac:dyDescent="0.35">
      <c r="A41" t="s">
        <v>4516</v>
      </c>
      <c r="B41" t="s">
        <v>4538</v>
      </c>
      <c r="C41" t="s">
        <v>4516</v>
      </c>
    </row>
    <row r="42" spans="1:3" x14ac:dyDescent="0.35">
      <c r="A42" t="s">
        <v>4517</v>
      </c>
      <c r="B42" t="s">
        <v>4541</v>
      </c>
      <c r="C42" t="s">
        <v>4557</v>
      </c>
    </row>
    <row r="43" spans="1:3" x14ac:dyDescent="0.35">
      <c r="A43" t="s">
        <v>4518</v>
      </c>
      <c r="B43" t="s">
        <v>4538</v>
      </c>
      <c r="C43" t="s">
        <v>4518</v>
      </c>
    </row>
    <row r="44" spans="1:3" x14ac:dyDescent="0.35">
      <c r="A44" t="s">
        <v>4519</v>
      </c>
      <c r="B44" t="s">
        <v>4541</v>
      </c>
      <c r="C44" t="s">
        <v>4519</v>
      </c>
    </row>
    <row r="45" spans="1:3" x14ac:dyDescent="0.35">
      <c r="A45" t="s">
        <v>4520</v>
      </c>
      <c r="B45" t="s">
        <v>4541</v>
      </c>
      <c r="C45" t="s">
        <v>4520</v>
      </c>
    </row>
    <row r="46" spans="1:3" x14ac:dyDescent="0.35">
      <c r="A46" t="s">
        <v>4521</v>
      </c>
      <c r="B46" t="s">
        <v>4541</v>
      </c>
      <c r="C46" t="s">
        <v>4521</v>
      </c>
    </row>
    <row r="47" spans="1:3" x14ac:dyDescent="0.35">
      <c r="A47" t="s">
        <v>4522</v>
      </c>
      <c r="B47" t="s">
        <v>4541</v>
      </c>
      <c r="C47" t="s">
        <v>4522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127-6259-4ED0-A31E-4DEC862D2845}">
  <dimension ref="A1:C45"/>
  <sheetViews>
    <sheetView tabSelected="1" topLeftCell="A28" workbookViewId="0">
      <selection activeCell="A45" sqref="A45"/>
    </sheetView>
  </sheetViews>
  <sheetFormatPr defaultRowHeight="14.5" x14ac:dyDescent="0.35"/>
  <cols>
    <col min="1" max="1" width="29.36328125" customWidth="1"/>
    <col min="2" max="2" width="86.453125" customWidth="1"/>
    <col min="3" max="3" width="44.1796875" customWidth="1"/>
  </cols>
  <sheetData>
    <row r="1" spans="1:3" x14ac:dyDescent="0.35">
      <c r="A1" t="s">
        <v>1757</v>
      </c>
      <c r="B1" t="s">
        <v>4535</v>
      </c>
      <c r="C1" t="s">
        <v>1757</v>
      </c>
    </row>
    <row r="2" spans="1:3" x14ac:dyDescent="0.35">
      <c r="A2" t="s">
        <v>4478</v>
      </c>
      <c r="B2" t="s">
        <v>4536</v>
      </c>
      <c r="C2" t="s">
        <v>4525</v>
      </c>
    </row>
    <row r="3" spans="1:3" x14ac:dyDescent="0.35">
      <c r="A3" t="s">
        <v>4479</v>
      </c>
      <c r="B3" t="s">
        <v>4537</v>
      </c>
      <c r="C3" t="s">
        <v>4479</v>
      </c>
    </row>
    <row r="4" spans="1:3" x14ac:dyDescent="0.35">
      <c r="A4" t="s">
        <v>4480</v>
      </c>
      <c r="B4" t="s">
        <v>4535</v>
      </c>
      <c r="C4" t="s">
        <v>4480</v>
      </c>
    </row>
    <row r="5" spans="1:3" x14ac:dyDescent="0.35">
      <c r="A5" t="s">
        <v>4481</v>
      </c>
      <c r="B5" t="s">
        <v>4538</v>
      </c>
      <c r="C5" t="s">
        <v>4481</v>
      </c>
    </row>
    <row r="6" spans="1:3" x14ac:dyDescent="0.35">
      <c r="A6" t="s">
        <v>4482</v>
      </c>
      <c r="B6" t="s">
        <v>4539</v>
      </c>
      <c r="C6" t="s">
        <v>4534</v>
      </c>
    </row>
    <row r="7" spans="1:3" x14ac:dyDescent="0.35">
      <c r="A7" t="s">
        <v>4560</v>
      </c>
      <c r="B7" t="s">
        <v>4561</v>
      </c>
      <c r="C7" t="s">
        <v>4562</v>
      </c>
    </row>
    <row r="8" spans="1:3" x14ac:dyDescent="0.35">
      <c r="A8" t="s">
        <v>4563</v>
      </c>
      <c r="B8" t="s">
        <v>4561</v>
      </c>
      <c r="C8" t="s">
        <v>4564</v>
      </c>
    </row>
    <row r="9" spans="1:3" x14ac:dyDescent="0.35">
      <c r="A9" t="s">
        <v>4485</v>
      </c>
      <c r="B9" t="s">
        <v>4542</v>
      </c>
      <c r="C9" t="s">
        <v>4547</v>
      </c>
    </row>
    <row r="10" spans="1:3" x14ac:dyDescent="0.35">
      <c r="A10" t="s">
        <v>4486</v>
      </c>
      <c r="B10" t="s">
        <v>4535</v>
      </c>
      <c r="C10" t="s">
        <v>4486</v>
      </c>
    </row>
    <row r="11" spans="1:3" x14ac:dyDescent="0.35">
      <c r="A11" t="s">
        <v>4487</v>
      </c>
      <c r="B11" t="s">
        <v>4538</v>
      </c>
      <c r="C11" t="s">
        <v>4487</v>
      </c>
    </row>
    <row r="12" spans="1:3" x14ac:dyDescent="0.35">
      <c r="A12" t="s">
        <v>4488</v>
      </c>
      <c r="B12" t="s">
        <v>4541</v>
      </c>
      <c r="C12" t="s">
        <v>4488</v>
      </c>
    </row>
    <row r="13" spans="1:3" x14ac:dyDescent="0.35">
      <c r="A13" t="s">
        <v>4489</v>
      </c>
      <c r="B13" t="s">
        <v>4539</v>
      </c>
      <c r="C13" t="s">
        <v>4528</v>
      </c>
    </row>
    <row r="14" spans="1:3" x14ac:dyDescent="0.35">
      <c r="A14" t="s">
        <v>4567</v>
      </c>
      <c r="B14" t="s">
        <v>4566</v>
      </c>
      <c r="C14" t="s">
        <v>4565</v>
      </c>
    </row>
    <row r="15" spans="1:3" x14ac:dyDescent="0.35">
      <c r="A15" t="s">
        <v>4568</v>
      </c>
      <c r="B15" t="s">
        <v>4570</v>
      </c>
      <c r="C15" t="s">
        <v>4569</v>
      </c>
    </row>
    <row r="16" spans="1:3" x14ac:dyDescent="0.35">
      <c r="A16" t="s">
        <v>4492</v>
      </c>
      <c r="B16" t="s">
        <v>4542</v>
      </c>
      <c r="C16" t="s">
        <v>4549</v>
      </c>
    </row>
    <row r="17" spans="1:3" x14ac:dyDescent="0.35">
      <c r="A17" t="s">
        <v>4493</v>
      </c>
      <c r="B17" t="s">
        <v>4541</v>
      </c>
      <c r="C17" t="s">
        <v>4545</v>
      </c>
    </row>
    <row r="18" spans="1:3" x14ac:dyDescent="0.35">
      <c r="A18" t="s">
        <v>4494</v>
      </c>
      <c r="B18" t="s">
        <v>4539</v>
      </c>
      <c r="C18" t="s">
        <v>4526</v>
      </c>
    </row>
    <row r="19" spans="1:3" x14ac:dyDescent="0.35">
      <c r="A19" t="s">
        <v>4495</v>
      </c>
      <c r="B19" t="s">
        <v>4538</v>
      </c>
      <c r="C19" t="s">
        <v>4524</v>
      </c>
    </row>
    <row r="20" spans="1:3" x14ac:dyDescent="0.35">
      <c r="A20" t="s">
        <v>4496</v>
      </c>
      <c r="B20" t="s">
        <v>4535</v>
      </c>
      <c r="C20" t="s">
        <v>4550</v>
      </c>
    </row>
    <row r="21" spans="1:3" x14ac:dyDescent="0.35">
      <c r="A21" t="s">
        <v>4497</v>
      </c>
      <c r="B21" t="s">
        <v>4535</v>
      </c>
      <c r="C21" t="s">
        <v>4551</v>
      </c>
    </row>
    <row r="22" spans="1:3" x14ac:dyDescent="0.35">
      <c r="A22" t="s">
        <v>4573</v>
      </c>
      <c r="B22" t="s">
        <v>4571</v>
      </c>
      <c r="C22" t="s">
        <v>4572</v>
      </c>
    </row>
    <row r="23" spans="1:3" x14ac:dyDescent="0.35">
      <c r="A23" t="s">
        <v>4574</v>
      </c>
      <c r="B23" t="s">
        <v>4571</v>
      </c>
      <c r="C23" t="s">
        <v>4575</v>
      </c>
    </row>
    <row r="24" spans="1:3" x14ac:dyDescent="0.35">
      <c r="A24" t="s">
        <v>4568</v>
      </c>
      <c r="B24" t="s">
        <v>4576</v>
      </c>
      <c r="C24" t="s">
        <v>4577</v>
      </c>
    </row>
    <row r="25" spans="1:3" x14ac:dyDescent="0.35">
      <c r="A25" t="s">
        <v>4501</v>
      </c>
      <c r="B25" t="s">
        <v>4542</v>
      </c>
      <c r="C25" t="s">
        <v>4552</v>
      </c>
    </row>
    <row r="26" spans="1:3" x14ac:dyDescent="0.35">
      <c r="A26" t="s">
        <v>4580</v>
      </c>
      <c r="B26" t="s">
        <v>4579</v>
      </c>
      <c r="C26" t="s">
        <v>4578</v>
      </c>
    </row>
    <row r="27" spans="1:3" x14ac:dyDescent="0.35">
      <c r="A27" t="s">
        <v>4503</v>
      </c>
      <c r="B27" t="s">
        <v>4535</v>
      </c>
      <c r="C27" t="s">
        <v>4553</v>
      </c>
    </row>
    <row r="28" spans="1:3" x14ac:dyDescent="0.35">
      <c r="A28" t="s">
        <v>4504</v>
      </c>
      <c r="B28" t="s">
        <v>4535</v>
      </c>
      <c r="C28" t="s">
        <v>4554</v>
      </c>
    </row>
    <row r="29" spans="1:3" x14ac:dyDescent="0.35">
      <c r="A29" t="s">
        <v>4505</v>
      </c>
      <c r="B29" t="s">
        <v>4541</v>
      </c>
      <c r="C29" t="s">
        <v>4505</v>
      </c>
    </row>
    <row r="30" spans="1:3" x14ac:dyDescent="0.35">
      <c r="A30" t="s">
        <v>4582</v>
      </c>
      <c r="B30" t="s">
        <v>4579</v>
      </c>
      <c r="C30" t="s">
        <v>4581</v>
      </c>
    </row>
    <row r="31" spans="1:3" x14ac:dyDescent="0.35">
      <c r="A31" t="s">
        <v>4507</v>
      </c>
      <c r="B31" t="s">
        <v>4539</v>
      </c>
      <c r="C31" t="s">
        <v>4533</v>
      </c>
    </row>
    <row r="32" spans="1:3" ht="14" customHeight="1" x14ac:dyDescent="0.35">
      <c r="A32" t="s">
        <v>4585</v>
      </c>
      <c r="B32" t="s">
        <v>4584</v>
      </c>
      <c r="C32" t="s">
        <v>4583</v>
      </c>
    </row>
    <row r="33" spans="1:3" x14ac:dyDescent="0.35">
      <c r="A33" t="s">
        <v>4509</v>
      </c>
      <c r="B33" t="s">
        <v>4538</v>
      </c>
      <c r="C33" t="s">
        <v>4509</v>
      </c>
    </row>
    <row r="34" spans="1:3" x14ac:dyDescent="0.35">
      <c r="A34" t="s">
        <v>4510</v>
      </c>
      <c r="B34" t="s">
        <v>4543</v>
      </c>
      <c r="C34" t="s">
        <v>4555</v>
      </c>
    </row>
    <row r="35" spans="1:3" x14ac:dyDescent="0.35">
      <c r="A35" t="s">
        <v>4587</v>
      </c>
      <c r="B35" t="s">
        <v>4576</v>
      </c>
      <c r="C35" t="s">
        <v>4586</v>
      </c>
    </row>
    <row r="36" spans="1:3" x14ac:dyDescent="0.35">
      <c r="A36" t="s">
        <v>4590</v>
      </c>
      <c r="B36" t="s">
        <v>4589</v>
      </c>
      <c r="C36" t="s">
        <v>4588</v>
      </c>
    </row>
    <row r="37" spans="1:3" x14ac:dyDescent="0.35">
      <c r="A37" t="s">
        <v>4593</v>
      </c>
      <c r="B37" t="s">
        <v>4592</v>
      </c>
      <c r="C37" t="s">
        <v>4591</v>
      </c>
    </row>
    <row r="38" spans="1:3" x14ac:dyDescent="0.35">
      <c r="A38" t="s">
        <v>4595</v>
      </c>
      <c r="B38" t="s">
        <v>4592</v>
      </c>
      <c r="C38" t="s">
        <v>4594</v>
      </c>
    </row>
    <row r="39" spans="1:3" x14ac:dyDescent="0.35">
      <c r="A39" t="s">
        <v>4598</v>
      </c>
      <c r="B39" t="s">
        <v>4597</v>
      </c>
      <c r="C39" t="s">
        <v>4596</v>
      </c>
    </row>
    <row r="40" spans="1:3" x14ac:dyDescent="0.35">
      <c r="A40" t="s">
        <v>4601</v>
      </c>
      <c r="B40" t="s">
        <v>4600</v>
      </c>
      <c r="C40" t="s">
        <v>4599</v>
      </c>
    </row>
    <row r="41" spans="1:3" x14ac:dyDescent="0.35">
      <c r="A41" t="s">
        <v>4604</v>
      </c>
      <c r="B41" t="s">
        <v>4603</v>
      </c>
      <c r="C41" t="s">
        <v>4602</v>
      </c>
    </row>
    <row r="42" spans="1:3" x14ac:dyDescent="0.35">
      <c r="A42" t="s">
        <v>4610</v>
      </c>
      <c r="B42" t="s">
        <v>4605</v>
      </c>
      <c r="C42" t="s">
        <v>4606</v>
      </c>
    </row>
    <row r="43" spans="1:3" x14ac:dyDescent="0.35">
      <c r="A43" t="s">
        <v>4609</v>
      </c>
      <c r="B43" t="s">
        <v>4608</v>
      </c>
      <c r="C43" t="s">
        <v>4607</v>
      </c>
    </row>
    <row r="44" spans="1:3" x14ac:dyDescent="0.35">
      <c r="A44" t="s">
        <v>4613</v>
      </c>
      <c r="B44" t="s">
        <v>4612</v>
      </c>
      <c r="C44" t="s">
        <v>4611</v>
      </c>
    </row>
    <row r="45" spans="1:3" x14ac:dyDescent="0.35">
      <c r="A45" t="s">
        <v>4521</v>
      </c>
      <c r="B45" t="s">
        <v>4541</v>
      </c>
      <c r="C45" t="s">
        <v>4521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con_indici_MSCI</vt:lpstr>
      <vt:lpstr>selezionati</vt:lpstr>
      <vt:lpstr>factorial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Tassiero Marco</cp:lastModifiedBy>
  <dcterms:created xsi:type="dcterms:W3CDTF">2025-03-10T12:10:41Z</dcterms:created>
  <dcterms:modified xsi:type="dcterms:W3CDTF">2025-04-17T13:26:58Z</dcterms:modified>
</cp:coreProperties>
</file>