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l\Downloads\"/>
    </mc:Choice>
  </mc:AlternateContent>
  <xr:revisionPtr revIDLastSave="0" documentId="13_ncr:1_{85053780-B22A-483E-8C25-73740BCAA4E1}" xr6:coauthVersionLast="47" xr6:coauthVersionMax="47" xr10:uidLastSave="{00000000-0000-0000-0000-000000000000}"/>
  <bookViews>
    <workbookView xWindow="-108" yWindow="-108" windowWidth="23256" windowHeight="12576" xr2:uid="{B7312806-6A61-4E07-9F80-D4889DE395B5}"/>
  </bookViews>
  <sheets>
    <sheet name="Main" sheetId="1" r:id="rId1"/>
    <sheet name="DD-Chassis" sheetId="14" r:id="rId2"/>
    <sheet name="DD-Animal Feeding" sheetId="13" r:id="rId3"/>
    <sheet name="DD-Location Det. and Track" sheetId="2" r:id="rId4"/>
    <sheet name="DD-Object Detection" sheetId="3" r:id="rId5"/>
    <sheet name="DD-Object Manipulation" sheetId="4" r:id="rId6"/>
    <sheet name="DD-Locomotion" sheetId="5" r:id="rId7"/>
    <sheet name="DD-Fireworks Display" sheetId="6" r:id="rId8"/>
    <sheet name="DD-Power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5" i="1"/>
  <c r="D26" i="1"/>
  <c r="D27" i="1"/>
  <c r="D28" i="1"/>
  <c r="D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C29" i="1"/>
  <c r="B29" i="1"/>
  <c r="B28" i="1"/>
  <c r="C28" i="1"/>
  <c r="C27" i="1"/>
  <c r="C23" i="1"/>
  <c r="B5" i="1"/>
  <c r="C5" i="1" s="1"/>
  <c r="B22" i="1" s="1"/>
  <c r="D22" i="1" s="1"/>
  <c r="B4" i="1"/>
  <c r="B3" i="1"/>
</calcChain>
</file>

<file path=xl/sharedStrings.xml><?xml version="1.0" encoding="utf-8"?>
<sst xmlns="http://schemas.openxmlformats.org/spreadsheetml/2006/main" count="136" uniqueCount="98">
  <si>
    <t>Team Formation</t>
  </si>
  <si>
    <t>Event</t>
  </si>
  <si>
    <t>Project Proposal</t>
  </si>
  <si>
    <t>Project Assignment</t>
  </si>
  <si>
    <t>Project Presentation</t>
  </si>
  <si>
    <t>Project Prosal Revisions</t>
  </si>
  <si>
    <t>Conceptual Design and Planning Draft</t>
  </si>
  <si>
    <t>Conceptual Design and Planning Review</t>
  </si>
  <si>
    <t xml:space="preserve">Conceptual Design and Planning </t>
  </si>
  <si>
    <t>Detail Design Checkpoint 1</t>
  </si>
  <si>
    <t>FMEA Video Presentation</t>
  </si>
  <si>
    <t>Detail Design Checkpoint 2</t>
  </si>
  <si>
    <t>Progress Report</t>
  </si>
  <si>
    <t>Detail Design Complete</t>
  </si>
  <si>
    <t>Non-trivial fully contructed reletively functional prototype</t>
  </si>
  <si>
    <t>Experiementation Complete</t>
  </si>
  <si>
    <t>Duration</t>
  </si>
  <si>
    <t>Start Date</t>
  </si>
  <si>
    <t>End Date</t>
  </si>
  <si>
    <t>Capstone I - Final Presentation</t>
  </si>
  <si>
    <t>Capstone II - Final Presentation</t>
  </si>
  <si>
    <t>Detail Design and Planning</t>
  </si>
  <si>
    <t>Capstone Timeline</t>
  </si>
  <si>
    <t>Deadlines</t>
  </si>
  <si>
    <t>Signoff</t>
  </si>
  <si>
    <t>Ordering</t>
  </si>
  <si>
    <t>Build</t>
  </si>
  <si>
    <t>Experimentation</t>
  </si>
  <si>
    <t>Documentation, Poster, Presentation</t>
  </si>
  <si>
    <t>Member Assignment</t>
  </si>
  <si>
    <t>Gantt Chart</t>
  </si>
  <si>
    <t>Assignees</t>
  </si>
  <si>
    <t>Nathan Gardner</t>
  </si>
  <si>
    <t>Object Manipulation</t>
  </si>
  <si>
    <t>Fatima Al-heji</t>
  </si>
  <si>
    <t>System Diagram</t>
  </si>
  <si>
    <t>Formalated Problem Statement</t>
  </si>
  <si>
    <t>Fatima Al-heji, Nathan Gardner</t>
  </si>
  <si>
    <t>Introduction</t>
  </si>
  <si>
    <t>Madison Kelly</t>
  </si>
  <si>
    <t>Shall Statements</t>
  </si>
  <si>
    <t>Ethical, Professional, and Standards Considerations</t>
  </si>
  <si>
    <t>Power System</t>
  </si>
  <si>
    <t>Controller</t>
  </si>
  <si>
    <t>Locomotion</t>
  </si>
  <si>
    <t>Vision System</t>
  </si>
  <si>
    <t>Documentation</t>
  </si>
  <si>
    <t>System Diagram Design</t>
  </si>
  <si>
    <t>Timeline and Work Breakdown</t>
  </si>
  <si>
    <t>Citations</t>
  </si>
  <si>
    <t>Luke Mcgill</t>
  </si>
  <si>
    <t>Mark Beech</t>
  </si>
  <si>
    <t>LucidChart Diagrams</t>
  </si>
  <si>
    <t>Miscellaneous</t>
  </si>
  <si>
    <t>Chassis</t>
  </si>
  <si>
    <t>Fireworks Display</t>
  </si>
  <si>
    <t>Animal Feeding</t>
  </si>
  <si>
    <t>Power</t>
  </si>
  <si>
    <t>Mechanical Team</t>
  </si>
  <si>
    <t>Mechanical Team, Fatima Al-heji, Nathan Gardner, Luke Mcgill</t>
  </si>
  <si>
    <t>Madison Kelly, Mark Beech</t>
  </si>
  <si>
    <t>Fatima Al-heji, Nathan Gardner, Luke Mcgill</t>
  </si>
  <si>
    <t>DETAILED WORK BREAKDOWN</t>
  </si>
  <si>
    <t>Subsystems Design</t>
  </si>
  <si>
    <t>\</t>
  </si>
  <si>
    <t>Nathan Gardner, Madison Kelly</t>
  </si>
  <si>
    <t>Mechanical Team, Luke McGill</t>
  </si>
  <si>
    <t>Mechanical Team, Mark Beech, Madison Kelly</t>
  </si>
  <si>
    <t>Consumption of Objects</t>
  </si>
  <si>
    <t>Object Storage</t>
  </si>
  <si>
    <t>Object Delivery</t>
  </si>
  <si>
    <t>Mechanical Team, Mark Beech</t>
  </si>
  <si>
    <t>Microcontroller System</t>
  </si>
  <si>
    <t>Madison Kelly, Nathan Gardner</t>
  </si>
  <si>
    <t>Mark Beech, Luke Mcgill, Nathan Gardner, Madison Kelly</t>
  </si>
  <si>
    <t>Mark Beech, Madison Kelly</t>
  </si>
  <si>
    <t>Vision Subsystem: Signoff</t>
  </si>
  <si>
    <t xml:space="preserve">Power Subsystem: Signoff </t>
  </si>
  <si>
    <t>Object Consumption: Detailed Design and Analytical Testing</t>
  </si>
  <si>
    <t xml:space="preserve">Object Consumption: Signoff </t>
  </si>
  <si>
    <t>Vision Subsystem: Controller, Detailed Design and Analytical Testing</t>
  </si>
  <si>
    <t>Vision Subsystem: Sensor system, Detailed Design and Analytical Testing</t>
  </si>
  <si>
    <t>Power Subsystem: Detailed Design and Analytical Testing (LTSpice)</t>
  </si>
  <si>
    <t>Fatima Al-Heji</t>
  </si>
  <si>
    <t>Controller Subsystem: Signoff</t>
  </si>
  <si>
    <t>Controller Subsystem: Detailed Design and Analytical Testing</t>
  </si>
  <si>
    <t>Vision Subsystem: Programming</t>
  </si>
  <si>
    <t>Controller Subsystem: Programming</t>
  </si>
  <si>
    <t>Locomotion Subsystem: Motor Drivers, Detail Design and Testing</t>
  </si>
  <si>
    <t>Luke McGill</t>
  </si>
  <si>
    <t>Locomotion Subsystem: Motors, Detail Design and Analytical Testing</t>
  </si>
  <si>
    <t>Locomotion Subsystem: Mechanum Wheels, Detail Design and Testing</t>
  </si>
  <si>
    <t>Locomotion Subsystem: Signoff</t>
  </si>
  <si>
    <t>All Team</t>
  </si>
  <si>
    <t>All Team (done)</t>
  </si>
  <si>
    <t>Object Storage: Sorting, Detail Design and Analytical Testing</t>
  </si>
  <si>
    <t>Object Storage: Storing, Detail Design and Analytical Testing</t>
  </si>
  <si>
    <t>Object Storage: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</si>
</sst>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0" borderId="0" xfId="0" applyFont="1"/>
    <xf numFmtId="0" fontId="1" fillId="4" borderId="0" xfId="0" applyFont="1" applyFill="1"/>
    <xf numFmtId="0" fontId="6" fillId="0" borderId="1" xfId="0" applyFont="1" applyBorder="1"/>
    <xf numFmtId="0" fontId="6" fillId="0" borderId="2" xfId="0" applyFont="1" applyBorder="1"/>
    <xf numFmtId="0" fontId="5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3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Capstone</a:t>
            </a:r>
            <a:r>
              <a:rPr lang="en-US" baseline="0"/>
              <a:t> I &amp; II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Main!$A$3:$A$29</c:f>
              <c:strCache>
                <c:ptCount val="27"/>
                <c:pt idx="0">
                  <c:v>Project Proposal</c:v>
                </c:pt>
                <c:pt idx="1">
                  <c:v>Project Prosal Revisions</c:v>
                </c:pt>
                <c:pt idx="2">
                  <c:v>Conceptual Design and Planning </c:v>
                </c:pt>
                <c:pt idx="3">
                  <c:v>Object Consumption: Detailed Design and Analytical Testing</c:v>
                </c:pt>
                <c:pt idx="4">
                  <c:v>Vision Subsystem: Controller, Detailed Design and Analytical Testing</c:v>
                </c:pt>
                <c:pt idx="5">
                  <c:v>Object Consumption: Signoff </c:v>
                </c:pt>
                <c:pt idx="6">
                  <c:v>Vision Subsystem: Sensor system, Detailed Design and Analytical Testing</c:v>
                </c:pt>
                <c:pt idx="7">
                  <c:v>Vision Subsystem: Signoff</c:v>
                </c:pt>
                <c:pt idx="8">
                  <c:v>Object Storage: Sorting, Detail Design and Analytical Testing</c:v>
                </c:pt>
                <c:pt idx="9">
                  <c:v>Object Storage: Storing, Detail Design and Analytical Testing</c:v>
                </c:pt>
                <c:pt idx="10">
                  <c:v>Object Storage: Signoff</c:v>
                </c:pt>
                <c:pt idx="11">
                  <c:v>Controller Subsystem: Detailed Design and Analytical Testing</c:v>
                </c:pt>
                <c:pt idx="12">
                  <c:v>Controller Subsystem: Signoff</c:v>
                </c:pt>
                <c:pt idx="13">
                  <c:v>Locomotion Subsystem: Motor Drivers, Detail Design and Testing</c:v>
                </c:pt>
                <c:pt idx="14">
                  <c:v>Locomotion Subsystem: Motors, Detail Design and Analytical Testing</c:v>
                </c:pt>
                <c:pt idx="15">
                  <c:v>Locomotion Subsystem: Mechanum Wheels, Detail Design and Testing</c:v>
                </c:pt>
                <c:pt idx="16">
                  <c:v>Locomotion Subsystem: Signoff</c:v>
                </c:pt>
                <c:pt idx="17">
                  <c:v>Power Subsystem: Detailed Design and Analytical Testing (LTSpice)</c:v>
                </c:pt>
                <c:pt idx="18">
                  <c:v>Power Subsystem: Signoff </c:v>
                </c:pt>
                <c:pt idx="19">
                  <c:v>Detail Design and Planning</c:v>
                </c:pt>
                <c:pt idx="20">
                  <c:v>Signoff</c:v>
                </c:pt>
                <c:pt idx="21">
                  <c:v>Ordering</c:v>
                </c:pt>
                <c:pt idx="22">
                  <c:v>Vision Subsystem: Programming</c:v>
                </c:pt>
                <c:pt idx="23">
                  <c:v>Controller Subsystem: Programming</c:v>
                </c:pt>
                <c:pt idx="24">
                  <c:v>Build</c:v>
                </c:pt>
                <c:pt idx="25">
                  <c:v>Experimentation</c:v>
                </c:pt>
                <c:pt idx="26">
                  <c:v>Documentation, Poster, Presentation</c:v>
                </c:pt>
              </c:strCache>
            </c:strRef>
          </c:cat>
          <c:val>
            <c:numRef>
              <c:f>Main!$B$3:$B$29</c:f>
              <c:numCache>
                <c:formatCode>m/d/yyyy</c:formatCode>
                <c:ptCount val="27"/>
                <c:pt idx="0">
                  <c:v>44815</c:v>
                </c:pt>
                <c:pt idx="1">
                  <c:v>44839</c:v>
                </c:pt>
                <c:pt idx="2">
                  <c:v>44829</c:v>
                </c:pt>
                <c:pt idx="3">
                  <c:v>44865</c:v>
                </c:pt>
                <c:pt idx="4">
                  <c:v>44865</c:v>
                </c:pt>
                <c:pt idx="5">
                  <c:v>44870</c:v>
                </c:pt>
                <c:pt idx="6">
                  <c:v>44875</c:v>
                </c:pt>
                <c:pt idx="7">
                  <c:v>44883</c:v>
                </c:pt>
                <c:pt idx="8">
                  <c:v>44875</c:v>
                </c:pt>
                <c:pt idx="9">
                  <c:v>44882</c:v>
                </c:pt>
                <c:pt idx="10">
                  <c:v>44888</c:v>
                </c:pt>
                <c:pt idx="11">
                  <c:v>44904</c:v>
                </c:pt>
                <c:pt idx="12">
                  <c:v>44911</c:v>
                </c:pt>
                <c:pt idx="13">
                  <c:v>44904</c:v>
                </c:pt>
                <c:pt idx="14">
                  <c:v>44938</c:v>
                </c:pt>
                <c:pt idx="15">
                  <c:v>44945</c:v>
                </c:pt>
                <c:pt idx="16">
                  <c:v>44948</c:v>
                </c:pt>
                <c:pt idx="17">
                  <c:v>44938</c:v>
                </c:pt>
                <c:pt idx="18">
                  <c:v>44946</c:v>
                </c:pt>
                <c:pt idx="19">
                  <c:v>44843</c:v>
                </c:pt>
                <c:pt idx="20">
                  <c:v>44870</c:v>
                </c:pt>
                <c:pt idx="21">
                  <c:v>44870</c:v>
                </c:pt>
                <c:pt idx="22">
                  <c:v>44953</c:v>
                </c:pt>
                <c:pt idx="23">
                  <c:v>44953</c:v>
                </c:pt>
                <c:pt idx="24">
                  <c:v>44938</c:v>
                </c:pt>
                <c:pt idx="25">
                  <c:v>44986</c:v>
                </c:pt>
                <c:pt idx="26">
                  <c:v>45007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6-1546-B922-9F6B4C90B236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Main!$A$3:$A$29</c:f>
              <c:strCache>
                <c:ptCount val="27"/>
                <c:pt idx="0">
                  <c:v>Project Proposal</c:v>
                </c:pt>
                <c:pt idx="1">
                  <c:v>Project Prosal Revisions</c:v>
                </c:pt>
                <c:pt idx="2">
                  <c:v>Conceptual Design and Planning </c:v>
                </c:pt>
                <c:pt idx="3">
                  <c:v>Object Consumption: Detailed Design and Analytical Testing</c:v>
                </c:pt>
                <c:pt idx="4">
                  <c:v>Vision Subsystem: Controller, Detailed Design and Analytical Testing</c:v>
                </c:pt>
                <c:pt idx="5">
                  <c:v>Object Consumption: Signoff </c:v>
                </c:pt>
                <c:pt idx="6">
                  <c:v>Vision Subsystem: Sensor system, Detailed Design and Analytical Testing</c:v>
                </c:pt>
                <c:pt idx="7">
                  <c:v>Vision Subsystem: Signoff</c:v>
                </c:pt>
                <c:pt idx="8">
                  <c:v>Object Storage: Sorting, Detail Design and Analytical Testing</c:v>
                </c:pt>
                <c:pt idx="9">
                  <c:v>Object Storage: Storing, Detail Design and Analytical Testing</c:v>
                </c:pt>
                <c:pt idx="10">
                  <c:v>Object Storage: Signoff</c:v>
                </c:pt>
                <c:pt idx="11">
                  <c:v>Controller Subsystem: Detailed Design and Analytical Testing</c:v>
                </c:pt>
                <c:pt idx="12">
                  <c:v>Controller Subsystem: Signoff</c:v>
                </c:pt>
                <c:pt idx="13">
                  <c:v>Locomotion Subsystem: Motor Drivers, Detail Design and Testing</c:v>
                </c:pt>
                <c:pt idx="14">
                  <c:v>Locomotion Subsystem: Motors, Detail Design and Analytical Testing</c:v>
                </c:pt>
                <c:pt idx="15">
                  <c:v>Locomotion Subsystem: Mechanum Wheels, Detail Design and Testing</c:v>
                </c:pt>
                <c:pt idx="16">
                  <c:v>Locomotion Subsystem: Signoff</c:v>
                </c:pt>
                <c:pt idx="17">
                  <c:v>Power Subsystem: Detailed Design and Analytical Testing (LTSpice)</c:v>
                </c:pt>
                <c:pt idx="18">
                  <c:v>Power Subsystem: Signoff </c:v>
                </c:pt>
                <c:pt idx="19">
                  <c:v>Detail Design and Planning</c:v>
                </c:pt>
                <c:pt idx="20">
                  <c:v>Signoff</c:v>
                </c:pt>
                <c:pt idx="21">
                  <c:v>Ordering</c:v>
                </c:pt>
                <c:pt idx="22">
                  <c:v>Vision Subsystem: Programming</c:v>
                </c:pt>
                <c:pt idx="23">
                  <c:v>Controller Subsystem: Programming</c:v>
                </c:pt>
                <c:pt idx="24">
                  <c:v>Build</c:v>
                </c:pt>
                <c:pt idx="25">
                  <c:v>Experimentation</c:v>
                </c:pt>
                <c:pt idx="26">
                  <c:v>Documentation, Poster, Presentation</c:v>
                </c:pt>
              </c:strCache>
            </c:strRef>
          </c:cat>
          <c:val>
            <c:numRef>
              <c:f>Main!$D$3:$D$29</c:f>
              <c:numCache>
                <c:formatCode>General</c:formatCode>
                <c:ptCount val="27"/>
                <c:pt idx="0">
                  <c:v>14</c:v>
                </c:pt>
                <c:pt idx="1">
                  <c:v>7</c:v>
                </c:pt>
                <c:pt idx="2">
                  <c:v>14</c:v>
                </c:pt>
                <c:pt idx="3">
                  <c:v>4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16</c:v>
                </c:pt>
                <c:pt idx="11">
                  <c:v>7</c:v>
                </c:pt>
                <c:pt idx="12">
                  <c:v>31</c:v>
                </c:pt>
                <c:pt idx="13">
                  <c:v>7</c:v>
                </c:pt>
                <c:pt idx="14">
                  <c:v>7</c:v>
                </c:pt>
                <c:pt idx="15">
                  <c:v>3</c:v>
                </c:pt>
                <c:pt idx="16">
                  <c:v>4</c:v>
                </c:pt>
                <c:pt idx="17">
                  <c:v>7</c:v>
                </c:pt>
                <c:pt idx="18">
                  <c:v>6</c:v>
                </c:pt>
                <c:pt idx="19">
                  <c:v>109</c:v>
                </c:pt>
                <c:pt idx="20">
                  <c:v>82</c:v>
                </c:pt>
                <c:pt idx="21">
                  <c:v>82</c:v>
                </c:pt>
                <c:pt idx="22">
                  <c:v>53</c:v>
                </c:pt>
                <c:pt idx="23">
                  <c:v>53</c:v>
                </c:pt>
                <c:pt idx="24">
                  <c:v>48</c:v>
                </c:pt>
                <c:pt idx="25">
                  <c:v>21</c:v>
                </c:pt>
                <c:pt idx="2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6-1546-B922-9F6B4C90B236}"/>
            </c:ext>
          </c:extLst>
        </c:ser>
        <c:ser>
          <c:idx val="2"/>
          <c:order val="2"/>
          <c:tx>
            <c:v>Member Assignment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Main!$E$3:$E$29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F-4B6D-80A7-7347BB93F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630191"/>
        <c:axId val="640898047"/>
      </c:barChart>
      <c:catAx>
        <c:axId val="6416301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98047"/>
        <c:crosses val="autoZero"/>
        <c:auto val="1"/>
        <c:lblAlgn val="ctr"/>
        <c:lblOffset val="100"/>
        <c:noMultiLvlLbl val="0"/>
      </c:catAx>
      <c:valAx>
        <c:axId val="64089804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301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130951</xdr:rowOff>
    </xdr:from>
    <xdr:ext cx="3139225" cy="15007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A838FAF-6E01-7946-88C3-AF9912F7E790}"/>
            </a:ext>
          </a:extLst>
        </xdr:cNvPr>
        <xdr:cNvSpPr txBox="1"/>
      </xdr:nvSpPr>
      <xdr:spPr>
        <a:xfrm>
          <a:off x="0" y="2508391"/>
          <a:ext cx="3139225" cy="150073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All date</a:t>
          </a:r>
          <a:r>
            <a:rPr lang="en-US" sz="1800" baseline="0"/>
            <a:t> in </a:t>
          </a:r>
          <a:r>
            <a:rPr lang="en-US" sz="1800" baseline="0">
              <a:solidFill>
                <a:srgbClr val="FF0000"/>
              </a:solidFill>
            </a:rPr>
            <a:t>red</a:t>
          </a:r>
          <a:r>
            <a:rPr lang="en-US" sz="1800" baseline="0"/>
            <a:t> are +/- a week because</a:t>
          </a:r>
        </a:p>
        <a:p>
          <a:r>
            <a:rPr lang="en-US" sz="1800" baseline="0"/>
            <a:t>we do not know the exact timeline for</a:t>
          </a:r>
        </a:p>
        <a:p>
          <a:r>
            <a:rPr lang="en-US" sz="1800" baseline="0"/>
            <a:t>Capstone II</a:t>
          </a:r>
          <a:endParaRPr lang="en-US" sz="1800"/>
        </a:p>
      </xdr:txBody>
    </xdr:sp>
    <xdr:clientData/>
  </xdr:oneCellAnchor>
  <xdr:twoCellAnchor>
    <xdr:from>
      <xdr:col>9</xdr:col>
      <xdr:colOff>158859</xdr:colOff>
      <xdr:row>2</xdr:row>
      <xdr:rowOff>161693</xdr:rowOff>
    </xdr:from>
    <xdr:to>
      <xdr:col>31</xdr:col>
      <xdr:colOff>199293</xdr:colOff>
      <xdr:row>44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09AE87-AC10-BC4D-8656-EA2C979BA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B1FA-CECC-4035-B171-7CDD1AF55ECD}">
  <dimension ref="A1:J81"/>
  <sheetViews>
    <sheetView tabSelected="1" topLeftCell="F1" zoomScale="66" zoomScaleNormal="85" workbookViewId="0">
      <selection activeCell="E11" sqref="E11"/>
    </sheetView>
  </sheetViews>
  <sheetFormatPr defaultColWidth="8.77734375" defaultRowHeight="14.4" x14ac:dyDescent="0.3"/>
  <cols>
    <col min="1" max="1" width="69.21875" customWidth="1"/>
    <col min="2" max="2" width="50.88671875" bestFit="1" customWidth="1"/>
    <col min="3" max="3" width="54.77734375" bestFit="1" customWidth="1"/>
    <col min="4" max="4" width="8.88671875" bestFit="1" customWidth="1"/>
    <col min="5" max="5" width="19.33203125" bestFit="1" customWidth="1"/>
    <col min="7" max="7" width="31.44140625" bestFit="1" customWidth="1"/>
    <col min="8" max="8" width="46.33203125" bestFit="1" customWidth="1"/>
  </cols>
  <sheetData>
    <row r="1" spans="1:10" x14ac:dyDescent="0.3">
      <c r="A1" s="2" t="s">
        <v>1</v>
      </c>
      <c r="G1" s="4" t="s">
        <v>23</v>
      </c>
      <c r="H1" s="5"/>
    </row>
    <row r="2" spans="1:10" x14ac:dyDescent="0.3">
      <c r="A2" s="2" t="s">
        <v>22</v>
      </c>
      <c r="B2" s="2" t="s">
        <v>17</v>
      </c>
      <c r="C2" s="2" t="s">
        <v>18</v>
      </c>
      <c r="D2" s="2" t="s">
        <v>16</v>
      </c>
      <c r="E2" s="2" t="s">
        <v>29</v>
      </c>
      <c r="G2" s="5" t="s">
        <v>0</v>
      </c>
      <c r="H2" s="6">
        <v>44797</v>
      </c>
    </row>
    <row r="3" spans="1:10" x14ac:dyDescent="0.3">
      <c r="A3" t="s">
        <v>2</v>
      </c>
      <c r="B3" s="1">
        <f>DATE(YEAR(C3),MONTH(C3),DAY(C3)-14)</f>
        <v>44815</v>
      </c>
      <c r="C3" s="1">
        <v>44829</v>
      </c>
      <c r="D3">
        <f t="shared" ref="D3:D29" si="0">C3-B3</f>
        <v>14</v>
      </c>
      <c r="E3" s="7" t="s">
        <v>94</v>
      </c>
      <c r="G3" s="5" t="s">
        <v>3</v>
      </c>
      <c r="H3" s="6">
        <v>44802</v>
      </c>
      <c r="J3" s="1"/>
    </row>
    <row r="4" spans="1:10" x14ac:dyDescent="0.3">
      <c r="A4" t="s">
        <v>5</v>
      </c>
      <c r="B4" s="1">
        <f>DATE(YEAR(C4),MONTH(C4),DAY(C4)-7)</f>
        <v>44839</v>
      </c>
      <c r="C4" s="1">
        <v>44846</v>
      </c>
      <c r="D4">
        <f t="shared" si="0"/>
        <v>7</v>
      </c>
      <c r="E4" s="7" t="s">
        <v>94</v>
      </c>
      <c r="G4" s="5" t="s">
        <v>4</v>
      </c>
      <c r="H4" s="6">
        <v>44839</v>
      </c>
      <c r="J4" s="1"/>
    </row>
    <row r="5" spans="1:10" x14ac:dyDescent="0.3">
      <c r="A5" t="s">
        <v>8</v>
      </c>
      <c r="B5" s="1">
        <f>C3</f>
        <v>44829</v>
      </c>
      <c r="C5" s="1">
        <f>DATE(YEAR(B5),MONTH(B5),DAY(B5)+14)</f>
        <v>44843</v>
      </c>
      <c r="D5">
        <f t="shared" si="0"/>
        <v>14</v>
      </c>
      <c r="E5" t="s">
        <v>93</v>
      </c>
      <c r="G5" s="5" t="s">
        <v>6</v>
      </c>
      <c r="H5" s="6">
        <v>44850</v>
      </c>
      <c r="J5" s="1"/>
    </row>
    <row r="6" spans="1:10" x14ac:dyDescent="0.3">
      <c r="A6" t="s">
        <v>78</v>
      </c>
      <c r="B6" s="1">
        <v>44865</v>
      </c>
      <c r="C6" s="1">
        <v>44869</v>
      </c>
      <c r="D6">
        <f t="shared" si="0"/>
        <v>4</v>
      </c>
      <c r="E6" t="s">
        <v>51</v>
      </c>
      <c r="G6" s="5"/>
      <c r="H6" s="6"/>
      <c r="J6" s="1"/>
    </row>
    <row r="7" spans="1:10" x14ac:dyDescent="0.3">
      <c r="A7" t="s">
        <v>80</v>
      </c>
      <c r="B7" s="1">
        <v>44865</v>
      </c>
      <c r="C7" s="1">
        <v>44872</v>
      </c>
      <c r="D7">
        <f t="shared" si="0"/>
        <v>7</v>
      </c>
      <c r="E7" t="s">
        <v>83</v>
      </c>
      <c r="G7" s="5"/>
      <c r="H7" s="6"/>
      <c r="J7" s="1"/>
    </row>
    <row r="8" spans="1:10" x14ac:dyDescent="0.3">
      <c r="A8" t="s">
        <v>79</v>
      </c>
      <c r="B8" s="1">
        <v>44870</v>
      </c>
      <c r="C8" s="1">
        <v>44874</v>
      </c>
      <c r="D8">
        <f t="shared" si="0"/>
        <v>4</v>
      </c>
      <c r="E8" t="s">
        <v>51</v>
      </c>
      <c r="G8" s="5"/>
      <c r="H8" s="6"/>
      <c r="J8" s="1"/>
    </row>
    <row r="9" spans="1:10" x14ac:dyDescent="0.3">
      <c r="A9" t="s">
        <v>81</v>
      </c>
      <c r="B9" s="1">
        <v>44875</v>
      </c>
      <c r="C9" s="1">
        <v>44882</v>
      </c>
      <c r="D9">
        <f t="shared" si="0"/>
        <v>7</v>
      </c>
      <c r="E9" t="s">
        <v>83</v>
      </c>
      <c r="G9" s="5"/>
      <c r="H9" s="6"/>
      <c r="J9" s="1"/>
    </row>
    <row r="10" spans="1:10" x14ac:dyDescent="0.3">
      <c r="A10" t="s">
        <v>76</v>
      </c>
      <c r="B10" s="1">
        <v>44883</v>
      </c>
      <c r="C10" s="1">
        <v>44890</v>
      </c>
      <c r="D10">
        <f t="shared" si="0"/>
        <v>7</v>
      </c>
      <c r="E10" t="s">
        <v>83</v>
      </c>
      <c r="G10" s="5"/>
      <c r="H10" s="6"/>
      <c r="J10" s="1"/>
    </row>
    <row r="11" spans="1:10" x14ac:dyDescent="0.3">
      <c r="A11" t="s">
        <v>95</v>
      </c>
      <c r="B11" s="1">
        <v>44875</v>
      </c>
      <c r="C11" s="1">
        <v>44882</v>
      </c>
      <c r="D11">
        <f t="shared" si="0"/>
        <v>7</v>
      </c>
      <c r="E11" t="s">
        <v>39</v>
      </c>
      <c r="G11" s="5"/>
      <c r="H11" s="6"/>
      <c r="J11" s="1"/>
    </row>
    <row r="12" spans="1:10" x14ac:dyDescent="0.3">
      <c r="A12" t="s">
        <v>96</v>
      </c>
      <c r="B12" s="1">
        <v>44882</v>
      </c>
      <c r="C12" s="1">
        <v>44887</v>
      </c>
      <c r="D12">
        <f t="shared" si="0"/>
        <v>5</v>
      </c>
      <c r="E12" t="s">
        <v>39</v>
      </c>
      <c r="G12" s="5" t="s">
        <v>7</v>
      </c>
      <c r="H12" s="6">
        <v>44853</v>
      </c>
    </row>
    <row r="13" spans="1:10" x14ac:dyDescent="0.3">
      <c r="A13" t="s">
        <v>97</v>
      </c>
      <c r="B13" s="1">
        <v>44888</v>
      </c>
      <c r="C13" s="1">
        <v>44904</v>
      </c>
      <c r="D13">
        <f t="shared" si="0"/>
        <v>16</v>
      </c>
      <c r="E13" t="s">
        <v>39</v>
      </c>
      <c r="G13" s="5" t="s">
        <v>9</v>
      </c>
      <c r="H13" s="6">
        <v>44875</v>
      </c>
    </row>
    <row r="14" spans="1:10" x14ac:dyDescent="0.3">
      <c r="A14" t="s">
        <v>85</v>
      </c>
      <c r="B14" s="1">
        <v>44904</v>
      </c>
      <c r="C14" s="1">
        <v>44911</v>
      </c>
      <c r="D14">
        <f t="shared" si="0"/>
        <v>7</v>
      </c>
      <c r="E14" t="s">
        <v>32</v>
      </c>
      <c r="G14" s="5" t="s">
        <v>10</v>
      </c>
      <c r="H14" s="6">
        <v>44882</v>
      </c>
    </row>
    <row r="15" spans="1:10" x14ac:dyDescent="0.3">
      <c r="A15" t="s">
        <v>84</v>
      </c>
      <c r="B15" s="1">
        <v>44911</v>
      </c>
      <c r="C15" s="1">
        <v>44942</v>
      </c>
      <c r="D15">
        <f t="shared" si="0"/>
        <v>31</v>
      </c>
      <c r="E15" t="s">
        <v>32</v>
      </c>
      <c r="G15" s="5" t="s">
        <v>11</v>
      </c>
      <c r="H15" s="6">
        <v>44889</v>
      </c>
    </row>
    <row r="16" spans="1:10" x14ac:dyDescent="0.3">
      <c r="A16" t="s">
        <v>88</v>
      </c>
      <c r="B16" s="1">
        <v>44904</v>
      </c>
      <c r="C16" s="1">
        <v>44911</v>
      </c>
      <c r="D16">
        <f t="shared" si="0"/>
        <v>7</v>
      </c>
      <c r="E16" t="s">
        <v>89</v>
      </c>
      <c r="G16" s="5" t="s">
        <v>12</v>
      </c>
      <c r="H16" s="6">
        <v>44906</v>
      </c>
    </row>
    <row r="17" spans="1:10" x14ac:dyDescent="0.3">
      <c r="A17" t="s">
        <v>90</v>
      </c>
      <c r="B17" s="1">
        <v>44938</v>
      </c>
      <c r="C17" s="1">
        <v>44945</v>
      </c>
      <c r="D17">
        <f t="shared" si="0"/>
        <v>7</v>
      </c>
      <c r="E17" t="s">
        <v>89</v>
      </c>
      <c r="G17" s="5"/>
      <c r="H17" s="6"/>
    </row>
    <row r="18" spans="1:10" x14ac:dyDescent="0.3">
      <c r="A18" t="s">
        <v>91</v>
      </c>
      <c r="B18" s="1">
        <v>44945</v>
      </c>
      <c r="C18" s="1">
        <v>44948</v>
      </c>
      <c r="D18">
        <f t="shared" si="0"/>
        <v>3</v>
      </c>
      <c r="E18" t="s">
        <v>89</v>
      </c>
      <c r="G18" s="5"/>
      <c r="H18" s="6"/>
    </row>
    <row r="19" spans="1:10" x14ac:dyDescent="0.3">
      <c r="A19" t="s">
        <v>92</v>
      </c>
      <c r="B19" s="1">
        <v>44948</v>
      </c>
      <c r="C19" s="1">
        <v>44952</v>
      </c>
      <c r="D19">
        <f t="shared" si="0"/>
        <v>4</v>
      </c>
      <c r="E19" t="s">
        <v>89</v>
      </c>
      <c r="G19" s="5" t="s">
        <v>19</v>
      </c>
      <c r="H19" s="6">
        <v>44906</v>
      </c>
    </row>
    <row r="20" spans="1:10" x14ac:dyDescent="0.3">
      <c r="A20" t="s">
        <v>82</v>
      </c>
      <c r="B20" s="1">
        <v>44938</v>
      </c>
      <c r="C20" s="1">
        <v>44945</v>
      </c>
      <c r="D20">
        <f t="shared" si="0"/>
        <v>7</v>
      </c>
      <c r="E20" t="s">
        <v>39</v>
      </c>
      <c r="G20" s="5"/>
      <c r="H20" s="6"/>
    </row>
    <row r="21" spans="1:10" x14ac:dyDescent="0.3">
      <c r="A21" t="s">
        <v>77</v>
      </c>
      <c r="B21" s="1">
        <v>44946</v>
      </c>
      <c r="C21" s="1">
        <v>44952</v>
      </c>
      <c r="D21">
        <f t="shared" si="0"/>
        <v>6</v>
      </c>
      <c r="E21" t="s">
        <v>39</v>
      </c>
      <c r="G21" s="5" t="s">
        <v>13</v>
      </c>
      <c r="H21" s="6">
        <v>44948</v>
      </c>
      <c r="J21" s="1"/>
    </row>
    <row r="22" spans="1:10" x14ac:dyDescent="0.3">
      <c r="A22" t="s">
        <v>21</v>
      </c>
      <c r="B22" s="1">
        <f>C5</f>
        <v>44843</v>
      </c>
      <c r="C22" s="3">
        <v>44952</v>
      </c>
      <c r="D22">
        <f t="shared" si="0"/>
        <v>109</v>
      </c>
      <c r="E22" t="s">
        <v>93</v>
      </c>
      <c r="G22" s="5" t="s">
        <v>14</v>
      </c>
      <c r="H22" s="6">
        <v>44986</v>
      </c>
    </row>
    <row r="23" spans="1:10" x14ac:dyDescent="0.3">
      <c r="A23" t="s">
        <v>24</v>
      </c>
      <c r="B23" s="1">
        <v>44870</v>
      </c>
      <c r="C23" s="3">
        <f>C22</f>
        <v>44952</v>
      </c>
      <c r="D23">
        <f t="shared" si="0"/>
        <v>82</v>
      </c>
      <c r="E23" t="s">
        <v>93</v>
      </c>
      <c r="G23" s="5" t="s">
        <v>15</v>
      </c>
      <c r="H23" s="6">
        <v>45007</v>
      </c>
    </row>
    <row r="24" spans="1:10" x14ac:dyDescent="0.3">
      <c r="A24" t="s">
        <v>25</v>
      </c>
      <c r="B24" s="1">
        <v>44870</v>
      </c>
      <c r="C24" s="3">
        <v>44952</v>
      </c>
      <c r="D24">
        <f t="shared" si="0"/>
        <v>82</v>
      </c>
      <c r="E24" t="s">
        <v>93</v>
      </c>
      <c r="G24" s="5" t="s">
        <v>20</v>
      </c>
      <c r="H24" s="6">
        <v>45044</v>
      </c>
    </row>
    <row r="25" spans="1:10" x14ac:dyDescent="0.3">
      <c r="A25" t="s">
        <v>86</v>
      </c>
      <c r="B25" s="1">
        <v>44953</v>
      </c>
      <c r="C25" s="3">
        <v>45006</v>
      </c>
      <c r="D25">
        <f t="shared" si="0"/>
        <v>53</v>
      </c>
      <c r="E25" t="s">
        <v>83</v>
      </c>
    </row>
    <row r="26" spans="1:10" x14ac:dyDescent="0.3">
      <c r="A26" t="s">
        <v>87</v>
      </c>
      <c r="B26" s="1">
        <v>44953</v>
      </c>
      <c r="C26" s="3">
        <v>45006</v>
      </c>
      <c r="D26">
        <f t="shared" si="0"/>
        <v>53</v>
      </c>
      <c r="E26" t="s">
        <v>32</v>
      </c>
    </row>
    <row r="27" spans="1:10" x14ac:dyDescent="0.3">
      <c r="A27" t="s">
        <v>26</v>
      </c>
      <c r="B27" s="1">
        <v>44938</v>
      </c>
      <c r="C27" s="3">
        <f>H22</f>
        <v>44986</v>
      </c>
      <c r="D27">
        <f t="shared" si="0"/>
        <v>48</v>
      </c>
      <c r="E27" t="s">
        <v>93</v>
      </c>
    </row>
    <row r="28" spans="1:10" x14ac:dyDescent="0.3">
      <c r="A28" t="s">
        <v>27</v>
      </c>
      <c r="B28" s="3">
        <f>H22</f>
        <v>44986</v>
      </c>
      <c r="C28" s="3">
        <f>H23</f>
        <v>45007</v>
      </c>
      <c r="D28">
        <f t="shared" si="0"/>
        <v>21</v>
      </c>
      <c r="E28" t="s">
        <v>93</v>
      </c>
    </row>
    <row r="29" spans="1:10" x14ac:dyDescent="0.3">
      <c r="A29" t="s">
        <v>28</v>
      </c>
      <c r="B29" s="3">
        <f>H23</f>
        <v>45007</v>
      </c>
      <c r="C29" s="3">
        <f>H24</f>
        <v>45044</v>
      </c>
      <c r="D29">
        <f t="shared" si="0"/>
        <v>37</v>
      </c>
      <c r="E29" t="s">
        <v>93</v>
      </c>
    </row>
    <row r="30" spans="1:10" x14ac:dyDescent="0.3">
      <c r="C30" s="1"/>
    </row>
    <row r="31" spans="1:10" x14ac:dyDescent="0.3">
      <c r="C31" s="1"/>
    </row>
    <row r="32" spans="1:10" x14ac:dyDescent="0.3"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42" spans="2:3" x14ac:dyDescent="0.3">
      <c r="B42" s="8" t="s">
        <v>62</v>
      </c>
    </row>
    <row r="44" spans="2:3" ht="15" thickBot="1" x14ac:dyDescent="0.35"/>
    <row r="45" spans="2:3" x14ac:dyDescent="0.3">
      <c r="B45" s="9" t="s">
        <v>8</v>
      </c>
      <c r="C45" s="10" t="s">
        <v>31</v>
      </c>
    </row>
    <row r="46" spans="2:3" x14ac:dyDescent="0.3">
      <c r="B46" s="11" t="s">
        <v>46</v>
      </c>
      <c r="C46" s="12"/>
    </row>
    <row r="47" spans="2:3" x14ac:dyDescent="0.3">
      <c r="B47" s="13" t="s">
        <v>38</v>
      </c>
      <c r="C47" s="14" t="s">
        <v>39</v>
      </c>
    </row>
    <row r="48" spans="2:3" x14ac:dyDescent="0.3">
      <c r="B48" s="13" t="s">
        <v>36</v>
      </c>
      <c r="C48" s="14" t="s">
        <v>37</v>
      </c>
    </row>
    <row r="49" spans="2:3" x14ac:dyDescent="0.3">
      <c r="B49" s="13" t="s">
        <v>40</v>
      </c>
      <c r="C49" s="14" t="s">
        <v>73</v>
      </c>
    </row>
    <row r="50" spans="2:3" x14ac:dyDescent="0.3">
      <c r="B50" s="15" t="s">
        <v>41</v>
      </c>
      <c r="C50" s="14" t="s">
        <v>73</v>
      </c>
    </row>
    <row r="51" spans="2:3" x14ac:dyDescent="0.3">
      <c r="B51" s="15" t="s">
        <v>35</v>
      </c>
      <c r="C51" s="14" t="s">
        <v>37</v>
      </c>
    </row>
    <row r="52" spans="2:3" x14ac:dyDescent="0.3">
      <c r="B52" s="15" t="s">
        <v>48</v>
      </c>
      <c r="C52" s="14" t="s">
        <v>37</v>
      </c>
    </row>
    <row r="53" spans="2:3" x14ac:dyDescent="0.3">
      <c r="B53" s="15" t="s">
        <v>49</v>
      </c>
      <c r="C53" s="14" t="s">
        <v>32</v>
      </c>
    </row>
    <row r="54" spans="2:3" x14ac:dyDescent="0.3">
      <c r="B54" s="13"/>
      <c r="C54" s="14"/>
    </row>
    <row r="55" spans="2:3" x14ac:dyDescent="0.3">
      <c r="B55" s="11" t="s">
        <v>47</v>
      </c>
      <c r="C55" s="14"/>
    </row>
    <row r="56" spans="2:3" x14ac:dyDescent="0.3">
      <c r="B56" s="15" t="s">
        <v>52</v>
      </c>
      <c r="C56" s="14" t="s">
        <v>74</v>
      </c>
    </row>
    <row r="57" spans="2:3" x14ac:dyDescent="0.3">
      <c r="B57" s="13" t="s">
        <v>42</v>
      </c>
      <c r="C57" s="14" t="s">
        <v>39</v>
      </c>
    </row>
    <row r="58" spans="2:3" x14ac:dyDescent="0.3">
      <c r="B58" s="13" t="s">
        <v>43</v>
      </c>
      <c r="C58" s="14" t="s">
        <v>32</v>
      </c>
    </row>
    <row r="59" spans="2:3" x14ac:dyDescent="0.3">
      <c r="B59" s="13" t="s">
        <v>44</v>
      </c>
      <c r="C59" s="14" t="s">
        <v>50</v>
      </c>
    </row>
    <row r="60" spans="2:3" x14ac:dyDescent="0.3">
      <c r="B60" s="13" t="s">
        <v>45</v>
      </c>
      <c r="C60" s="14" t="s">
        <v>32</v>
      </c>
    </row>
    <row r="61" spans="2:3" x14ac:dyDescent="0.3">
      <c r="B61" s="13" t="s">
        <v>33</v>
      </c>
      <c r="C61" s="14" t="s">
        <v>75</v>
      </c>
    </row>
    <row r="62" spans="2:3" x14ac:dyDescent="0.3">
      <c r="B62" s="13"/>
      <c r="C62" s="14"/>
    </row>
    <row r="63" spans="2:3" x14ac:dyDescent="0.3">
      <c r="B63" s="13"/>
      <c r="C63" s="14"/>
    </row>
    <row r="64" spans="2:3" x14ac:dyDescent="0.3">
      <c r="B64" s="11" t="s">
        <v>53</v>
      </c>
      <c r="C64" s="14"/>
    </row>
    <row r="65" spans="2:3" ht="15" thickBot="1" x14ac:dyDescent="0.35">
      <c r="B65" s="16" t="s">
        <v>30</v>
      </c>
      <c r="C65" s="17" t="s">
        <v>65</v>
      </c>
    </row>
    <row r="66" spans="2:3" ht="15" thickBot="1" x14ac:dyDescent="0.35"/>
    <row r="67" spans="2:3" x14ac:dyDescent="0.3">
      <c r="B67" s="9" t="s">
        <v>21</v>
      </c>
      <c r="C67" s="10" t="s">
        <v>31</v>
      </c>
    </row>
    <row r="68" spans="2:3" x14ac:dyDescent="0.3">
      <c r="B68" s="11" t="s">
        <v>63</v>
      </c>
      <c r="C68" s="14"/>
    </row>
    <row r="69" spans="2:3" x14ac:dyDescent="0.3">
      <c r="B69" s="18" t="s">
        <v>54</v>
      </c>
      <c r="C69" s="14" t="s">
        <v>58</v>
      </c>
    </row>
    <row r="70" spans="2:3" x14ac:dyDescent="0.3">
      <c r="B70" s="18" t="s">
        <v>72</v>
      </c>
      <c r="C70" s="14" t="s">
        <v>32</v>
      </c>
    </row>
    <row r="71" spans="2:3" x14ac:dyDescent="0.3">
      <c r="B71" s="18" t="s">
        <v>45</v>
      </c>
      <c r="C71" s="14" t="s">
        <v>61</v>
      </c>
    </row>
    <row r="72" spans="2:3" x14ac:dyDescent="0.3">
      <c r="B72" s="18" t="s">
        <v>68</v>
      </c>
      <c r="C72" s="14" t="s">
        <v>67</v>
      </c>
    </row>
    <row r="73" spans="2:3" x14ac:dyDescent="0.3">
      <c r="B73" s="18" t="s">
        <v>69</v>
      </c>
      <c r="C73" s="14" t="s">
        <v>71</v>
      </c>
    </row>
    <row r="74" spans="2:3" x14ac:dyDescent="0.3">
      <c r="B74" s="18" t="s">
        <v>70</v>
      </c>
      <c r="C74" s="14" t="s">
        <v>67</v>
      </c>
    </row>
    <row r="75" spans="2:3" x14ac:dyDescent="0.3">
      <c r="B75" s="18" t="s">
        <v>44</v>
      </c>
      <c r="C75" s="14" t="s">
        <v>66</v>
      </c>
    </row>
    <row r="76" spans="2:3" x14ac:dyDescent="0.3">
      <c r="B76" s="18" t="s">
        <v>55</v>
      </c>
      <c r="C76" s="14" t="s">
        <v>34</v>
      </c>
    </row>
    <row r="77" spans="2:3" x14ac:dyDescent="0.3">
      <c r="B77" s="18" t="s">
        <v>56</v>
      </c>
      <c r="C77" s="14" t="s">
        <v>59</v>
      </c>
    </row>
    <row r="78" spans="2:3" x14ac:dyDescent="0.3">
      <c r="B78" s="18" t="s">
        <v>57</v>
      </c>
      <c r="C78" s="14" t="s">
        <v>60</v>
      </c>
    </row>
    <row r="79" spans="2:3" x14ac:dyDescent="0.3">
      <c r="B79" s="13"/>
      <c r="C79" s="14"/>
    </row>
    <row r="80" spans="2:3" x14ac:dyDescent="0.3">
      <c r="B80" s="11" t="s">
        <v>53</v>
      </c>
      <c r="C80" s="14"/>
    </row>
    <row r="81" spans="2:3" ht="15" thickBot="1" x14ac:dyDescent="0.35">
      <c r="B81" s="16" t="s">
        <v>30</v>
      </c>
      <c r="C81" s="17" t="s">
        <v>65</v>
      </c>
    </row>
  </sheetData>
  <sortState xmlns:xlrd2="http://schemas.microsoft.com/office/spreadsheetml/2017/richdata2" ref="A2:B32">
    <sortCondition ref="B2:B32" customList="Jan,Feb,Mar,Apr,May,Jun,Jul,Aug,Sep,Oct,Nov,Dec"/>
  </sortState>
  <hyperlinks>
    <hyperlink ref="B71" location="'DD-Location Det. and Track'!A1" display="Location Determination and Tracking" xr:uid="{49393598-8E01-4F0C-98F8-F3556F9E94F1}"/>
    <hyperlink ref="B73" location="'DD-Object Detection'!A1" display="Object Detection " xr:uid="{0D9A1E34-F98F-46C4-B585-AD02F0786C59}"/>
    <hyperlink ref="B74" location="'DD-Object Manipulation'!A1" display="Object Manipulation" xr:uid="{B61D4DCF-F653-4940-B85B-EF5BCC47C04E}"/>
    <hyperlink ref="B75" location="'DD-Locomotion'!A1" display="Locomotion" xr:uid="{91B0B86C-16DD-45B4-BC58-57092451A29E}"/>
    <hyperlink ref="B76" location="'DD-Fireworks Display'!A1" display="Fireworks Display" xr:uid="{945F8B7E-50D4-4ED3-AD91-EDAC8A0877A4}"/>
    <hyperlink ref="B78" location="'DD-Power'!A1" display="Power" xr:uid="{F1ABB304-7803-4CCA-AA12-2E46549E173D}"/>
    <hyperlink ref="B77" location="'DD-Animal Feeding'!A1" display="Animal Feeding" xr:uid="{F2F8E6E8-8B2B-4009-89DB-8B26A3DD7EFB}"/>
    <hyperlink ref="B69" location="'DD-Chassis'!A1" display="Chassis" xr:uid="{F0F55870-F599-4F19-ADF6-BC6EBBD97A65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6416-B17F-4112-BC20-B5823E956B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4104-B7EE-452B-9C8A-8C1A18611C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2242-6FDB-49C7-A935-72C7FD1B5A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9B9D-CE5B-422D-B24E-0ED953A179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6979-0B03-48AF-A691-453D6A93343E}">
  <dimension ref="A1"/>
  <sheetViews>
    <sheetView workbookViewId="0"/>
  </sheetViews>
  <sheetFormatPr defaultRowHeight="14.4" x14ac:dyDescent="0.3"/>
  <sheetData>
    <row r="1" spans="1:1" x14ac:dyDescent="0.3">
      <c r="A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5B80-C0E3-4B3F-917E-7436F3546F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DAD6-0187-40FA-BC16-0474883E7731}">
  <dimension ref="A1"/>
  <sheetViews>
    <sheetView workbookViewId="0">
      <selection activeCell="C34" sqref="C34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D715-FD8D-4FAB-B335-0AEF63E318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DD-Chassis</vt:lpstr>
      <vt:lpstr>DD-Animal Feeding</vt:lpstr>
      <vt:lpstr>DD-Location Det. and Track</vt:lpstr>
      <vt:lpstr>DD-Object Detection</vt:lpstr>
      <vt:lpstr>DD-Object Manipulation</vt:lpstr>
      <vt:lpstr>DD-Locomotion</vt:lpstr>
      <vt:lpstr>DD-Fireworks Display</vt:lpstr>
      <vt:lpstr>DD-Power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v</dc:creator>
  <cp:lastModifiedBy>Madison Kelly</cp:lastModifiedBy>
  <dcterms:created xsi:type="dcterms:W3CDTF">2022-09-21T18:36:44Z</dcterms:created>
  <dcterms:modified xsi:type="dcterms:W3CDTF">2022-10-29T21:10:05Z</dcterms:modified>
</cp:coreProperties>
</file>