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48" windowWidth="21072" windowHeight="10032"/>
  </bookViews>
  <sheets>
    <sheet name="Sheet1" sheetId="1" r:id="rId1"/>
    <sheet name="Sheet2" sheetId="2" r:id="rId2"/>
  </sheets>
  <definedNames>
    <definedName name="TPName">Sheet2!$A$2:$A$7</definedName>
  </definedNames>
  <calcPr calcId="145621"/>
</workbook>
</file>

<file path=xl/calcChain.xml><?xml version="1.0" encoding="utf-8"?>
<calcChain xmlns="http://schemas.openxmlformats.org/spreadsheetml/2006/main">
  <c r="E25" i="1" l="1"/>
  <c r="J20" i="1" l="1"/>
  <c r="J45" i="1"/>
  <c r="J117" i="1"/>
  <c r="J22" i="1"/>
  <c r="J46" i="1"/>
  <c r="J82" i="1"/>
  <c r="J15" i="1"/>
  <c r="J27" i="1"/>
  <c r="J39" i="1"/>
  <c r="J51" i="1"/>
  <c r="J63" i="1"/>
  <c r="J75" i="1"/>
  <c r="J87" i="1"/>
  <c r="J99" i="1"/>
  <c r="J111" i="1"/>
  <c r="J123" i="1"/>
  <c r="J135" i="1"/>
  <c r="J147" i="1"/>
  <c r="J16" i="1"/>
  <c r="J28" i="1"/>
  <c r="J40" i="1"/>
  <c r="J52" i="1"/>
  <c r="J64" i="1"/>
  <c r="J76" i="1"/>
  <c r="J88" i="1"/>
  <c r="J100" i="1"/>
  <c r="J112" i="1"/>
  <c r="J124" i="1"/>
  <c r="J136" i="1"/>
  <c r="J4" i="1"/>
  <c r="J5" i="1"/>
  <c r="J17" i="1"/>
  <c r="J29" i="1"/>
  <c r="J41" i="1"/>
  <c r="J53" i="1"/>
  <c r="J65" i="1"/>
  <c r="J77" i="1"/>
  <c r="J89" i="1"/>
  <c r="J101" i="1"/>
  <c r="J113" i="1"/>
  <c r="J125" i="1"/>
  <c r="J137" i="1"/>
  <c r="J6" i="1"/>
  <c r="J18" i="1"/>
  <c r="J30" i="1"/>
  <c r="J42" i="1"/>
  <c r="J54" i="1"/>
  <c r="J66" i="1"/>
  <c r="J78" i="1"/>
  <c r="J90" i="1"/>
  <c r="J102" i="1"/>
  <c r="J114" i="1"/>
  <c r="J126" i="1"/>
  <c r="J138" i="1"/>
  <c r="J7" i="1"/>
  <c r="J19" i="1"/>
  <c r="J31" i="1"/>
  <c r="J43" i="1"/>
  <c r="J55" i="1"/>
  <c r="J67" i="1"/>
  <c r="J79" i="1"/>
  <c r="J91" i="1"/>
  <c r="J103" i="1"/>
  <c r="J115" i="1"/>
  <c r="J127" i="1"/>
  <c r="J139" i="1"/>
  <c r="J8" i="1"/>
  <c r="J32" i="1"/>
  <c r="J44" i="1"/>
  <c r="J56" i="1"/>
  <c r="J68" i="1"/>
  <c r="J80" i="1"/>
  <c r="J92" i="1"/>
  <c r="J104" i="1"/>
  <c r="J116" i="1"/>
  <c r="J128" i="1"/>
  <c r="J140" i="1"/>
  <c r="J9" i="1"/>
  <c r="J21" i="1"/>
  <c r="J33" i="1"/>
  <c r="J57" i="1"/>
  <c r="J69" i="1"/>
  <c r="J81" i="1"/>
  <c r="J93" i="1"/>
  <c r="J105" i="1"/>
  <c r="J129" i="1"/>
  <c r="J141" i="1"/>
  <c r="J10" i="1"/>
  <c r="J34" i="1"/>
  <c r="J58" i="1"/>
  <c r="J70" i="1"/>
  <c r="J146" i="1"/>
  <c r="J62" i="1"/>
  <c r="J35" i="1"/>
  <c r="J131" i="1"/>
  <c r="J106" i="1"/>
  <c r="J37" i="1"/>
  <c r="J73" i="1"/>
  <c r="J107" i="1"/>
  <c r="J133" i="1"/>
  <c r="J38" i="1"/>
  <c r="J74" i="1"/>
  <c r="J108" i="1"/>
  <c r="J134" i="1"/>
  <c r="J11" i="1"/>
  <c r="J47" i="1"/>
  <c r="J83" i="1"/>
  <c r="J109" i="1"/>
  <c r="J142" i="1"/>
  <c r="J12" i="1"/>
  <c r="J48" i="1"/>
  <c r="J84" i="1"/>
  <c r="J110" i="1"/>
  <c r="J143" i="1"/>
  <c r="J13" i="1"/>
  <c r="J49" i="1"/>
  <c r="J85" i="1"/>
  <c r="J118" i="1"/>
  <c r="J144" i="1"/>
  <c r="J14" i="1"/>
  <c r="J50" i="1"/>
  <c r="J86" i="1"/>
  <c r="J119" i="1"/>
  <c r="J145" i="1"/>
  <c r="K145" i="1" s="1"/>
  <c r="J23" i="1"/>
  <c r="J59" i="1"/>
  <c r="J94" i="1"/>
  <c r="J120" i="1"/>
  <c r="J24" i="1"/>
  <c r="J60" i="1"/>
  <c r="J95" i="1"/>
  <c r="J121" i="1"/>
  <c r="J25" i="1"/>
  <c r="J61" i="1"/>
  <c r="J96" i="1"/>
  <c r="J122" i="1"/>
  <c r="J26" i="1"/>
  <c r="J97" i="1"/>
  <c r="J130" i="1"/>
  <c r="J71" i="1"/>
  <c r="J98" i="1"/>
  <c r="J36" i="1"/>
  <c r="J72" i="1"/>
  <c r="J132" i="1"/>
  <c r="E24" i="1"/>
  <c r="E23" i="1"/>
  <c r="D7" i="2"/>
  <c r="D6" i="2"/>
  <c r="D5" i="2"/>
  <c r="D4" i="2"/>
  <c r="D3" i="2"/>
  <c r="D2" i="2"/>
  <c r="C7" i="2"/>
  <c r="C6" i="2"/>
  <c r="C5" i="2"/>
  <c r="C4" i="2"/>
  <c r="C3" i="2"/>
  <c r="C2" i="2"/>
  <c r="K141" i="1" l="1"/>
  <c r="K146" i="1"/>
  <c r="K143" i="1"/>
  <c r="K142" i="1"/>
  <c r="K138" i="1"/>
  <c r="K144" i="1"/>
  <c r="K130" i="1"/>
  <c r="K139" i="1"/>
  <c r="K99" i="1"/>
  <c r="K131" i="1"/>
  <c r="K140" i="1"/>
  <c r="K147" i="1"/>
  <c r="K6" i="1"/>
  <c r="K103" i="1"/>
  <c r="K107" i="1"/>
  <c r="K111" i="1"/>
  <c r="K115" i="1"/>
  <c r="K119" i="1"/>
  <c r="K123" i="1"/>
  <c r="K127" i="1"/>
  <c r="K133" i="1"/>
  <c r="K137" i="1"/>
  <c r="K100" i="1"/>
  <c r="K104" i="1"/>
  <c r="K108" i="1"/>
  <c r="K112" i="1"/>
  <c r="K116" i="1"/>
  <c r="K120" i="1"/>
  <c r="K124" i="1"/>
  <c r="K128" i="1"/>
  <c r="K134" i="1"/>
  <c r="K101" i="1"/>
  <c r="K105" i="1"/>
  <c r="K109" i="1"/>
  <c r="K113" i="1"/>
  <c r="K117" i="1"/>
  <c r="K121" i="1"/>
  <c r="K125" i="1"/>
  <c r="K129" i="1"/>
  <c r="K135" i="1"/>
  <c r="K102" i="1"/>
  <c r="K106" i="1"/>
  <c r="K110" i="1"/>
  <c r="K114" i="1"/>
  <c r="K118" i="1"/>
  <c r="K122" i="1"/>
  <c r="K126" i="1"/>
  <c r="K132" i="1"/>
  <c r="K136" i="1"/>
  <c r="K9" i="1"/>
  <c r="K5" i="1"/>
  <c r="K59" i="1"/>
  <c r="K27" i="1"/>
  <c r="K15" i="1"/>
  <c r="K11" i="1"/>
  <c r="K7" i="1"/>
  <c r="K12" i="1"/>
  <c r="K8" i="1"/>
  <c r="K4" i="1"/>
  <c r="K14" i="1" l="1"/>
  <c r="K10" i="1"/>
  <c r="K18" i="1"/>
  <c r="K13" i="1" l="1"/>
  <c r="K21" i="1"/>
  <c r="K17" i="1"/>
  <c r="K24" i="1" l="1"/>
  <c r="K20" i="1"/>
  <c r="K16" i="1"/>
  <c r="K23" i="1" l="1"/>
  <c r="K19" i="1"/>
  <c r="K22" i="1" l="1"/>
  <c r="K30" i="1"/>
  <c r="K26" i="1"/>
  <c r="K33" i="1" l="1"/>
  <c r="K29" i="1"/>
  <c r="K25" i="1"/>
  <c r="K32" i="1" l="1"/>
  <c r="K28" i="1"/>
  <c r="K36" i="1"/>
  <c r="K39" i="1" l="1"/>
  <c r="K31" i="1"/>
  <c r="K35" i="1"/>
  <c r="K34" i="1" l="1"/>
  <c r="K38" i="1"/>
  <c r="K42" i="1"/>
  <c r="K45" i="1" l="1"/>
  <c r="K37" i="1"/>
  <c r="K41" i="1"/>
  <c r="K44" i="1" l="1"/>
  <c r="K48" i="1"/>
  <c r="K40" i="1"/>
  <c r="K43" i="1" l="1"/>
  <c r="K47" i="1"/>
  <c r="K51" i="1"/>
  <c r="K50" i="1" l="1"/>
  <c r="K54" i="1"/>
  <c r="K46" i="1"/>
  <c r="K49" i="1" l="1"/>
  <c r="K53" i="1"/>
  <c r="K57" i="1"/>
  <c r="K60" i="1" l="1"/>
  <c r="K52" i="1"/>
  <c r="K56" i="1"/>
  <c r="K55" i="1" l="1"/>
  <c r="K63" i="1"/>
  <c r="K62" i="1" l="1"/>
  <c r="K66" i="1"/>
  <c r="K58" i="1"/>
  <c r="K61" i="1" l="1"/>
  <c r="K65" i="1"/>
  <c r="K69" i="1"/>
  <c r="K72" i="1" l="1"/>
  <c r="K64" i="1"/>
  <c r="K68" i="1"/>
  <c r="K71" i="1" l="1"/>
  <c r="K75" i="1"/>
  <c r="K67" i="1"/>
  <c r="K78" i="1" l="1"/>
  <c r="K70" i="1"/>
  <c r="K74" i="1"/>
  <c r="K77" i="1" l="1"/>
  <c r="K81" i="1"/>
  <c r="K73" i="1"/>
  <c r="K76" i="1" l="1"/>
  <c r="K80" i="1"/>
  <c r="K84" i="1"/>
  <c r="K87" i="1" l="1"/>
  <c r="K79" i="1"/>
  <c r="K83" i="1"/>
  <c r="K82" i="1" l="1"/>
  <c r="K86" i="1"/>
  <c r="K90" i="1"/>
  <c r="K96" i="1" l="1"/>
  <c r="K93" i="1"/>
  <c r="K85" i="1"/>
  <c r="K89" i="1"/>
  <c r="K92" i="1" l="1"/>
  <c r="K88" i="1"/>
  <c r="K91" i="1" l="1"/>
  <c r="K95" i="1"/>
  <c r="K98" i="1"/>
  <c r="K97" i="1" l="1"/>
  <c r="K94" i="1"/>
</calcChain>
</file>

<file path=xl/sharedStrings.xml><?xml version="1.0" encoding="utf-8"?>
<sst xmlns="http://schemas.openxmlformats.org/spreadsheetml/2006/main" count="160" uniqueCount="159">
  <si>
    <t>!</t>
  </si>
  <si>
    <t>"</t>
  </si>
  <si>
    <t>#</t>
  </si>
  <si>
    <t>$</t>
  </si>
  <si>
    <t>%</t>
  </si>
  <si>
    <t>&amp;</t>
  </si>
  <si>
    <t xml:space="preserve"> '</t>
  </si>
  <si>
    <t>(</t>
  </si>
  <si>
    <t>)</t>
  </si>
  <si>
    <t>*</t>
  </si>
  <si>
    <t>+</t>
  </si>
  <si>
    <t>,</t>
  </si>
  <si>
    <t>-</t>
  </si>
  <si>
    <t>.</t>
  </si>
  <si>
    <t>/</t>
  </si>
  <si>
    <t>:</t>
  </si>
  <si>
    <t>;</t>
  </si>
  <si>
    <t>&lt;</t>
  </si>
  <si>
    <t>=</t>
  </si>
  <si>
    <t>&gt;</t>
  </si>
  <si>
    <t>?</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</si>
  <si>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</si>
  <si>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</si>
  <si>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</si>
  <si>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</si>
  <si>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</si>
  <si>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</si>
  <si>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</si>
  <si>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</si>
  <si>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</si>
  <si>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</si>
  <si>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</si>
  <si>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</si>
  <si>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</si>
  <si>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</si>
  <si>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</si>
  <si>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</si>
  <si>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</si>
  <si>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</si>
  <si>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</si>
  <si>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</si>
  <si>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</si>
  <si>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</si>
  <si>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</si>
  <si>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</si>
  <si>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</si>
  <si>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</si>
  <si>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</si>
  <si>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</si>
  <si>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</si>
  <si>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</si>
  <si>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</si>
  <si>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_</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</si>
  <si>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</si>
  <si>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</si>
  <si>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</si>
  <si>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</si>
  <si>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</si>
  <si>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</si>
  <si>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</si>
  <si>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</si>
  <si>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</si>
  <si>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</si>
  <si>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</si>
  <si>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</si>
  <si>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</si>
  <si>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</si>
  <si>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</si>
  <si>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</si>
  <si>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</si>
  <si>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</si>
  <si>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</si>
  <si>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</si>
  <si>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</si>
  <si>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</si>
  <si>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</si>
  <si>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</si>
  <si>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</si>
  <si>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</si>
  <si>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</si>
  <si>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</si>
  <si>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</si>
  <si>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</si>
  <si>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</si>
  <si>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Output</t>
  </si>
  <si>
    <t>space</t>
  </si>
  <si>
    <t>Pixel</t>
  </si>
  <si>
    <t>Value</t>
  </si>
  <si>
    <t>Texture Pack Size</t>
  </si>
  <si>
    <t>16x</t>
  </si>
  <si>
    <t>32x</t>
  </si>
  <si>
    <t>64x</t>
  </si>
  <si>
    <t>128x</t>
  </si>
  <si>
    <t>256x</t>
  </si>
  <si>
    <t>512x</t>
  </si>
  <si>
    <t>Font Size Dimensions</t>
  </si>
  <si>
    <t>Pixels per Character</t>
  </si>
  <si>
    <t>Texture Pack Name</t>
  </si>
  <si>
    <t>Divisor</t>
  </si>
  <si>
    <t>Select your texture pack's resolution size before continuing:</t>
  </si>
  <si>
    <t>MCpatcher Font Spacing Calibrator</t>
  </si>
  <si>
    <t>by Nuin</t>
  </si>
  <si>
    <t xml:space="preserve">Font File's Dimensions: </t>
  </si>
  <si>
    <t xml:space="preserve">Individual Character Size (in pixels): </t>
  </si>
  <si>
    <t>Divisor (used to calculate spacing of a character) :</t>
  </si>
  <si>
    <r>
      <rPr>
        <b/>
        <sz val="11"/>
        <color theme="1"/>
        <rFont val="Calibri"/>
        <family val="2"/>
        <scheme val="minor"/>
      </rPr>
      <t>WARNING!</t>
    </r>
    <r>
      <rPr>
        <sz val="11"/>
        <color theme="1"/>
        <rFont val="Calibri"/>
        <family val="2"/>
        <scheme val="minor"/>
      </rPr>
      <t xml:space="preserve"> Changing this value </t>
    </r>
    <r>
      <rPr>
        <i/>
        <sz val="11"/>
        <color theme="1"/>
        <rFont val="Calibri"/>
        <family val="2"/>
        <scheme val="minor"/>
      </rPr>
      <t>after</t>
    </r>
    <r>
      <rPr>
        <sz val="11"/>
        <color theme="1"/>
        <rFont val="Calibri"/>
        <family val="2"/>
        <scheme val="minor"/>
      </rPr>
      <t xml:space="preserve"> entering pixel values will give incorrect results.</t>
    </r>
  </si>
  <si>
    <t>Character</t>
  </si>
  <si>
    <t>ASCII Decimal</t>
  </si>
  <si>
    <t>Ç</t>
  </si>
  <si>
    <t>ü</t>
  </si>
  <si>
    <t>é</t>
  </si>
  <si>
    <t>â</t>
  </si>
  <si>
    <t>ä</t>
  </si>
  <si>
    <t>à</t>
  </si>
  <si>
    <t>å</t>
  </si>
  <si>
    <t>ç</t>
  </si>
  <si>
    <t>ê</t>
  </si>
  <si>
    <t>ë</t>
  </si>
  <si>
    <t>è</t>
  </si>
  <si>
    <t>ï</t>
  </si>
  <si>
    <t>î</t>
  </si>
  <si>
    <t>ì</t>
  </si>
  <si>
    <t>Ä</t>
  </si>
  <si>
    <t>Å</t>
  </si>
  <si>
    <t>É</t>
  </si>
  <si>
    <t>æ</t>
  </si>
  <si>
    <t>Æ</t>
  </si>
  <si>
    <t>ô</t>
  </si>
  <si>
    <t>ö</t>
  </si>
  <si>
    <t>ò</t>
  </si>
  <si>
    <t>û</t>
  </si>
  <si>
    <t>ù</t>
  </si>
  <si>
    <t>ÿ</t>
  </si>
  <si>
    <t>Ö</t>
  </si>
  <si>
    <t>Ü</t>
  </si>
  <si>
    <t>ø</t>
  </si>
  <si>
    <t>£</t>
  </si>
  <si>
    <t>Ø</t>
  </si>
  <si>
    <t>á</t>
  </si>
  <si>
    <t>í</t>
  </si>
  <si>
    <t>ó</t>
  </si>
  <si>
    <t>ú</t>
  </si>
  <si>
    <t>ñ</t>
  </si>
  <si>
    <t>Ñ</t>
  </si>
  <si>
    <t xml:space="preserve">¿ </t>
  </si>
  <si>
    <t>¡</t>
  </si>
  <si>
    <r>
      <t xml:space="preserve">This spreadsheet is used as a quick calculator for those creating their own HD fonts for Minecraft texture packs. It creates the code necessary for the properties file used by MCpatcher, therefore this file will not work without </t>
    </r>
    <r>
      <rPr>
        <b/>
        <sz val="10"/>
        <color theme="1"/>
        <rFont val="Calibri"/>
        <family val="2"/>
        <scheme val="minor"/>
      </rPr>
      <t>MCpatcher v2.2</t>
    </r>
    <r>
      <rPr>
        <sz val="10"/>
        <color theme="1"/>
        <rFont val="Calibri"/>
        <family val="2"/>
        <scheme val="minor"/>
      </rPr>
      <t xml:space="preserve"> or greater installed. Follow these instructions for successful calibration of your new font!
</t>
    </r>
    <r>
      <rPr>
        <b/>
        <sz val="10"/>
        <color theme="1"/>
        <rFont val="Calibri"/>
        <family val="2"/>
        <scheme val="minor"/>
      </rPr>
      <t>1.</t>
    </r>
    <r>
      <rPr>
        <sz val="10"/>
        <color theme="1"/>
        <rFont val="Calibri"/>
        <family val="2"/>
        <scheme val="minor"/>
      </rPr>
      <t xml:space="preserve"> Select the size of the texture pack you are creating a font for. Do NOT change this after this step or your output will be wrong!
</t>
    </r>
    <r>
      <rPr>
        <b/>
        <sz val="10"/>
        <color theme="1"/>
        <rFont val="Calibri"/>
        <family val="2"/>
        <scheme val="minor"/>
      </rPr>
      <t>2.</t>
    </r>
    <r>
      <rPr>
        <sz val="10"/>
        <color theme="1"/>
        <rFont val="Calibri"/>
        <family val="2"/>
        <scheme val="minor"/>
      </rPr>
      <t xml:space="preserve"> After creating a font texture, simply measure the width of each character in pixels and enter it into the appropriate cell.
</t>
    </r>
    <r>
      <rPr>
        <b/>
        <sz val="10"/>
        <color theme="1"/>
        <rFont val="Calibri"/>
        <family val="2"/>
        <scheme val="minor"/>
      </rPr>
      <t>3.</t>
    </r>
    <r>
      <rPr>
        <sz val="10"/>
        <color theme="1"/>
        <rFont val="Calibri"/>
        <family val="2"/>
        <scheme val="minor"/>
      </rPr>
      <t xml:space="preserve"> Once you have finished entering all data, you may also want to add additional spacing to each character.
</t>
    </r>
    <r>
      <rPr>
        <b/>
        <sz val="10"/>
        <color theme="1"/>
        <rFont val="Calibri"/>
        <family val="2"/>
        <scheme val="minor"/>
      </rPr>
      <t>4.</t>
    </r>
    <r>
      <rPr>
        <sz val="10"/>
        <color theme="1"/>
        <rFont val="Calibri"/>
        <family val="2"/>
        <scheme val="minor"/>
      </rPr>
      <t xml:space="preserve"> When ready, select all values in the Output column and paste into a text document. Save the document as default.properties and place it in the /font directory in your texture pack.
</t>
    </r>
    <r>
      <rPr>
        <b/>
        <sz val="10"/>
        <color theme="1"/>
        <rFont val="Calibri"/>
        <family val="2"/>
        <scheme val="minor"/>
      </rPr>
      <t>5.</t>
    </r>
    <r>
      <rPr>
        <sz val="10"/>
        <color theme="1"/>
        <rFont val="Calibri"/>
        <family val="2"/>
        <scheme val="minor"/>
      </rPr>
      <t xml:space="preserve"> ???
</t>
    </r>
    <r>
      <rPr>
        <b/>
        <sz val="10"/>
        <color theme="1"/>
        <rFont val="Calibri"/>
        <family val="2"/>
        <scheme val="minor"/>
      </rPr>
      <t>6.</t>
    </r>
    <r>
      <rPr>
        <sz val="10"/>
        <color theme="1"/>
        <rFont val="Calibri"/>
        <family val="2"/>
        <scheme val="minor"/>
      </rPr>
      <t xml:space="preserve"> Profit!
This spreadsheet is only made for a basic font set of </t>
    </r>
    <r>
      <rPr>
        <b/>
        <sz val="10"/>
        <color theme="1"/>
        <rFont val="Calibri"/>
        <family val="2"/>
        <scheme val="minor"/>
      </rPr>
      <t>133 characters</t>
    </r>
    <r>
      <rPr>
        <sz val="10"/>
        <color theme="1"/>
        <rFont val="Calibri"/>
        <family val="2"/>
        <scheme val="minor"/>
      </rPr>
      <t>. Should you need additional characters, please feel free to contact me on Minecraftforums.net Thanks and enjoy!
-- Nuin ^_^</t>
    </r>
  </si>
  <si>
    <t>⌂</t>
  </si>
  <si>
    <t>ƒ</t>
  </si>
  <si>
    <t>×</t>
  </si>
  <si>
    <t>ª</t>
  </si>
  <si>
    <t>º</t>
  </si>
  <si>
    <t>®</t>
  </si>
  <si>
    <t>¬</t>
  </si>
  <si>
    <t>½</t>
  </si>
  <si>
    <t>¼</t>
  </si>
  <si>
    <t>«</t>
  </si>
  <si>
    <t>»</t>
  </si>
  <si>
    <t>Space Adjust</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</si>
</sst>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i/>
      <sz val="11"/>
      <color theme="1"/>
      <name val="Calibri"/>
      <family val="2"/>
      <scheme val="minor"/>
    </font>
    <font>
      <b/>
      <sz val="20"/>
      <color theme="0"/>
      <name val="Calibri"/>
      <family val="2"/>
      <scheme val="minor"/>
    </font>
    <font>
      <sz val="10"/>
      <color theme="1"/>
      <name val="Calibri"/>
      <family val="2"/>
      <scheme val="minor"/>
    </font>
    <font>
      <b/>
      <sz val="10"/>
      <color theme="1"/>
      <name val="Calibri"/>
      <family val="2"/>
      <scheme val="minor"/>
    </font>
  </fonts>
  <fills count="17">
    <fill>
      <patternFill patternType="none"/>
    </fill>
    <fill>
      <patternFill patternType="gray125"/>
    </fill>
    <fill>
      <patternFill patternType="solid">
        <fgColor theme="6"/>
      </patternFill>
    </fill>
    <fill>
      <patternFill patternType="solid">
        <fgColor theme="6" tint="0.59999389629810485"/>
        <bgColor indexed="65"/>
      </patternFill>
    </fill>
    <fill>
      <patternFill patternType="solid">
        <fgColor theme="9"/>
      </patternFill>
    </fill>
    <fill>
      <patternFill patternType="solid">
        <fgColor theme="9" tint="0.59999389629810485"/>
        <bgColor indexed="65"/>
      </patternFill>
    </fill>
    <fill>
      <patternFill patternType="solid">
        <fgColor theme="8" tint="0.39997558519241921"/>
        <bgColor indexed="64"/>
      </patternFill>
    </fill>
    <fill>
      <patternFill patternType="solid">
        <fgColor theme="8" tint="-0.249977111117893"/>
        <bgColor indexed="64"/>
      </patternFill>
    </fill>
    <fill>
      <patternFill patternType="solid">
        <fgColor rgb="FFFF0000"/>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3" tint="0.39997558519241921"/>
        <bgColor indexed="64"/>
      </patternFill>
    </fill>
    <fill>
      <patternFill patternType="solid">
        <fgColor rgb="FFFFFF00"/>
        <bgColor indexed="64"/>
      </patternFill>
    </fill>
    <fill>
      <patternFill patternType="solid">
        <fgColor theme="3" tint="0.59999389629810485"/>
        <bgColor indexed="64"/>
      </patternFill>
    </fill>
    <fill>
      <patternFill patternType="solid">
        <fgColor theme="3" tint="0.79998168889431442"/>
        <bgColor indexed="64"/>
      </patternFill>
    </fill>
  </fills>
  <borders count="7">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top style="thin">
        <color theme="1"/>
      </top>
      <bottom style="thin">
        <color theme="1"/>
      </bottom>
      <diagonal/>
    </border>
  </borders>
  <cellStyleXfs count="5">
    <xf numFmtId="0" fontId="0" fillId="0" borderId="0"/>
    <xf numFmtId="0" fontId="3" fillId="2" borderId="0" applyNumberFormat="0" applyBorder="0" applyAlignment="0" applyProtection="0"/>
    <xf numFmtId="0" fontId="1" fillId="3" borderId="0" applyNumberFormat="0" applyBorder="0" applyAlignment="0" applyProtection="0"/>
    <xf numFmtId="0" fontId="3" fillId="4" borderId="0" applyNumberFormat="0" applyBorder="0" applyAlignment="0" applyProtection="0"/>
    <xf numFmtId="0" fontId="1" fillId="5" borderId="0" applyNumberFormat="0" applyBorder="0" applyAlignment="0" applyProtection="0"/>
  </cellStyleXfs>
  <cellXfs count="44">
    <xf numFmtId="0" fontId="0" fillId="0" borderId="0" xfId="0"/>
    <xf numFmtId="49" fontId="0" fillId="0" borderId="0" xfId="0" applyNumberFormat="1" applyAlignment="1">
      <alignment horizontal="center"/>
    </xf>
    <xf numFmtId="0" fontId="0" fillId="0" borderId="0" xfId="0" applyAlignment="1">
      <alignment horizontal="center"/>
    </xf>
    <xf numFmtId="49" fontId="1" fillId="3" borderId="0" xfId="2" applyNumberFormat="1" applyAlignment="1">
      <alignment horizontal="center"/>
    </xf>
    <xf numFmtId="0" fontId="1" fillId="3" borderId="0" xfId="2" applyAlignment="1">
      <alignment horizontal="center"/>
    </xf>
    <xf numFmtId="49" fontId="1" fillId="3" borderId="0" xfId="2" quotePrefix="1" applyNumberFormat="1" applyAlignment="1">
      <alignment horizontal="center"/>
    </xf>
    <xf numFmtId="49" fontId="3" fillId="2" borderId="1" xfId="1" applyNumberFormat="1" applyBorder="1" applyAlignment="1">
      <alignment horizontal="center"/>
    </xf>
    <xf numFmtId="0" fontId="3" fillId="2" borderId="1" xfId="1" applyBorder="1" applyAlignment="1">
      <alignment horizontal="center"/>
    </xf>
    <xf numFmtId="0" fontId="0" fillId="0" borderId="0" xfId="0" applyAlignment="1">
      <alignment wrapText="1"/>
    </xf>
    <xf numFmtId="0" fontId="0" fillId="0" borderId="0" xfId="0" applyAlignment="1">
      <alignment horizontal="center" wrapText="1"/>
    </xf>
    <xf numFmtId="49" fontId="3" fillId="2" borderId="2" xfId="1" applyNumberFormat="1" applyBorder="1" applyAlignment="1">
      <alignment horizontal="center"/>
    </xf>
    <xf numFmtId="49" fontId="1" fillId="3" borderId="3" xfId="2" applyNumberFormat="1" applyBorder="1" applyAlignment="1">
      <alignment horizontal="center"/>
    </xf>
    <xf numFmtId="49" fontId="1" fillId="3" borderId="4" xfId="2" applyNumberFormat="1" applyBorder="1" applyAlignment="1">
      <alignment horizontal="center"/>
    </xf>
    <xf numFmtId="0" fontId="3" fillId="7" borderId="2" xfId="3" applyFill="1" applyBorder="1" applyAlignment="1">
      <alignment horizontal="center"/>
    </xf>
    <xf numFmtId="0" fontId="1" fillId="6" borderId="3" xfId="4" applyFill="1" applyBorder="1" applyAlignment="1">
      <alignment horizontal="center"/>
    </xf>
    <xf numFmtId="0" fontId="1" fillId="6" borderId="4" xfId="4" applyFill="1" applyBorder="1" applyAlignment="1">
      <alignment horizontal="center"/>
    </xf>
    <xf numFmtId="0" fontId="3" fillId="8" borderId="2" xfId="1" applyFill="1" applyBorder="1" applyAlignment="1">
      <alignment horizontal="center"/>
    </xf>
    <xf numFmtId="0" fontId="4" fillId="15" borderId="0" xfId="0" applyFont="1" applyFill="1" applyAlignment="1">
      <alignment horizontal="center"/>
    </xf>
    <xf numFmtId="0" fontId="1" fillId="9" borderId="3" xfId="2" applyFill="1" applyBorder="1" applyAlignment="1">
      <alignment horizontal="left"/>
    </xf>
    <xf numFmtId="0" fontId="1" fillId="9" borderId="4" xfId="2" applyFill="1" applyBorder="1" applyAlignment="1">
      <alignment horizontal="left"/>
    </xf>
    <xf numFmtId="0" fontId="1" fillId="6" borderId="2" xfId="4" applyFill="1" applyBorder="1" applyAlignment="1">
      <alignment horizontal="center"/>
    </xf>
    <xf numFmtId="0" fontId="1" fillId="9" borderId="2" xfId="2" applyFill="1" applyBorder="1" applyAlignment="1">
      <alignment horizontal="left"/>
    </xf>
    <xf numFmtId="49" fontId="1" fillId="3" borderId="0" xfId="2" applyNumberFormat="1" applyBorder="1" applyAlignment="1">
      <alignment horizontal="center"/>
    </xf>
    <xf numFmtId="49" fontId="0" fillId="3" borderId="0" xfId="2" applyNumberFormat="1" applyFont="1" applyAlignment="1">
      <alignment horizontal="center"/>
    </xf>
    <xf numFmtId="49" fontId="0" fillId="3" borderId="0" xfId="2" applyNumberFormat="1" applyFont="1" applyBorder="1" applyAlignment="1">
      <alignment horizontal="center"/>
    </xf>
    <xf numFmtId="49" fontId="0" fillId="3" borderId="6" xfId="2" applyNumberFormat="1" applyFont="1" applyBorder="1" applyAlignment="1">
      <alignment horizontal="center"/>
    </xf>
    <xf numFmtId="0" fontId="0" fillId="3" borderId="2" xfId="2" applyNumberFormat="1" applyFont="1" applyBorder="1" applyAlignment="1">
      <alignment horizontal="center"/>
    </xf>
    <xf numFmtId="0" fontId="0" fillId="3" borderId="3" xfId="2" applyNumberFormat="1" applyFont="1" applyBorder="1" applyAlignment="1">
      <alignment horizontal="center"/>
    </xf>
    <xf numFmtId="0" fontId="1" fillId="3" borderId="2" xfId="2" applyNumberFormat="1" applyBorder="1" applyAlignment="1">
      <alignment horizontal="center"/>
    </xf>
    <xf numFmtId="0" fontId="1" fillId="3" borderId="3" xfId="2" applyNumberFormat="1" applyBorder="1" applyAlignment="1">
      <alignment horizontal="center"/>
    </xf>
    <xf numFmtId="0" fontId="0" fillId="3" borderId="0" xfId="2" applyNumberFormat="1" applyFont="1" applyAlignment="1">
      <alignment horizontal="center"/>
    </xf>
    <xf numFmtId="0" fontId="1" fillId="3" borderId="0" xfId="2" applyNumberFormat="1" applyAlignment="1">
      <alignment horizontal="center"/>
    </xf>
    <xf numFmtId="0" fontId="3" fillId="7" borderId="1" xfId="3" applyFill="1" applyBorder="1" applyAlignment="1">
      <alignment horizontal="center"/>
    </xf>
    <xf numFmtId="0" fontId="1" fillId="6" borderId="0" xfId="4" applyFill="1" applyBorder="1" applyAlignment="1">
      <alignment horizontal="center"/>
    </xf>
    <xf numFmtId="0" fontId="3" fillId="13" borderId="0" xfId="0" applyFont="1" applyFill="1" applyAlignment="1">
      <alignment horizontal="left"/>
    </xf>
    <xf numFmtId="0" fontId="0" fillId="16" borderId="0" xfId="0" applyFill="1" applyAlignment="1">
      <alignment horizontal="center"/>
    </xf>
    <xf numFmtId="49" fontId="7" fillId="10" borderId="0" xfId="0" applyNumberFormat="1" applyFont="1" applyFill="1" applyAlignment="1">
      <alignment horizontal="left" vertical="top" wrapText="1"/>
    </xf>
    <xf numFmtId="49" fontId="7" fillId="10" borderId="5" xfId="0" applyNumberFormat="1" applyFont="1" applyFill="1" applyBorder="1" applyAlignment="1">
      <alignment horizontal="left" vertical="top" wrapText="1"/>
    </xf>
    <xf numFmtId="49" fontId="0" fillId="11" borderId="0" xfId="0" applyNumberFormat="1" applyFill="1" applyAlignment="1">
      <alignment horizontal="center" vertical="center"/>
    </xf>
    <xf numFmtId="0" fontId="6" fillId="12" borderId="5" xfId="0" applyFont="1" applyFill="1" applyBorder="1" applyAlignment="1">
      <alignment horizontal="center" vertical="center"/>
    </xf>
    <xf numFmtId="49" fontId="0" fillId="16" borderId="0" xfId="0" applyNumberFormat="1" applyFill="1" applyAlignment="1">
      <alignment horizontal="center"/>
    </xf>
    <xf numFmtId="49" fontId="0" fillId="14" borderId="0" xfId="0" applyNumberFormat="1" applyFill="1" applyAlignment="1">
      <alignment horizontal="center"/>
    </xf>
    <xf numFmtId="49" fontId="0" fillId="14" borderId="5" xfId="0" applyNumberFormat="1" applyFill="1" applyBorder="1" applyAlignment="1">
      <alignment horizontal="center"/>
    </xf>
    <xf numFmtId="49" fontId="6" fillId="13" borderId="0" xfId="0" applyNumberFormat="1" applyFont="1" applyFill="1" applyAlignment="1">
      <alignment horizontal="left"/>
    </xf>
  </cellXfs>
  <cellStyles count="5">
    <cellStyle name="40% - Accent3" xfId="2" builtinId="39"/>
    <cellStyle name="40% - Accent6" xfId="4" builtinId="51"/>
    <cellStyle name="Accent3" xfId="1" builtinId="37"/>
    <cellStyle name="Accent6" xfId="3" builtinId="49"/>
    <cellStyle name="Normal" xfId="0" builtinId="0"/>
  </cellStyles>
  <dxfs count="9">
    <dxf>
      <fill>
        <patternFill patternType="solid">
          <fgColor indexed="64"/>
          <bgColor theme="5" tint="0.59999389629810485"/>
        </patternFill>
      </fill>
      <alignment horizontal="left" vertical="bottom" textRotation="0" wrapText="0" indent="0" justifyLastLine="0" shrinkToFit="0" readingOrder="0"/>
      <border diagonalUp="0" diagonalDown="0" outline="0">
        <left style="thin">
          <color indexed="64"/>
        </left>
        <right style="thin">
          <color indexed="64"/>
        </right>
        <top style="thin">
          <color auto="1"/>
        </top>
        <bottom style="thin">
          <color auto="1"/>
        </bottom>
      </border>
    </dxf>
    <dxf>
      <numFmt numFmtId="0" formatCode="General"/>
      <alignment horizontal="center" vertical="bottom" textRotation="0" wrapText="0" indent="0" justifyLastLine="0" shrinkToFit="0" readingOrder="0"/>
      <border>
        <right style="thin">
          <color indexed="64"/>
        </right>
      </border>
    </dxf>
    <dxf>
      <fill>
        <patternFill patternType="solid">
          <fgColor indexed="64"/>
          <bgColor theme="8" tint="0.39997558519241921"/>
        </patternFill>
      </fill>
      <alignment horizontal="center" vertical="bottom" textRotation="0" wrapText="0" indent="0" justifyLastLine="0" shrinkToFit="0" readingOrder="0"/>
      <border diagonalUp="0" diagonalDown="0">
        <left/>
        <right style="thin">
          <color indexed="64"/>
        </right>
        <top/>
        <bottom/>
        <vertical/>
        <horizontal/>
      </border>
    </dxf>
    <dxf>
      <fill>
        <patternFill patternType="solid">
          <fgColor indexed="64"/>
          <bgColor theme="8" tint="0.39997558519241921"/>
        </patternFill>
      </fill>
      <alignment horizontal="center" vertical="bottom" textRotation="0" wrapText="0" indent="0" justifyLastLine="0" shrinkToFit="0" readingOrder="0"/>
      <border diagonalUp="0" diagonalDown="0">
        <left style="thin">
          <color indexed="64"/>
        </left>
        <right style="thin">
          <color indexed="64"/>
        </right>
        <top style="thin">
          <color auto="1"/>
        </top>
        <bottom style="thin">
          <color auto="1"/>
        </bottom>
        <vertical/>
        <horizontal style="thin">
          <color auto="1"/>
        </horizontal>
      </border>
    </dxf>
    <dxf>
      <numFmt numFmtId="30" formatCode="@"/>
      <alignment horizontal="center" vertical="bottom" textRotation="0" wrapText="0" indent="0" justifyLastLine="0" shrinkToFit="0" readingOrder="0"/>
    </dxf>
    <dxf>
      <numFmt numFmtId="30" formatCode="@"/>
      <alignment horizontal="center" vertical="bottom" textRotation="0" wrapText="0" indent="0" justifyLastLine="0" shrinkToFit="0" readingOrder="0"/>
      <border diagonalUp="0" diagonalDown="0">
        <left style="thin">
          <color indexed="64"/>
        </left>
        <right style="thin">
          <color indexed="64"/>
        </right>
        <top style="thin">
          <color auto="1"/>
        </top>
        <bottom style="thin">
          <color auto="1"/>
        </bottom>
        <vertical/>
        <horizontal style="thin">
          <color auto="1"/>
        </horizontal>
      </border>
    </dxf>
    <dxf>
      <border outline="0">
        <top style="thin">
          <color indexed="64"/>
        </top>
      </border>
    </dxf>
    <dxf>
      <border outline="0">
        <bottom style="thin">
          <color indexed="64"/>
        </bottom>
      </border>
    </dxf>
    <dxf>
      <alignment horizontal="center" vertical="bottom" textRotation="0" wrapText="0" indent="0" justifyLastLine="0" shrinkToFit="0" readingOrder="0"/>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2" name="Table2" displayName="Table2" ref="F3:K147" totalsRowShown="0" headerRowDxfId="8" headerRowBorderDxfId="7" tableBorderDxfId="6" headerRowCellStyle="Accent3">
  <tableColumns count="6">
    <tableColumn id="1" name="ASCII Decimal" dataDxfId="5" dataCellStyle="40% - Accent3"/>
    <tableColumn id="2" name="Character" dataDxfId="4" dataCellStyle="40% - Accent3"/>
    <tableColumn id="3" name="Pixel" dataDxfId="3" dataCellStyle="40% - Accent6"/>
    <tableColumn id="6" name="Space Adjust" dataDxfId="2" dataCellStyle="40% - Accent6"/>
    <tableColumn id="4" name="Value" dataDxfId="1" dataCellStyle="40% - Accent3">
      <calculatedColumnFormula>(H4+I4)/$E$25</calculatedColumnFormula>
    </tableColumn>
    <tableColumn id="5" name="Output" dataDxfId="0" dataCellStyle="40% - Accent3">
      <calculatedColumnFormula>"width." &amp; F4 &amp;  "=" &amp; J4</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A0A0A4"/>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7"/>
  <sheetViews>
    <sheetView tabSelected="1" zoomScaleNormal="100" workbookViewId="0">
      <selection sqref="A1:D2"/>
    </sheetView>
  </sheetViews>
  <sheetFormatPr defaultRowHeight="14.4" x14ac:dyDescent="0.3"/>
  <cols>
    <col min="1" max="2" width="17.44140625" style="1" customWidth="1"/>
    <col min="3" max="5" width="17.44140625" style="2" customWidth="1"/>
    <col min="6" max="11" width="16.109375" customWidth="1"/>
  </cols>
  <sheetData>
    <row r="1" spans="1:11" x14ac:dyDescent="0.3">
      <c r="A1" s="43" t="s">
        <v>100</v>
      </c>
      <c r="B1" s="43"/>
      <c r="C1" s="43"/>
      <c r="D1" s="43"/>
      <c r="E1" s="34" t="s">
        <v>101</v>
      </c>
      <c r="F1" s="34"/>
      <c r="G1" s="34"/>
      <c r="H1" s="34"/>
      <c r="I1" s="34"/>
      <c r="J1" s="34"/>
      <c r="K1" s="34"/>
    </row>
    <row r="2" spans="1:11" ht="15" customHeight="1" x14ac:dyDescent="0.3">
      <c r="A2" s="43"/>
      <c r="B2" s="43"/>
      <c r="C2" s="43"/>
      <c r="D2" s="43"/>
      <c r="E2" s="34"/>
      <c r="F2" s="34"/>
      <c r="G2" s="34"/>
      <c r="H2" s="34"/>
      <c r="I2" s="34"/>
      <c r="J2" s="34"/>
      <c r="K2" s="34"/>
    </row>
    <row r="3" spans="1:11" ht="15" customHeight="1" x14ac:dyDescent="0.3">
      <c r="A3" s="36" t="s">
        <v>146</v>
      </c>
      <c r="B3" s="36"/>
      <c r="C3" s="36"/>
      <c r="D3" s="36"/>
      <c r="E3" s="37"/>
      <c r="F3" s="10" t="s">
        <v>107</v>
      </c>
      <c r="G3" s="6" t="s">
        <v>106</v>
      </c>
      <c r="H3" s="13" t="s">
        <v>86</v>
      </c>
      <c r="I3" s="32" t="s">
        <v>158</v>
      </c>
      <c r="J3" s="7" t="s">
        <v>87</v>
      </c>
      <c r="K3" s="16" t="s">
        <v>84</v>
      </c>
    </row>
    <row r="4" spans="1:11" ht="15" customHeight="1" x14ac:dyDescent="0.3">
      <c r="A4" s="36"/>
      <c r="B4" s="36"/>
      <c r="C4" s="36"/>
      <c r="D4" s="36"/>
      <c r="E4" s="37"/>
      <c r="F4" s="29">
        <v>32</v>
      </c>
      <c r="G4" s="3" t="s">
        <v>85</v>
      </c>
      <c r="H4" s="14">
        <v>16</v>
      </c>
      <c r="I4" s="33">
        <v>3</v>
      </c>
      <c r="J4" s="4">
        <f>(H4+I4)/$E$25</f>
        <v>2.375</v>
      </c>
      <c r="K4" s="18" t="str">
        <f>"width." &amp; F4 &amp;  "=" &amp; J4</f>
        <v>width.32=2.375</v>
      </c>
    </row>
    <row r="5" spans="1:11" ht="15" customHeight="1" x14ac:dyDescent="0.3">
      <c r="A5" s="36"/>
      <c r="B5" s="36"/>
      <c r="C5" s="36"/>
      <c r="D5" s="36"/>
      <c r="E5" s="37"/>
      <c r="F5" s="11">
        <v>33</v>
      </c>
      <c r="G5" s="3" t="s">
        <v>0</v>
      </c>
      <c r="H5" s="14">
        <v>9</v>
      </c>
      <c r="I5" s="33">
        <v>3</v>
      </c>
      <c r="J5" s="4">
        <f t="shared" ref="J5:J68" si="0">(H5+I5)/$E$25</f>
        <v>1.5</v>
      </c>
      <c r="K5" s="18" t="str">
        <f>"width." &amp; F5 &amp;  "=" &amp; J5</f>
        <v>width.33=1.5</v>
      </c>
    </row>
    <row r="6" spans="1:11" ht="15" customHeight="1" x14ac:dyDescent="0.3">
      <c r="A6" s="36"/>
      <c r="B6" s="36"/>
      <c r="C6" s="36"/>
      <c r="D6" s="36"/>
      <c r="E6" s="37"/>
      <c r="F6" s="11">
        <v>34</v>
      </c>
      <c r="G6" s="3" t="s">
        <v>1</v>
      </c>
      <c r="H6" s="14">
        <v>16</v>
      </c>
      <c r="I6" s="33">
        <v>3</v>
      </c>
      <c r="J6" s="4">
        <f t="shared" si="0"/>
        <v>2.375</v>
      </c>
      <c r="K6" s="18" t="str">
        <f t="shared" ref="K6:K69" si="1">"width." &amp; F6 &amp;  "=" &amp; J6</f>
        <v>width.34=2.375</v>
      </c>
    </row>
    <row r="7" spans="1:11" ht="15" customHeight="1" x14ac:dyDescent="0.3">
      <c r="A7" s="36"/>
      <c r="B7" s="36"/>
      <c r="C7" s="36"/>
      <c r="D7" s="36"/>
      <c r="E7" s="37"/>
      <c r="F7" s="11">
        <v>35</v>
      </c>
      <c r="G7" s="3" t="s">
        <v>2</v>
      </c>
      <c r="H7" s="14">
        <v>34</v>
      </c>
      <c r="I7" s="33">
        <v>3</v>
      </c>
      <c r="J7" s="4">
        <f t="shared" si="0"/>
        <v>4.625</v>
      </c>
      <c r="K7" s="18" t="str">
        <f t="shared" si="1"/>
        <v>width.35=4.625</v>
      </c>
    </row>
    <row r="8" spans="1:11" ht="15" customHeight="1" x14ac:dyDescent="0.3">
      <c r="A8" s="36"/>
      <c r="B8" s="36"/>
      <c r="C8" s="36"/>
      <c r="D8" s="36"/>
      <c r="E8" s="37"/>
      <c r="F8" s="11">
        <v>36</v>
      </c>
      <c r="G8" s="3" t="s">
        <v>3</v>
      </c>
      <c r="H8" s="14">
        <v>26</v>
      </c>
      <c r="I8" s="33">
        <v>3</v>
      </c>
      <c r="J8" s="4">
        <f t="shared" si="0"/>
        <v>3.625</v>
      </c>
      <c r="K8" s="18" t="str">
        <f t="shared" si="1"/>
        <v>width.36=3.625</v>
      </c>
    </row>
    <row r="9" spans="1:11" ht="15" customHeight="1" x14ac:dyDescent="0.3">
      <c r="A9" s="36"/>
      <c r="B9" s="36"/>
      <c r="C9" s="36"/>
      <c r="D9" s="36"/>
      <c r="E9" s="37"/>
      <c r="F9" s="11">
        <v>37</v>
      </c>
      <c r="G9" s="3" t="s">
        <v>4</v>
      </c>
      <c r="H9" s="14">
        <v>46</v>
      </c>
      <c r="I9" s="33">
        <v>3</v>
      </c>
      <c r="J9" s="4">
        <f t="shared" si="0"/>
        <v>6.125</v>
      </c>
      <c r="K9" s="18" t="str">
        <f t="shared" si="1"/>
        <v>width.37=6.125</v>
      </c>
    </row>
    <row r="10" spans="1:11" ht="15" customHeight="1" x14ac:dyDescent="0.3">
      <c r="A10" s="36"/>
      <c r="B10" s="36"/>
      <c r="C10" s="36"/>
      <c r="D10" s="36"/>
      <c r="E10" s="37"/>
      <c r="F10" s="11">
        <v>38</v>
      </c>
      <c r="G10" s="3" t="s">
        <v>5</v>
      </c>
      <c r="H10" s="14">
        <v>45</v>
      </c>
      <c r="I10" s="33">
        <v>3</v>
      </c>
      <c r="J10" s="4">
        <f t="shared" si="0"/>
        <v>6</v>
      </c>
      <c r="K10" s="18" t="str">
        <f t="shared" si="1"/>
        <v>width.38=6</v>
      </c>
    </row>
    <row r="11" spans="1:11" ht="15" customHeight="1" x14ac:dyDescent="0.3">
      <c r="A11" s="36"/>
      <c r="B11" s="36"/>
      <c r="C11" s="36"/>
      <c r="D11" s="36"/>
      <c r="E11" s="37"/>
      <c r="F11" s="11">
        <v>39</v>
      </c>
      <c r="G11" s="5" t="s">
        <v>6</v>
      </c>
      <c r="H11" s="14">
        <v>7</v>
      </c>
      <c r="I11" s="33">
        <v>3</v>
      </c>
      <c r="J11" s="4">
        <f t="shared" si="0"/>
        <v>1.25</v>
      </c>
      <c r="K11" s="18" t="str">
        <f t="shared" si="1"/>
        <v>width.39=1.25</v>
      </c>
    </row>
    <row r="12" spans="1:11" ht="15" customHeight="1" x14ac:dyDescent="0.3">
      <c r="A12" s="36"/>
      <c r="B12" s="36"/>
      <c r="C12" s="36"/>
      <c r="D12" s="36"/>
      <c r="E12" s="37"/>
      <c r="F12" s="11">
        <v>40</v>
      </c>
      <c r="G12" s="3" t="s">
        <v>7</v>
      </c>
      <c r="H12" s="14">
        <v>15</v>
      </c>
      <c r="I12" s="33">
        <v>3</v>
      </c>
      <c r="J12" s="4">
        <f t="shared" si="0"/>
        <v>2.25</v>
      </c>
      <c r="K12" s="18" t="str">
        <f t="shared" si="1"/>
        <v>width.40=2.25</v>
      </c>
    </row>
    <row r="13" spans="1:11" ht="15" customHeight="1" x14ac:dyDescent="0.3">
      <c r="A13" s="36"/>
      <c r="B13" s="36"/>
      <c r="C13" s="36"/>
      <c r="D13" s="36"/>
      <c r="E13" s="37"/>
      <c r="F13" s="11">
        <v>41</v>
      </c>
      <c r="G13" s="3" t="s">
        <v>8</v>
      </c>
      <c r="H13" s="14">
        <v>14</v>
      </c>
      <c r="I13" s="33">
        <v>3</v>
      </c>
      <c r="J13" s="4">
        <f t="shared" si="0"/>
        <v>2.125</v>
      </c>
      <c r="K13" s="18" t="str">
        <f t="shared" si="1"/>
        <v>width.41=2.125</v>
      </c>
    </row>
    <row r="14" spans="1:11" ht="15" customHeight="1" x14ac:dyDescent="0.3">
      <c r="A14" s="36"/>
      <c r="B14" s="36"/>
      <c r="C14" s="36"/>
      <c r="D14" s="36"/>
      <c r="E14" s="37"/>
      <c r="F14" s="11">
        <v>42</v>
      </c>
      <c r="G14" s="3" t="s">
        <v>9</v>
      </c>
      <c r="H14" s="14">
        <v>29</v>
      </c>
      <c r="I14" s="33">
        <v>3</v>
      </c>
      <c r="J14" s="4">
        <f t="shared" si="0"/>
        <v>4</v>
      </c>
      <c r="K14" s="18" t="str">
        <f t="shared" si="1"/>
        <v>width.42=4</v>
      </c>
    </row>
    <row r="15" spans="1:11" ht="15" customHeight="1" x14ac:dyDescent="0.3">
      <c r="A15" s="36"/>
      <c r="B15" s="36"/>
      <c r="C15" s="36"/>
      <c r="D15" s="36"/>
      <c r="E15" s="37"/>
      <c r="F15" s="11">
        <v>43</v>
      </c>
      <c r="G15" s="3" t="s">
        <v>10</v>
      </c>
      <c r="H15" s="14">
        <v>23</v>
      </c>
      <c r="I15" s="33">
        <v>3</v>
      </c>
      <c r="J15" s="4">
        <f t="shared" si="0"/>
        <v>3.25</v>
      </c>
      <c r="K15" s="18" t="str">
        <f t="shared" si="1"/>
        <v>width.43=3.25</v>
      </c>
    </row>
    <row r="16" spans="1:11" ht="15" customHeight="1" x14ac:dyDescent="0.3">
      <c r="A16" s="36"/>
      <c r="B16" s="36"/>
      <c r="C16" s="36"/>
      <c r="D16" s="36"/>
      <c r="E16" s="37"/>
      <c r="F16" s="11">
        <v>44</v>
      </c>
      <c r="G16" s="3" t="s">
        <v>11</v>
      </c>
      <c r="H16" s="14">
        <v>12</v>
      </c>
      <c r="I16" s="33">
        <v>3</v>
      </c>
      <c r="J16" s="4">
        <f t="shared" si="0"/>
        <v>1.875</v>
      </c>
      <c r="K16" s="18" t="str">
        <f t="shared" si="1"/>
        <v>width.44=1.875</v>
      </c>
    </row>
    <row r="17" spans="1:11" ht="15" customHeight="1" x14ac:dyDescent="0.3">
      <c r="A17" s="36"/>
      <c r="B17" s="36"/>
      <c r="C17" s="36"/>
      <c r="D17" s="36"/>
      <c r="E17" s="37"/>
      <c r="F17" s="11">
        <v>45</v>
      </c>
      <c r="G17" s="3" t="s">
        <v>12</v>
      </c>
      <c r="H17" s="14">
        <v>15</v>
      </c>
      <c r="I17" s="33">
        <v>3</v>
      </c>
      <c r="J17" s="4">
        <f t="shared" si="0"/>
        <v>2.25</v>
      </c>
      <c r="K17" s="18" t="str">
        <f t="shared" si="1"/>
        <v>width.45=2.25</v>
      </c>
    </row>
    <row r="18" spans="1:11" ht="15" customHeight="1" x14ac:dyDescent="0.3">
      <c r="A18" s="36"/>
      <c r="B18" s="36"/>
      <c r="C18" s="36"/>
      <c r="D18" s="36"/>
      <c r="E18" s="37"/>
      <c r="F18" s="11">
        <v>46</v>
      </c>
      <c r="G18" s="3" t="s">
        <v>13</v>
      </c>
      <c r="H18" s="14">
        <v>8</v>
      </c>
      <c r="I18" s="33">
        <v>3</v>
      </c>
      <c r="J18" s="4">
        <f t="shared" si="0"/>
        <v>1.375</v>
      </c>
      <c r="K18" s="18" t="str">
        <f t="shared" si="1"/>
        <v>width.46=1.375</v>
      </c>
    </row>
    <row r="19" spans="1:11" ht="15" customHeight="1" x14ac:dyDescent="0.3">
      <c r="A19" s="36"/>
      <c r="B19" s="36"/>
      <c r="C19" s="36"/>
      <c r="D19" s="36"/>
      <c r="E19" s="37"/>
      <c r="F19" s="11">
        <v>47</v>
      </c>
      <c r="G19" s="3" t="s">
        <v>14</v>
      </c>
      <c r="H19" s="14">
        <v>22</v>
      </c>
      <c r="I19" s="33">
        <v>3</v>
      </c>
      <c r="J19" s="4">
        <f t="shared" si="0"/>
        <v>3.125</v>
      </c>
      <c r="K19" s="18" t="str">
        <f t="shared" si="1"/>
        <v>width.47=3.125</v>
      </c>
    </row>
    <row r="20" spans="1:11" ht="15" customHeight="1" x14ac:dyDescent="0.3">
      <c r="A20" s="38" t="s">
        <v>99</v>
      </c>
      <c r="B20" s="38"/>
      <c r="C20" s="38"/>
      <c r="D20" s="38"/>
      <c r="E20" s="39" t="s">
        <v>92</v>
      </c>
      <c r="F20" s="11">
        <v>48</v>
      </c>
      <c r="G20" s="30">
        <v>0</v>
      </c>
      <c r="H20" s="14">
        <v>28</v>
      </c>
      <c r="I20" s="33">
        <v>3</v>
      </c>
      <c r="J20" s="4">
        <f t="shared" si="0"/>
        <v>3.875</v>
      </c>
      <c r="K20" s="18" t="str">
        <f t="shared" si="1"/>
        <v>width.48=3.875</v>
      </c>
    </row>
    <row r="21" spans="1:11" ht="15" customHeight="1" x14ac:dyDescent="0.3">
      <c r="A21" s="38"/>
      <c r="B21" s="38"/>
      <c r="C21" s="38"/>
      <c r="D21" s="38"/>
      <c r="E21" s="39"/>
      <c r="F21" s="11">
        <v>49</v>
      </c>
      <c r="G21" s="31">
        <v>1</v>
      </c>
      <c r="H21" s="14">
        <v>21</v>
      </c>
      <c r="I21" s="33">
        <v>3</v>
      </c>
      <c r="J21" s="4">
        <f t="shared" si="0"/>
        <v>3</v>
      </c>
      <c r="K21" s="18" t="str">
        <f t="shared" si="1"/>
        <v>width.49=3</v>
      </c>
    </row>
    <row r="22" spans="1:11" ht="15" customHeight="1" x14ac:dyDescent="0.3">
      <c r="A22" s="41" t="s">
        <v>105</v>
      </c>
      <c r="B22" s="41"/>
      <c r="C22" s="41"/>
      <c r="D22" s="41"/>
      <c r="E22" s="42"/>
      <c r="F22" s="11">
        <v>50</v>
      </c>
      <c r="G22" s="31">
        <v>2</v>
      </c>
      <c r="H22" s="14">
        <v>32</v>
      </c>
      <c r="I22" s="33">
        <v>3</v>
      </c>
      <c r="J22" s="4">
        <f t="shared" si="0"/>
        <v>4.375</v>
      </c>
      <c r="K22" s="18" t="str">
        <f t="shared" si="1"/>
        <v>width.50=4.375</v>
      </c>
    </row>
    <row r="23" spans="1:11" ht="15" customHeight="1" x14ac:dyDescent="0.3">
      <c r="A23" s="40" t="s">
        <v>102</v>
      </c>
      <c r="B23" s="40"/>
      <c r="C23" s="40"/>
      <c r="D23" s="40"/>
      <c r="E23" s="17" t="str">
        <f>VLOOKUP($E$20, Sheet2!$A$2:$E$7, 3, FALSE)</f>
        <v>1024x1024</v>
      </c>
      <c r="F23" s="11">
        <v>51</v>
      </c>
      <c r="G23" s="31">
        <v>3</v>
      </c>
      <c r="H23" s="14">
        <v>26</v>
      </c>
      <c r="I23" s="33">
        <v>3</v>
      </c>
      <c r="J23" s="4">
        <f t="shared" si="0"/>
        <v>3.625</v>
      </c>
      <c r="K23" s="18" t="str">
        <f t="shared" si="1"/>
        <v>width.51=3.625</v>
      </c>
    </row>
    <row r="24" spans="1:11" ht="15" customHeight="1" x14ac:dyDescent="0.3">
      <c r="A24" s="40" t="s">
        <v>103</v>
      </c>
      <c r="B24" s="40"/>
      <c r="C24" s="40"/>
      <c r="D24" s="40"/>
      <c r="E24" s="17">
        <f>VLOOKUP($E$20, Sheet2!$A$2:$E$7, 4, FALSE)</f>
        <v>64</v>
      </c>
      <c r="F24" s="11">
        <v>52</v>
      </c>
      <c r="G24" s="31">
        <v>4</v>
      </c>
      <c r="H24" s="14">
        <v>33</v>
      </c>
      <c r="I24" s="33">
        <v>3</v>
      </c>
      <c r="J24" s="4">
        <f t="shared" si="0"/>
        <v>4.5</v>
      </c>
      <c r="K24" s="18" t="str">
        <f t="shared" si="1"/>
        <v>width.52=4.5</v>
      </c>
    </row>
    <row r="25" spans="1:11" ht="15" customHeight="1" x14ac:dyDescent="0.3">
      <c r="A25" s="35" t="s">
        <v>104</v>
      </c>
      <c r="B25" s="35"/>
      <c r="C25" s="35"/>
      <c r="D25" s="35"/>
      <c r="E25" s="17">
        <f>VLOOKUP($E$20, Sheet2!$A$2:$E$7, 5, FALSE)</f>
        <v>8</v>
      </c>
      <c r="F25" s="11">
        <v>53</v>
      </c>
      <c r="G25" s="31">
        <v>5</v>
      </c>
      <c r="H25" s="14">
        <v>26</v>
      </c>
      <c r="I25" s="33">
        <v>3</v>
      </c>
      <c r="J25" s="4">
        <f t="shared" si="0"/>
        <v>3.625</v>
      </c>
      <c r="K25" s="18" t="str">
        <f t="shared" si="1"/>
        <v>width.53=3.625</v>
      </c>
    </row>
    <row r="26" spans="1:11" ht="15" customHeight="1" x14ac:dyDescent="0.3">
      <c r="F26" s="11">
        <v>54</v>
      </c>
      <c r="G26" s="31">
        <v>6</v>
      </c>
      <c r="H26" s="14">
        <v>29</v>
      </c>
      <c r="I26" s="33">
        <v>3</v>
      </c>
      <c r="J26" s="4">
        <f t="shared" si="0"/>
        <v>4</v>
      </c>
      <c r="K26" s="18" t="str">
        <f t="shared" si="1"/>
        <v>width.54=4</v>
      </c>
    </row>
    <row r="27" spans="1:11" ht="15" customHeight="1" x14ac:dyDescent="0.3">
      <c r="F27" s="11">
        <v>55</v>
      </c>
      <c r="G27" s="31">
        <v>7</v>
      </c>
      <c r="H27" s="14">
        <v>32</v>
      </c>
      <c r="I27" s="33">
        <v>3</v>
      </c>
      <c r="J27" s="4">
        <f t="shared" si="0"/>
        <v>4.375</v>
      </c>
      <c r="K27" s="18" t="str">
        <f>"width." &amp; F27 &amp;  "=" &amp; J27</f>
        <v>width.55=4.375</v>
      </c>
    </row>
    <row r="28" spans="1:11" ht="15" customHeight="1" x14ac:dyDescent="0.3">
      <c r="F28" s="11">
        <v>56</v>
      </c>
      <c r="G28" s="31">
        <v>8</v>
      </c>
      <c r="H28" s="14">
        <v>27</v>
      </c>
      <c r="I28" s="33">
        <v>3</v>
      </c>
      <c r="J28" s="4">
        <f t="shared" si="0"/>
        <v>3.75</v>
      </c>
      <c r="K28" s="18" t="str">
        <f t="shared" si="1"/>
        <v>width.56=3.75</v>
      </c>
    </row>
    <row r="29" spans="1:11" ht="15" customHeight="1" x14ac:dyDescent="0.3">
      <c r="F29" s="11">
        <v>57</v>
      </c>
      <c r="G29" s="31">
        <v>9</v>
      </c>
      <c r="H29" s="14">
        <v>29</v>
      </c>
      <c r="I29" s="33">
        <v>3</v>
      </c>
      <c r="J29" s="4">
        <f t="shared" si="0"/>
        <v>4</v>
      </c>
      <c r="K29" s="18" t="str">
        <f t="shared" si="1"/>
        <v>width.57=4</v>
      </c>
    </row>
    <row r="30" spans="1:11" ht="15" customHeight="1" x14ac:dyDescent="0.3">
      <c r="F30" s="11">
        <v>58</v>
      </c>
      <c r="G30" s="3" t="s">
        <v>15</v>
      </c>
      <c r="H30" s="14">
        <v>10</v>
      </c>
      <c r="I30" s="33">
        <v>3</v>
      </c>
      <c r="J30" s="4">
        <f t="shared" si="0"/>
        <v>1.625</v>
      </c>
      <c r="K30" s="18" t="str">
        <f t="shared" si="1"/>
        <v>width.58=1.625</v>
      </c>
    </row>
    <row r="31" spans="1:11" ht="15" customHeight="1" x14ac:dyDescent="0.3">
      <c r="F31" s="11">
        <v>59</v>
      </c>
      <c r="G31" s="3" t="s">
        <v>16</v>
      </c>
      <c r="H31" s="14">
        <v>12</v>
      </c>
      <c r="I31" s="33">
        <v>3</v>
      </c>
      <c r="J31" s="4">
        <f t="shared" si="0"/>
        <v>1.875</v>
      </c>
      <c r="K31" s="18" t="str">
        <f t="shared" si="1"/>
        <v>width.59=1.875</v>
      </c>
    </row>
    <row r="32" spans="1:11" ht="15" customHeight="1" x14ac:dyDescent="0.3">
      <c r="F32" s="11">
        <v>60</v>
      </c>
      <c r="G32" s="3" t="s">
        <v>17</v>
      </c>
      <c r="H32" s="14">
        <v>22</v>
      </c>
      <c r="I32" s="33">
        <v>3</v>
      </c>
      <c r="J32" s="4">
        <f t="shared" si="0"/>
        <v>3.125</v>
      </c>
      <c r="K32" s="18" t="str">
        <f t="shared" si="1"/>
        <v>width.60=3.125</v>
      </c>
    </row>
    <row r="33" spans="6:11" ht="15" customHeight="1" x14ac:dyDescent="0.3">
      <c r="F33" s="11">
        <v>61</v>
      </c>
      <c r="G33" s="3" t="s">
        <v>18</v>
      </c>
      <c r="H33" s="14">
        <v>29</v>
      </c>
      <c r="I33" s="33">
        <v>3</v>
      </c>
      <c r="J33" s="4">
        <f t="shared" si="0"/>
        <v>4</v>
      </c>
      <c r="K33" s="18" t="str">
        <f t="shared" si="1"/>
        <v>width.61=4</v>
      </c>
    </row>
    <row r="34" spans="6:11" ht="15" customHeight="1" x14ac:dyDescent="0.3">
      <c r="F34" s="11">
        <v>62</v>
      </c>
      <c r="G34" s="3" t="s">
        <v>19</v>
      </c>
      <c r="H34" s="14">
        <v>23</v>
      </c>
      <c r="I34" s="33">
        <v>3</v>
      </c>
      <c r="J34" s="4">
        <f t="shared" si="0"/>
        <v>3.25</v>
      </c>
      <c r="K34" s="18" t="str">
        <f t="shared" si="1"/>
        <v>width.62=3.25</v>
      </c>
    </row>
    <row r="35" spans="6:11" ht="15" customHeight="1" x14ac:dyDescent="0.3">
      <c r="F35" s="11">
        <v>63</v>
      </c>
      <c r="G35" s="3" t="s">
        <v>20</v>
      </c>
      <c r="H35" s="14">
        <v>27</v>
      </c>
      <c r="I35" s="33">
        <v>3</v>
      </c>
      <c r="J35" s="4">
        <f t="shared" si="0"/>
        <v>3.75</v>
      </c>
      <c r="K35" s="18" t="str">
        <f t="shared" si="1"/>
        <v>width.63=3.75</v>
      </c>
    </row>
    <row r="36" spans="6:11" ht="15" customHeight="1" x14ac:dyDescent="0.3">
      <c r="F36" s="11">
        <v>64</v>
      </c>
      <c r="G36" s="3" t="s">
        <v>21</v>
      </c>
      <c r="H36" s="14">
        <v>47</v>
      </c>
      <c r="I36" s="33">
        <v>3</v>
      </c>
      <c r="J36" s="4">
        <f t="shared" si="0"/>
        <v>6.25</v>
      </c>
      <c r="K36" s="18" t="str">
        <f t="shared" si="1"/>
        <v>width.64=6.25</v>
      </c>
    </row>
    <row r="37" spans="6:11" ht="15" customHeight="1" x14ac:dyDescent="0.3">
      <c r="F37" s="11">
        <v>65</v>
      </c>
      <c r="G37" s="3" t="s">
        <v>22</v>
      </c>
      <c r="H37" s="14">
        <v>42</v>
      </c>
      <c r="I37" s="33">
        <v>3</v>
      </c>
      <c r="J37" s="4">
        <f t="shared" si="0"/>
        <v>5.625</v>
      </c>
      <c r="K37" s="18" t="str">
        <f t="shared" si="1"/>
        <v>width.65=5.625</v>
      </c>
    </row>
    <row r="38" spans="6:11" ht="15" customHeight="1" x14ac:dyDescent="0.3">
      <c r="F38" s="11">
        <v>66</v>
      </c>
      <c r="G38" s="3" t="s">
        <v>23</v>
      </c>
      <c r="H38" s="14">
        <v>34</v>
      </c>
      <c r="I38" s="33">
        <v>3</v>
      </c>
      <c r="J38" s="4">
        <f t="shared" si="0"/>
        <v>4.625</v>
      </c>
      <c r="K38" s="18" t="str">
        <f t="shared" si="1"/>
        <v>width.66=4.625</v>
      </c>
    </row>
    <row r="39" spans="6:11" ht="15" customHeight="1" x14ac:dyDescent="0.3">
      <c r="F39" s="11">
        <v>67</v>
      </c>
      <c r="G39" s="3" t="s">
        <v>24</v>
      </c>
      <c r="H39" s="14">
        <v>40</v>
      </c>
      <c r="I39" s="33">
        <v>3</v>
      </c>
      <c r="J39" s="4">
        <f t="shared" si="0"/>
        <v>5.375</v>
      </c>
      <c r="K39" s="18" t="str">
        <f t="shared" si="1"/>
        <v>width.67=5.375</v>
      </c>
    </row>
    <row r="40" spans="6:11" ht="15" customHeight="1" x14ac:dyDescent="0.3">
      <c r="F40" s="11">
        <v>68</v>
      </c>
      <c r="G40" s="3" t="s">
        <v>25</v>
      </c>
      <c r="H40" s="14">
        <v>43</v>
      </c>
      <c r="I40" s="33">
        <v>3</v>
      </c>
      <c r="J40" s="4">
        <f t="shared" si="0"/>
        <v>5.75</v>
      </c>
      <c r="K40" s="18" t="str">
        <f t="shared" si="1"/>
        <v>width.68=5.75</v>
      </c>
    </row>
    <row r="41" spans="6:11" ht="15" customHeight="1" x14ac:dyDescent="0.3">
      <c r="F41" s="11">
        <v>69</v>
      </c>
      <c r="G41" s="3" t="s">
        <v>26</v>
      </c>
      <c r="H41" s="14">
        <v>35</v>
      </c>
      <c r="I41" s="33">
        <v>3</v>
      </c>
      <c r="J41" s="4">
        <f t="shared" si="0"/>
        <v>4.75</v>
      </c>
      <c r="K41" s="18" t="str">
        <f t="shared" si="1"/>
        <v>width.69=4.75</v>
      </c>
    </row>
    <row r="42" spans="6:11" ht="15" customHeight="1" x14ac:dyDescent="0.3">
      <c r="F42" s="11">
        <v>70</v>
      </c>
      <c r="G42" s="3" t="s">
        <v>27</v>
      </c>
      <c r="H42" s="14">
        <v>32</v>
      </c>
      <c r="I42" s="33">
        <v>3</v>
      </c>
      <c r="J42" s="4">
        <f t="shared" si="0"/>
        <v>4.375</v>
      </c>
      <c r="K42" s="18" t="str">
        <f t="shared" si="1"/>
        <v>width.70=4.375</v>
      </c>
    </row>
    <row r="43" spans="6:11" ht="15" customHeight="1" x14ac:dyDescent="0.3">
      <c r="F43" s="11">
        <v>71</v>
      </c>
      <c r="G43" s="3" t="s">
        <v>28</v>
      </c>
      <c r="H43" s="14">
        <v>42</v>
      </c>
      <c r="I43" s="33">
        <v>3</v>
      </c>
      <c r="J43" s="4">
        <f t="shared" si="0"/>
        <v>5.625</v>
      </c>
      <c r="K43" s="18" t="str">
        <f t="shared" si="1"/>
        <v>width.71=5.625</v>
      </c>
    </row>
    <row r="44" spans="6:11" ht="15" customHeight="1" x14ac:dyDescent="0.3">
      <c r="F44" s="11">
        <v>72</v>
      </c>
      <c r="G44" s="3" t="s">
        <v>29</v>
      </c>
      <c r="H44" s="14">
        <v>47</v>
      </c>
      <c r="I44" s="33">
        <v>3</v>
      </c>
      <c r="J44" s="4">
        <f t="shared" si="0"/>
        <v>6.25</v>
      </c>
      <c r="K44" s="18" t="str">
        <f t="shared" si="1"/>
        <v>width.72=6.25</v>
      </c>
    </row>
    <row r="45" spans="6:11" ht="15" customHeight="1" x14ac:dyDescent="0.3">
      <c r="F45" s="11">
        <v>73</v>
      </c>
      <c r="G45" s="3" t="s">
        <v>30</v>
      </c>
      <c r="H45" s="14">
        <v>20</v>
      </c>
      <c r="I45" s="33">
        <v>3</v>
      </c>
      <c r="J45" s="4">
        <f t="shared" si="0"/>
        <v>2.875</v>
      </c>
      <c r="K45" s="18" t="str">
        <f t="shared" si="1"/>
        <v>width.73=2.875</v>
      </c>
    </row>
    <row r="46" spans="6:11" ht="15" customHeight="1" x14ac:dyDescent="0.3">
      <c r="F46" s="11">
        <v>74</v>
      </c>
      <c r="G46" s="3" t="s">
        <v>31</v>
      </c>
      <c r="H46" s="14">
        <v>24</v>
      </c>
      <c r="I46" s="33">
        <v>3</v>
      </c>
      <c r="J46" s="4">
        <f t="shared" si="0"/>
        <v>3.375</v>
      </c>
      <c r="K46" s="18" t="str">
        <f t="shared" si="1"/>
        <v>width.74=3.375</v>
      </c>
    </row>
    <row r="47" spans="6:11" ht="15" customHeight="1" x14ac:dyDescent="0.3">
      <c r="F47" s="11">
        <v>75</v>
      </c>
      <c r="G47" s="3" t="s">
        <v>32</v>
      </c>
      <c r="H47" s="14">
        <v>43</v>
      </c>
      <c r="I47" s="33">
        <v>3</v>
      </c>
      <c r="J47" s="4">
        <f t="shared" si="0"/>
        <v>5.75</v>
      </c>
      <c r="K47" s="18" t="str">
        <f t="shared" si="1"/>
        <v>width.75=5.75</v>
      </c>
    </row>
    <row r="48" spans="6:11" ht="15" customHeight="1" x14ac:dyDescent="0.3">
      <c r="F48" s="11">
        <v>76</v>
      </c>
      <c r="G48" s="3" t="s">
        <v>33</v>
      </c>
      <c r="H48" s="14">
        <v>37</v>
      </c>
      <c r="I48" s="33">
        <v>3</v>
      </c>
      <c r="J48" s="4">
        <f t="shared" si="0"/>
        <v>5</v>
      </c>
      <c r="K48" s="18" t="str">
        <f t="shared" si="1"/>
        <v>width.76=5</v>
      </c>
    </row>
    <row r="49" spans="6:11" ht="15" customHeight="1" x14ac:dyDescent="0.3">
      <c r="F49" s="11">
        <v>77</v>
      </c>
      <c r="G49" s="3" t="s">
        <v>34</v>
      </c>
      <c r="H49" s="14">
        <v>55</v>
      </c>
      <c r="I49" s="33">
        <v>3</v>
      </c>
      <c r="J49" s="4">
        <f t="shared" si="0"/>
        <v>7.25</v>
      </c>
      <c r="K49" s="18" t="str">
        <f t="shared" si="1"/>
        <v>width.77=7.25</v>
      </c>
    </row>
    <row r="50" spans="6:11" ht="15" customHeight="1" x14ac:dyDescent="0.3">
      <c r="F50" s="11">
        <v>78</v>
      </c>
      <c r="G50" s="3" t="s">
        <v>35</v>
      </c>
      <c r="H50" s="14">
        <v>48</v>
      </c>
      <c r="I50" s="33">
        <v>3</v>
      </c>
      <c r="J50" s="4">
        <f t="shared" si="0"/>
        <v>6.375</v>
      </c>
      <c r="K50" s="18" t="str">
        <f t="shared" si="1"/>
        <v>width.78=6.375</v>
      </c>
    </row>
    <row r="51" spans="6:11" ht="15" customHeight="1" x14ac:dyDescent="0.3">
      <c r="F51" s="11">
        <v>79</v>
      </c>
      <c r="G51" s="3" t="s">
        <v>36</v>
      </c>
      <c r="H51" s="14">
        <v>45</v>
      </c>
      <c r="I51" s="33">
        <v>3</v>
      </c>
      <c r="J51" s="4">
        <f t="shared" si="0"/>
        <v>6</v>
      </c>
      <c r="K51" s="18" t="str">
        <f t="shared" si="1"/>
        <v>width.79=6</v>
      </c>
    </row>
    <row r="52" spans="6:11" ht="15" customHeight="1" x14ac:dyDescent="0.3">
      <c r="F52" s="11">
        <v>80</v>
      </c>
      <c r="G52" s="3" t="s">
        <v>37</v>
      </c>
      <c r="H52" s="14">
        <v>31</v>
      </c>
      <c r="I52" s="33">
        <v>3</v>
      </c>
      <c r="J52" s="4">
        <f t="shared" si="0"/>
        <v>4.25</v>
      </c>
      <c r="K52" s="18" t="str">
        <f t="shared" si="1"/>
        <v>width.80=4.25</v>
      </c>
    </row>
    <row r="53" spans="6:11" ht="15" customHeight="1" x14ac:dyDescent="0.3">
      <c r="F53" s="11">
        <v>81</v>
      </c>
      <c r="G53" s="3" t="s">
        <v>38</v>
      </c>
      <c r="H53" s="14">
        <v>47</v>
      </c>
      <c r="I53" s="33">
        <v>3</v>
      </c>
      <c r="J53" s="4">
        <f t="shared" si="0"/>
        <v>6.25</v>
      </c>
      <c r="K53" s="18" t="str">
        <f t="shared" si="1"/>
        <v>width.81=6.25</v>
      </c>
    </row>
    <row r="54" spans="6:11" ht="15" customHeight="1" x14ac:dyDescent="0.3">
      <c r="F54" s="11">
        <v>82</v>
      </c>
      <c r="G54" s="3" t="s">
        <v>39</v>
      </c>
      <c r="H54" s="14">
        <v>42</v>
      </c>
      <c r="I54" s="33">
        <v>3</v>
      </c>
      <c r="J54" s="4">
        <f t="shared" si="0"/>
        <v>5.625</v>
      </c>
      <c r="K54" s="18" t="str">
        <f t="shared" si="1"/>
        <v>width.82=5.625</v>
      </c>
    </row>
    <row r="55" spans="6:11" ht="15" customHeight="1" x14ac:dyDescent="0.3">
      <c r="F55" s="11">
        <v>83</v>
      </c>
      <c r="G55" s="3" t="s">
        <v>40</v>
      </c>
      <c r="H55" s="14">
        <v>28</v>
      </c>
      <c r="I55" s="33">
        <v>3</v>
      </c>
      <c r="J55" s="4">
        <f t="shared" si="0"/>
        <v>3.875</v>
      </c>
      <c r="K55" s="18" t="str">
        <f t="shared" si="1"/>
        <v>width.83=3.875</v>
      </c>
    </row>
    <row r="56" spans="6:11" ht="15" customHeight="1" x14ac:dyDescent="0.3">
      <c r="F56" s="11">
        <v>84</v>
      </c>
      <c r="G56" s="3" t="s">
        <v>41</v>
      </c>
      <c r="H56" s="14">
        <v>39</v>
      </c>
      <c r="I56" s="33">
        <v>3</v>
      </c>
      <c r="J56" s="4">
        <f t="shared" si="0"/>
        <v>5.25</v>
      </c>
      <c r="K56" s="18" t="str">
        <f t="shared" si="1"/>
        <v>width.84=5.25</v>
      </c>
    </row>
    <row r="57" spans="6:11" ht="15" customHeight="1" x14ac:dyDescent="0.3">
      <c r="F57" s="11">
        <v>85</v>
      </c>
      <c r="G57" s="3" t="s">
        <v>42</v>
      </c>
      <c r="H57" s="14">
        <v>46</v>
      </c>
      <c r="I57" s="33">
        <v>3</v>
      </c>
      <c r="J57" s="4">
        <f t="shared" si="0"/>
        <v>6.125</v>
      </c>
      <c r="K57" s="18" t="str">
        <f t="shared" si="1"/>
        <v>width.85=6.125</v>
      </c>
    </row>
    <row r="58" spans="6:11" ht="15" customHeight="1" x14ac:dyDescent="0.3">
      <c r="F58" s="11">
        <v>86</v>
      </c>
      <c r="G58" s="3" t="s">
        <v>43</v>
      </c>
      <c r="H58" s="14">
        <v>43</v>
      </c>
      <c r="I58" s="33">
        <v>3</v>
      </c>
      <c r="J58" s="4">
        <f t="shared" si="0"/>
        <v>5.75</v>
      </c>
      <c r="K58" s="18" t="str">
        <f t="shared" si="1"/>
        <v>width.86=5.75</v>
      </c>
    </row>
    <row r="59" spans="6:11" ht="15" customHeight="1" x14ac:dyDescent="0.3">
      <c r="F59" s="11">
        <v>87</v>
      </c>
      <c r="G59" s="3" t="s">
        <v>44</v>
      </c>
      <c r="H59" s="14">
        <v>58</v>
      </c>
      <c r="I59" s="33">
        <v>3</v>
      </c>
      <c r="J59" s="4">
        <f t="shared" si="0"/>
        <v>7.625</v>
      </c>
      <c r="K59" s="18" t="str">
        <f>"width." &amp; F59 &amp;  "=" &amp; J59</f>
        <v>width.87=7.625</v>
      </c>
    </row>
    <row r="60" spans="6:11" ht="15" customHeight="1" x14ac:dyDescent="0.3">
      <c r="F60" s="11">
        <v>88</v>
      </c>
      <c r="G60" s="3" t="s">
        <v>45</v>
      </c>
      <c r="H60" s="14">
        <v>37</v>
      </c>
      <c r="I60" s="33">
        <v>3</v>
      </c>
      <c r="J60" s="4">
        <f t="shared" si="0"/>
        <v>5</v>
      </c>
      <c r="K60" s="18" t="str">
        <f t="shared" si="1"/>
        <v>width.88=5</v>
      </c>
    </row>
    <row r="61" spans="6:11" ht="15" customHeight="1" x14ac:dyDescent="0.3">
      <c r="F61" s="11">
        <v>89</v>
      </c>
      <c r="G61" s="3" t="s">
        <v>46</v>
      </c>
      <c r="H61" s="14">
        <v>36</v>
      </c>
      <c r="I61" s="33">
        <v>3</v>
      </c>
      <c r="J61" s="4">
        <f t="shared" si="0"/>
        <v>4.875</v>
      </c>
      <c r="K61" s="18" t="str">
        <f t="shared" si="1"/>
        <v>width.89=4.875</v>
      </c>
    </row>
    <row r="62" spans="6:11" ht="15" customHeight="1" x14ac:dyDescent="0.3">
      <c r="F62" s="11">
        <v>90</v>
      </c>
      <c r="G62" s="3" t="s">
        <v>47</v>
      </c>
      <c r="H62" s="14">
        <v>41</v>
      </c>
      <c r="I62" s="33">
        <v>3</v>
      </c>
      <c r="J62" s="4">
        <f t="shared" si="0"/>
        <v>5.5</v>
      </c>
      <c r="K62" s="18" t="str">
        <f t="shared" si="1"/>
        <v>width.90=5.5</v>
      </c>
    </row>
    <row r="63" spans="6:11" ht="15" customHeight="1" x14ac:dyDescent="0.3">
      <c r="F63" s="11">
        <v>91</v>
      </c>
      <c r="G63" s="3" t="s">
        <v>48</v>
      </c>
      <c r="H63" s="14">
        <v>14</v>
      </c>
      <c r="I63" s="33">
        <v>3</v>
      </c>
      <c r="J63" s="4">
        <f t="shared" si="0"/>
        <v>2.125</v>
      </c>
      <c r="K63" s="18" t="str">
        <f t="shared" si="1"/>
        <v>width.91=2.125</v>
      </c>
    </row>
    <row r="64" spans="6:11" ht="15" customHeight="1" x14ac:dyDescent="0.3">
      <c r="F64" s="11">
        <v>92</v>
      </c>
      <c r="G64" s="3" t="s">
        <v>49</v>
      </c>
      <c r="H64" s="14">
        <v>21</v>
      </c>
      <c r="I64" s="33">
        <v>3</v>
      </c>
      <c r="J64" s="4">
        <f t="shared" si="0"/>
        <v>3</v>
      </c>
      <c r="K64" s="18" t="str">
        <f t="shared" si="1"/>
        <v>width.92=3</v>
      </c>
    </row>
    <row r="65" spans="6:11" ht="15" customHeight="1" x14ac:dyDescent="0.3">
      <c r="F65" s="11">
        <v>93</v>
      </c>
      <c r="G65" s="3" t="s">
        <v>50</v>
      </c>
      <c r="H65" s="14">
        <v>15</v>
      </c>
      <c r="I65" s="33">
        <v>3</v>
      </c>
      <c r="J65" s="4">
        <f t="shared" si="0"/>
        <v>2.25</v>
      </c>
      <c r="K65" s="18" t="str">
        <f t="shared" si="1"/>
        <v>width.93=2.25</v>
      </c>
    </row>
    <row r="66" spans="6:11" ht="15" customHeight="1" x14ac:dyDescent="0.3">
      <c r="F66" s="11">
        <v>94</v>
      </c>
      <c r="G66" s="3" t="s">
        <v>51</v>
      </c>
      <c r="H66" s="14">
        <v>36</v>
      </c>
      <c r="I66" s="33">
        <v>3</v>
      </c>
      <c r="J66" s="4">
        <f t="shared" si="0"/>
        <v>4.875</v>
      </c>
      <c r="K66" s="18" t="str">
        <f t="shared" si="1"/>
        <v>width.94=4.875</v>
      </c>
    </row>
    <row r="67" spans="6:11" ht="15" customHeight="1" x14ac:dyDescent="0.3">
      <c r="F67" s="11">
        <v>95</v>
      </c>
      <c r="G67" s="3" t="s">
        <v>52</v>
      </c>
      <c r="H67" s="14">
        <v>29</v>
      </c>
      <c r="I67" s="33">
        <v>3</v>
      </c>
      <c r="J67" s="4">
        <f t="shared" si="0"/>
        <v>4</v>
      </c>
      <c r="K67" s="18" t="str">
        <f t="shared" si="1"/>
        <v>width.95=4</v>
      </c>
    </row>
    <row r="68" spans="6:11" ht="15" customHeight="1" x14ac:dyDescent="0.3">
      <c r="F68" s="11">
        <v>96</v>
      </c>
      <c r="G68" s="3" t="s">
        <v>53</v>
      </c>
      <c r="H68" s="14">
        <v>12</v>
      </c>
      <c r="I68" s="33">
        <v>3</v>
      </c>
      <c r="J68" s="4">
        <f t="shared" si="0"/>
        <v>1.875</v>
      </c>
      <c r="K68" s="18" t="str">
        <f t="shared" si="1"/>
        <v>width.96=1.875</v>
      </c>
    </row>
    <row r="69" spans="6:11" ht="15" customHeight="1" x14ac:dyDescent="0.3">
      <c r="F69" s="11">
        <v>97</v>
      </c>
      <c r="G69" s="3" t="s">
        <v>54</v>
      </c>
      <c r="H69" s="14">
        <v>23</v>
      </c>
      <c r="I69" s="33">
        <v>3</v>
      </c>
      <c r="J69" s="4">
        <f t="shared" ref="J69:J132" si="2">(H69+I69)/$E$25</f>
        <v>3.25</v>
      </c>
      <c r="K69" s="18" t="str">
        <f t="shared" si="1"/>
        <v>width.97=3.25</v>
      </c>
    </row>
    <row r="70" spans="6:11" ht="15" customHeight="1" x14ac:dyDescent="0.3">
      <c r="F70" s="11">
        <v>98</v>
      </c>
      <c r="G70" s="3" t="s">
        <v>55</v>
      </c>
      <c r="H70" s="14">
        <v>29</v>
      </c>
      <c r="I70" s="33">
        <v>3</v>
      </c>
      <c r="J70" s="4">
        <f t="shared" si="2"/>
        <v>4</v>
      </c>
      <c r="K70" s="18" t="str">
        <f t="shared" ref="K70:K98" si="3">"width." &amp; F70 &amp;  "=" &amp; J70</f>
        <v>width.98=4</v>
      </c>
    </row>
    <row r="71" spans="6:11" ht="15" customHeight="1" x14ac:dyDescent="0.3">
      <c r="F71" s="11">
        <v>99</v>
      </c>
      <c r="G71" s="3" t="s">
        <v>56</v>
      </c>
      <c r="H71" s="14">
        <v>25</v>
      </c>
      <c r="I71" s="33">
        <v>3</v>
      </c>
      <c r="J71" s="4">
        <f t="shared" si="2"/>
        <v>3.5</v>
      </c>
      <c r="K71" s="18" t="str">
        <f t="shared" si="3"/>
        <v>width.99=3.5</v>
      </c>
    </row>
    <row r="72" spans="6:11" ht="15" customHeight="1" x14ac:dyDescent="0.3">
      <c r="F72" s="11">
        <v>100</v>
      </c>
      <c r="G72" s="3" t="s">
        <v>57</v>
      </c>
      <c r="H72" s="14">
        <v>30</v>
      </c>
      <c r="I72" s="33">
        <v>3</v>
      </c>
      <c r="J72" s="4">
        <f t="shared" si="2"/>
        <v>4.125</v>
      </c>
      <c r="K72" s="18" t="str">
        <f t="shared" si="3"/>
        <v>width.100=4.125</v>
      </c>
    </row>
    <row r="73" spans="6:11" ht="15" customHeight="1" x14ac:dyDescent="0.3">
      <c r="F73" s="11">
        <v>101</v>
      </c>
      <c r="G73" s="3" t="s">
        <v>58</v>
      </c>
      <c r="H73" s="14">
        <v>25</v>
      </c>
      <c r="I73" s="33">
        <v>3</v>
      </c>
      <c r="J73" s="4">
        <f t="shared" si="2"/>
        <v>3.5</v>
      </c>
      <c r="K73" s="18" t="str">
        <f t="shared" si="3"/>
        <v>width.101=3.5</v>
      </c>
    </row>
    <row r="74" spans="6:11" ht="15" customHeight="1" x14ac:dyDescent="0.3">
      <c r="F74" s="11">
        <v>102</v>
      </c>
      <c r="G74" s="3" t="s">
        <v>59</v>
      </c>
      <c r="H74" s="14">
        <v>23</v>
      </c>
      <c r="I74" s="33">
        <v>3</v>
      </c>
      <c r="J74" s="4">
        <f t="shared" si="2"/>
        <v>3.25</v>
      </c>
      <c r="K74" s="18" t="str">
        <f t="shared" si="3"/>
        <v>width.102=3.25</v>
      </c>
    </row>
    <row r="75" spans="6:11" ht="15" customHeight="1" x14ac:dyDescent="0.3">
      <c r="F75" s="11">
        <v>103</v>
      </c>
      <c r="G75" s="3" t="s">
        <v>60</v>
      </c>
      <c r="H75" s="14">
        <v>29</v>
      </c>
      <c r="I75" s="33">
        <v>3</v>
      </c>
      <c r="J75" s="4">
        <f t="shared" si="2"/>
        <v>4</v>
      </c>
      <c r="K75" s="18" t="str">
        <f t="shared" si="3"/>
        <v>width.103=4</v>
      </c>
    </row>
    <row r="76" spans="6:11" ht="15" customHeight="1" x14ac:dyDescent="0.3">
      <c r="F76" s="11">
        <v>104</v>
      </c>
      <c r="G76" s="3" t="s">
        <v>61</v>
      </c>
      <c r="H76" s="14">
        <v>30</v>
      </c>
      <c r="I76" s="33">
        <v>3</v>
      </c>
      <c r="J76" s="4">
        <f t="shared" si="2"/>
        <v>4.125</v>
      </c>
      <c r="K76" s="18" t="str">
        <f t="shared" si="3"/>
        <v>width.104=4.125</v>
      </c>
    </row>
    <row r="77" spans="6:11" ht="15" customHeight="1" x14ac:dyDescent="0.3">
      <c r="F77" s="11">
        <v>105</v>
      </c>
      <c r="G77" s="3" t="s">
        <v>62</v>
      </c>
      <c r="H77" s="14">
        <v>13</v>
      </c>
      <c r="I77" s="33">
        <v>3</v>
      </c>
      <c r="J77" s="4">
        <f t="shared" si="2"/>
        <v>2</v>
      </c>
      <c r="K77" s="18" t="str">
        <f t="shared" si="3"/>
        <v>width.105=2</v>
      </c>
    </row>
    <row r="78" spans="6:11" ht="15" customHeight="1" x14ac:dyDescent="0.3">
      <c r="F78" s="11">
        <v>106</v>
      </c>
      <c r="G78" s="3" t="s">
        <v>63</v>
      </c>
      <c r="H78" s="14">
        <v>15</v>
      </c>
      <c r="I78" s="33">
        <v>3</v>
      </c>
      <c r="J78" s="4">
        <f t="shared" si="2"/>
        <v>2.25</v>
      </c>
      <c r="K78" s="18" t="str">
        <f t="shared" si="3"/>
        <v>width.106=2.25</v>
      </c>
    </row>
    <row r="79" spans="6:11" ht="15" customHeight="1" x14ac:dyDescent="0.3">
      <c r="F79" s="11">
        <v>107</v>
      </c>
      <c r="G79" s="3" t="s">
        <v>64</v>
      </c>
      <c r="H79" s="14">
        <v>29</v>
      </c>
      <c r="I79" s="33">
        <v>3</v>
      </c>
      <c r="J79" s="4">
        <f t="shared" si="2"/>
        <v>4</v>
      </c>
      <c r="K79" s="18" t="str">
        <f t="shared" si="3"/>
        <v>width.107=4</v>
      </c>
    </row>
    <row r="80" spans="6:11" ht="15" customHeight="1" x14ac:dyDescent="0.3">
      <c r="F80" s="11">
        <v>108</v>
      </c>
      <c r="G80" s="3" t="s">
        <v>65</v>
      </c>
      <c r="H80" s="14">
        <v>14</v>
      </c>
      <c r="I80" s="33">
        <v>3</v>
      </c>
      <c r="J80" s="4">
        <f t="shared" si="2"/>
        <v>2.125</v>
      </c>
      <c r="K80" s="18" t="str">
        <f t="shared" si="3"/>
        <v>width.108=2.125</v>
      </c>
    </row>
    <row r="81" spans="6:11" ht="15" customHeight="1" x14ac:dyDescent="0.3">
      <c r="F81" s="11">
        <v>109</v>
      </c>
      <c r="G81" s="3" t="s">
        <v>66</v>
      </c>
      <c r="H81" s="14">
        <v>48</v>
      </c>
      <c r="I81" s="33">
        <v>3</v>
      </c>
      <c r="J81" s="4">
        <f t="shared" si="2"/>
        <v>6.375</v>
      </c>
      <c r="K81" s="18" t="str">
        <f t="shared" si="3"/>
        <v>width.109=6.375</v>
      </c>
    </row>
    <row r="82" spans="6:11" ht="15" customHeight="1" x14ac:dyDescent="0.3">
      <c r="F82" s="11">
        <v>110</v>
      </c>
      <c r="G82" s="3" t="s">
        <v>67</v>
      </c>
      <c r="H82" s="14">
        <v>31</v>
      </c>
      <c r="I82" s="33">
        <v>3</v>
      </c>
      <c r="J82" s="4">
        <f t="shared" si="2"/>
        <v>4.25</v>
      </c>
      <c r="K82" s="18" t="str">
        <f t="shared" si="3"/>
        <v>width.110=4.25</v>
      </c>
    </row>
    <row r="83" spans="6:11" ht="15" customHeight="1" x14ac:dyDescent="0.3">
      <c r="F83" s="11">
        <v>111</v>
      </c>
      <c r="G83" s="3" t="s">
        <v>68</v>
      </c>
      <c r="H83" s="14">
        <v>31</v>
      </c>
      <c r="I83" s="33">
        <v>3</v>
      </c>
      <c r="J83" s="4">
        <f t="shared" si="2"/>
        <v>4.25</v>
      </c>
      <c r="K83" s="18" t="str">
        <f t="shared" si="3"/>
        <v>width.111=4.25</v>
      </c>
    </row>
    <row r="84" spans="6:11" ht="15" customHeight="1" x14ac:dyDescent="0.3">
      <c r="F84" s="11">
        <v>112</v>
      </c>
      <c r="G84" s="3" t="s">
        <v>69</v>
      </c>
      <c r="H84" s="14">
        <v>30</v>
      </c>
      <c r="I84" s="33">
        <v>3</v>
      </c>
      <c r="J84" s="4">
        <f t="shared" si="2"/>
        <v>4.125</v>
      </c>
      <c r="K84" s="18" t="str">
        <f t="shared" si="3"/>
        <v>width.112=4.125</v>
      </c>
    </row>
    <row r="85" spans="6:11" ht="15" customHeight="1" x14ac:dyDescent="0.3">
      <c r="F85" s="11">
        <v>113</v>
      </c>
      <c r="G85" s="3" t="s">
        <v>70</v>
      </c>
      <c r="H85" s="14">
        <v>30</v>
      </c>
      <c r="I85" s="33">
        <v>3</v>
      </c>
      <c r="J85" s="4">
        <f t="shared" si="2"/>
        <v>4.125</v>
      </c>
      <c r="K85" s="18" t="str">
        <f t="shared" si="3"/>
        <v>width.113=4.125</v>
      </c>
    </row>
    <row r="86" spans="6:11" ht="15" customHeight="1" x14ac:dyDescent="0.3">
      <c r="F86" s="11">
        <v>114</v>
      </c>
      <c r="G86" s="3" t="s">
        <v>71</v>
      </c>
      <c r="H86" s="14">
        <v>20</v>
      </c>
      <c r="I86" s="33">
        <v>3</v>
      </c>
      <c r="J86" s="4">
        <f t="shared" si="2"/>
        <v>2.875</v>
      </c>
      <c r="K86" s="18" t="str">
        <f t="shared" si="3"/>
        <v>width.114=2.875</v>
      </c>
    </row>
    <row r="87" spans="6:11" ht="15" customHeight="1" x14ac:dyDescent="0.3">
      <c r="F87" s="11">
        <v>115</v>
      </c>
      <c r="G87" s="3" t="s">
        <v>72</v>
      </c>
      <c r="H87" s="14">
        <v>18</v>
      </c>
      <c r="I87" s="33">
        <v>3</v>
      </c>
      <c r="J87" s="4">
        <f t="shared" si="2"/>
        <v>2.625</v>
      </c>
      <c r="K87" s="18" t="str">
        <f t="shared" si="3"/>
        <v>width.115=2.625</v>
      </c>
    </row>
    <row r="88" spans="6:11" ht="15" customHeight="1" x14ac:dyDescent="0.3">
      <c r="F88" s="11">
        <v>116</v>
      </c>
      <c r="G88" s="3" t="s">
        <v>73</v>
      </c>
      <c r="H88" s="14">
        <v>16</v>
      </c>
      <c r="I88" s="33">
        <v>3</v>
      </c>
      <c r="J88" s="4">
        <f t="shared" si="2"/>
        <v>2.375</v>
      </c>
      <c r="K88" s="18" t="str">
        <f t="shared" si="3"/>
        <v>width.116=2.375</v>
      </c>
    </row>
    <row r="89" spans="6:11" ht="15" customHeight="1" x14ac:dyDescent="0.3">
      <c r="F89" s="11">
        <v>117</v>
      </c>
      <c r="G89" s="3" t="s">
        <v>74</v>
      </c>
      <c r="H89" s="14">
        <v>30</v>
      </c>
      <c r="I89" s="33">
        <v>3</v>
      </c>
      <c r="J89" s="4">
        <f t="shared" si="2"/>
        <v>4.125</v>
      </c>
      <c r="K89" s="18" t="str">
        <f t="shared" si="3"/>
        <v>width.117=4.125</v>
      </c>
    </row>
    <row r="90" spans="6:11" ht="15" customHeight="1" x14ac:dyDescent="0.3">
      <c r="F90" s="11">
        <v>118</v>
      </c>
      <c r="G90" s="3" t="s">
        <v>75</v>
      </c>
      <c r="H90" s="14">
        <v>29</v>
      </c>
      <c r="I90" s="33">
        <v>3</v>
      </c>
      <c r="J90" s="4">
        <f t="shared" si="2"/>
        <v>4</v>
      </c>
      <c r="K90" s="18" t="str">
        <f t="shared" si="3"/>
        <v>width.118=4</v>
      </c>
    </row>
    <row r="91" spans="6:11" ht="15" customHeight="1" x14ac:dyDescent="0.3">
      <c r="F91" s="11">
        <v>119</v>
      </c>
      <c r="G91" s="3" t="s">
        <v>76</v>
      </c>
      <c r="H91" s="14">
        <v>47</v>
      </c>
      <c r="I91" s="33">
        <v>3</v>
      </c>
      <c r="J91" s="4">
        <f t="shared" si="2"/>
        <v>6.25</v>
      </c>
      <c r="K91" s="18" t="str">
        <f t="shared" si="3"/>
        <v>width.119=6.25</v>
      </c>
    </row>
    <row r="92" spans="6:11" ht="15" customHeight="1" x14ac:dyDescent="0.3">
      <c r="F92" s="11">
        <v>120</v>
      </c>
      <c r="G92" s="3" t="s">
        <v>77</v>
      </c>
      <c r="H92" s="14">
        <v>26</v>
      </c>
      <c r="I92" s="33">
        <v>3</v>
      </c>
      <c r="J92" s="4">
        <f t="shared" si="2"/>
        <v>3.625</v>
      </c>
      <c r="K92" s="18" t="str">
        <f t="shared" si="3"/>
        <v>width.120=3.625</v>
      </c>
    </row>
    <row r="93" spans="6:11" ht="15" customHeight="1" x14ac:dyDescent="0.3">
      <c r="F93" s="11">
        <v>121</v>
      </c>
      <c r="G93" s="3" t="s">
        <v>78</v>
      </c>
      <c r="H93" s="14">
        <v>30</v>
      </c>
      <c r="I93" s="33">
        <v>3</v>
      </c>
      <c r="J93" s="4">
        <f t="shared" si="2"/>
        <v>4.125</v>
      </c>
      <c r="K93" s="18" t="str">
        <f t="shared" si="3"/>
        <v>width.121=4.125</v>
      </c>
    </row>
    <row r="94" spans="6:11" ht="15" customHeight="1" x14ac:dyDescent="0.3">
      <c r="F94" s="11">
        <v>122</v>
      </c>
      <c r="G94" s="3" t="s">
        <v>79</v>
      </c>
      <c r="H94" s="14">
        <v>27</v>
      </c>
      <c r="I94" s="33">
        <v>3</v>
      </c>
      <c r="J94" s="4">
        <f t="shared" si="2"/>
        <v>3.75</v>
      </c>
      <c r="K94" s="18" t="str">
        <f t="shared" si="3"/>
        <v>width.122=3.75</v>
      </c>
    </row>
    <row r="95" spans="6:11" ht="15" customHeight="1" x14ac:dyDescent="0.3">
      <c r="F95" s="27">
        <v>123</v>
      </c>
      <c r="G95" s="3" t="s">
        <v>80</v>
      </c>
      <c r="H95" s="14">
        <v>20</v>
      </c>
      <c r="I95" s="33">
        <v>3</v>
      </c>
      <c r="J95" s="4">
        <f t="shared" si="2"/>
        <v>2.875</v>
      </c>
      <c r="K95" s="18" t="str">
        <f t="shared" si="3"/>
        <v>width.123=2.875</v>
      </c>
    </row>
    <row r="96" spans="6:11" ht="15" customHeight="1" x14ac:dyDescent="0.3">
      <c r="F96" s="11">
        <v>124</v>
      </c>
      <c r="G96" s="3" t="s">
        <v>81</v>
      </c>
      <c r="H96" s="14">
        <v>4</v>
      </c>
      <c r="I96" s="33">
        <v>3</v>
      </c>
      <c r="J96" s="4">
        <f t="shared" si="2"/>
        <v>0.875</v>
      </c>
      <c r="K96" s="18" t="str">
        <f t="shared" si="3"/>
        <v>width.124=0.875</v>
      </c>
    </row>
    <row r="97" spans="6:11" ht="15" customHeight="1" x14ac:dyDescent="0.3">
      <c r="F97" s="11">
        <v>125</v>
      </c>
      <c r="G97" s="3" t="s">
        <v>82</v>
      </c>
      <c r="H97" s="14">
        <v>20</v>
      </c>
      <c r="I97" s="33">
        <v>3</v>
      </c>
      <c r="J97" s="4">
        <f t="shared" si="2"/>
        <v>2.875</v>
      </c>
      <c r="K97" s="18" t="str">
        <f t="shared" si="3"/>
        <v>width.125=2.875</v>
      </c>
    </row>
    <row r="98" spans="6:11" ht="15" customHeight="1" x14ac:dyDescent="0.3">
      <c r="F98" s="12">
        <v>126</v>
      </c>
      <c r="G98" s="3" t="s">
        <v>83</v>
      </c>
      <c r="H98" s="15">
        <v>24</v>
      </c>
      <c r="I98" s="33">
        <v>3</v>
      </c>
      <c r="J98" s="4">
        <f t="shared" si="2"/>
        <v>3.375</v>
      </c>
      <c r="K98" s="19" t="str">
        <f t="shared" si="3"/>
        <v>width.126=3.375</v>
      </c>
    </row>
    <row r="99" spans="6:11" ht="15" customHeight="1" x14ac:dyDescent="0.3">
      <c r="F99" s="26">
        <v>127</v>
      </c>
      <c r="G99" s="23" t="s">
        <v>147</v>
      </c>
      <c r="H99" s="20">
        <v>36</v>
      </c>
      <c r="I99" s="33">
        <v>3</v>
      </c>
      <c r="J99" s="4">
        <f t="shared" si="2"/>
        <v>4.875</v>
      </c>
      <c r="K99" s="21" t="str">
        <f>"width." &amp; F99 &amp;  "=" &amp; J99</f>
        <v>width.127=4.875</v>
      </c>
    </row>
    <row r="100" spans="6:11" ht="15" customHeight="1" x14ac:dyDescent="0.3">
      <c r="F100" s="26">
        <v>128</v>
      </c>
      <c r="G100" s="22" t="s">
        <v>108</v>
      </c>
      <c r="H100" s="20">
        <v>33</v>
      </c>
      <c r="I100" s="33">
        <v>3</v>
      </c>
      <c r="J100" s="4">
        <f t="shared" si="2"/>
        <v>4.5</v>
      </c>
      <c r="K100" s="21" t="str">
        <f t="shared" ref="K100:K129" si="4">"width." &amp; F100 &amp;  "=" &amp; J100</f>
        <v>width.128=4.5</v>
      </c>
    </row>
    <row r="101" spans="6:11" ht="15" customHeight="1" x14ac:dyDescent="0.3">
      <c r="F101" s="26">
        <v>129</v>
      </c>
      <c r="G101" s="22" t="s">
        <v>109</v>
      </c>
      <c r="H101" s="20">
        <v>30</v>
      </c>
      <c r="I101" s="33">
        <v>3</v>
      </c>
      <c r="J101" s="4">
        <f t="shared" si="2"/>
        <v>4.125</v>
      </c>
      <c r="K101" s="21" t="str">
        <f t="shared" si="4"/>
        <v>width.129=4.125</v>
      </c>
    </row>
    <row r="102" spans="6:11" ht="15" customHeight="1" x14ac:dyDescent="0.3">
      <c r="F102" s="26">
        <v>130</v>
      </c>
      <c r="G102" s="22" t="s">
        <v>110</v>
      </c>
      <c r="H102" s="20">
        <v>25</v>
      </c>
      <c r="I102" s="33">
        <v>3</v>
      </c>
      <c r="J102" s="4">
        <f t="shared" si="2"/>
        <v>3.5</v>
      </c>
      <c r="K102" s="21" t="str">
        <f t="shared" si="4"/>
        <v>width.130=3.5</v>
      </c>
    </row>
    <row r="103" spans="6:11" ht="15" customHeight="1" x14ac:dyDescent="0.3">
      <c r="F103" s="26">
        <v>131</v>
      </c>
      <c r="G103" s="22" t="s">
        <v>111</v>
      </c>
      <c r="H103" s="20">
        <v>23</v>
      </c>
      <c r="I103" s="33">
        <v>3</v>
      </c>
      <c r="J103" s="4">
        <f t="shared" si="2"/>
        <v>3.25</v>
      </c>
      <c r="K103" s="21" t="str">
        <f t="shared" si="4"/>
        <v>width.131=3.25</v>
      </c>
    </row>
    <row r="104" spans="6:11" ht="15" customHeight="1" x14ac:dyDescent="0.3">
      <c r="F104" s="26">
        <v>132</v>
      </c>
      <c r="G104" s="22" t="s">
        <v>112</v>
      </c>
      <c r="H104" s="20">
        <v>23</v>
      </c>
      <c r="I104" s="33">
        <v>3</v>
      </c>
      <c r="J104" s="4">
        <f t="shared" si="2"/>
        <v>3.25</v>
      </c>
      <c r="K104" s="21" t="str">
        <f t="shared" si="4"/>
        <v>width.132=3.25</v>
      </c>
    </row>
    <row r="105" spans="6:11" ht="15" customHeight="1" x14ac:dyDescent="0.3">
      <c r="F105" s="26">
        <v>133</v>
      </c>
      <c r="G105" s="22" t="s">
        <v>113</v>
      </c>
      <c r="H105" s="20">
        <v>23</v>
      </c>
      <c r="I105" s="33">
        <v>3</v>
      </c>
      <c r="J105" s="4">
        <f t="shared" si="2"/>
        <v>3.25</v>
      </c>
      <c r="K105" s="21" t="str">
        <f t="shared" si="4"/>
        <v>width.133=3.25</v>
      </c>
    </row>
    <row r="106" spans="6:11" ht="15" customHeight="1" x14ac:dyDescent="0.3">
      <c r="F106" s="26">
        <v>134</v>
      </c>
      <c r="G106" s="22" t="s">
        <v>114</v>
      </c>
      <c r="H106" s="20">
        <v>23</v>
      </c>
      <c r="I106" s="33">
        <v>3</v>
      </c>
      <c r="J106" s="4">
        <f t="shared" si="2"/>
        <v>3.25</v>
      </c>
      <c r="K106" s="21" t="str">
        <f t="shared" si="4"/>
        <v>width.134=3.25</v>
      </c>
    </row>
    <row r="107" spans="6:11" ht="15" customHeight="1" x14ac:dyDescent="0.3">
      <c r="F107" s="26">
        <v>135</v>
      </c>
      <c r="G107" s="22" t="s">
        <v>115</v>
      </c>
      <c r="H107" s="20">
        <v>25</v>
      </c>
      <c r="I107" s="33">
        <v>3</v>
      </c>
      <c r="J107" s="4">
        <f t="shared" si="2"/>
        <v>3.5</v>
      </c>
      <c r="K107" s="21" t="str">
        <f t="shared" si="4"/>
        <v>width.135=3.5</v>
      </c>
    </row>
    <row r="108" spans="6:11" ht="15" customHeight="1" x14ac:dyDescent="0.3">
      <c r="F108" s="26">
        <v>136</v>
      </c>
      <c r="G108" s="22" t="s">
        <v>116</v>
      </c>
      <c r="H108" s="20">
        <v>25</v>
      </c>
      <c r="I108" s="33">
        <v>3</v>
      </c>
      <c r="J108" s="4">
        <f t="shared" si="2"/>
        <v>3.5</v>
      </c>
      <c r="K108" s="21" t="str">
        <f t="shared" si="4"/>
        <v>width.136=3.5</v>
      </c>
    </row>
    <row r="109" spans="6:11" ht="15" customHeight="1" x14ac:dyDescent="0.3">
      <c r="F109" s="26">
        <v>137</v>
      </c>
      <c r="G109" s="22" t="s">
        <v>117</v>
      </c>
      <c r="H109" s="20">
        <v>25</v>
      </c>
      <c r="I109" s="33">
        <v>3</v>
      </c>
      <c r="J109" s="4">
        <f t="shared" si="2"/>
        <v>3.5</v>
      </c>
      <c r="K109" s="21" t="str">
        <f t="shared" si="4"/>
        <v>width.137=3.5</v>
      </c>
    </row>
    <row r="110" spans="6:11" ht="15" customHeight="1" x14ac:dyDescent="0.3">
      <c r="F110" s="26">
        <v>138</v>
      </c>
      <c r="G110" s="22" t="s">
        <v>118</v>
      </c>
      <c r="H110" s="20">
        <v>25</v>
      </c>
      <c r="I110" s="33">
        <v>3</v>
      </c>
      <c r="J110" s="4">
        <f t="shared" si="2"/>
        <v>3.5</v>
      </c>
      <c r="K110" s="21" t="str">
        <f t="shared" si="4"/>
        <v>width.138=3.5</v>
      </c>
    </row>
    <row r="111" spans="6:11" ht="15" customHeight="1" x14ac:dyDescent="0.3">
      <c r="F111" s="26">
        <v>139</v>
      </c>
      <c r="G111" s="22" t="s">
        <v>119</v>
      </c>
      <c r="H111" s="20">
        <v>21</v>
      </c>
      <c r="I111" s="33">
        <v>3</v>
      </c>
      <c r="J111" s="4">
        <f t="shared" si="2"/>
        <v>3</v>
      </c>
      <c r="K111" s="21" t="str">
        <f t="shared" si="4"/>
        <v>width.139=3</v>
      </c>
    </row>
    <row r="112" spans="6:11" ht="15" customHeight="1" x14ac:dyDescent="0.3">
      <c r="F112" s="26">
        <v>140</v>
      </c>
      <c r="G112" s="22" t="s">
        <v>120</v>
      </c>
      <c r="H112" s="20">
        <v>16</v>
      </c>
      <c r="I112" s="33">
        <v>3</v>
      </c>
      <c r="J112" s="4">
        <f t="shared" si="2"/>
        <v>2.375</v>
      </c>
      <c r="K112" s="21" t="str">
        <f t="shared" si="4"/>
        <v>width.140=2.375</v>
      </c>
    </row>
    <row r="113" spans="6:11" ht="15" customHeight="1" x14ac:dyDescent="0.3">
      <c r="F113" s="26">
        <v>141</v>
      </c>
      <c r="G113" s="22" t="s">
        <v>121</v>
      </c>
      <c r="H113" s="20">
        <v>15</v>
      </c>
      <c r="I113" s="33">
        <v>3</v>
      </c>
      <c r="J113" s="4">
        <f t="shared" si="2"/>
        <v>2.25</v>
      </c>
      <c r="K113" s="21" t="str">
        <f t="shared" si="4"/>
        <v>width.141=2.25</v>
      </c>
    </row>
    <row r="114" spans="6:11" ht="15" customHeight="1" x14ac:dyDescent="0.3">
      <c r="F114" s="26">
        <v>142</v>
      </c>
      <c r="G114" s="22" t="s">
        <v>122</v>
      </c>
      <c r="H114" s="20">
        <v>35</v>
      </c>
      <c r="I114" s="33">
        <v>3</v>
      </c>
      <c r="J114" s="4">
        <f t="shared" si="2"/>
        <v>4.75</v>
      </c>
      <c r="K114" s="21" t="str">
        <f t="shared" si="4"/>
        <v>width.142=4.75</v>
      </c>
    </row>
    <row r="115" spans="6:11" ht="15" customHeight="1" x14ac:dyDescent="0.3">
      <c r="F115" s="26">
        <v>143</v>
      </c>
      <c r="G115" s="22" t="s">
        <v>123</v>
      </c>
      <c r="H115" s="20">
        <v>35</v>
      </c>
      <c r="I115" s="33">
        <v>3</v>
      </c>
      <c r="J115" s="4">
        <f t="shared" si="2"/>
        <v>4.75</v>
      </c>
      <c r="K115" s="21" t="str">
        <f t="shared" si="4"/>
        <v>width.143=4.75</v>
      </c>
    </row>
    <row r="116" spans="6:11" ht="15" customHeight="1" x14ac:dyDescent="0.3">
      <c r="F116" s="26">
        <v>144</v>
      </c>
      <c r="G116" s="22" t="s">
        <v>124</v>
      </c>
      <c r="H116" s="20">
        <v>27</v>
      </c>
      <c r="I116" s="33">
        <v>3</v>
      </c>
      <c r="J116" s="4">
        <f t="shared" si="2"/>
        <v>3.75</v>
      </c>
      <c r="K116" s="21" t="str">
        <f t="shared" si="4"/>
        <v>width.144=3.75</v>
      </c>
    </row>
    <row r="117" spans="6:11" ht="15" customHeight="1" x14ac:dyDescent="0.3">
      <c r="F117" s="26">
        <v>145</v>
      </c>
      <c r="G117" s="22" t="s">
        <v>125</v>
      </c>
      <c r="H117" s="20">
        <v>38</v>
      </c>
      <c r="I117" s="33">
        <v>3</v>
      </c>
      <c r="J117" s="4">
        <f t="shared" si="2"/>
        <v>5.125</v>
      </c>
      <c r="K117" s="21" t="str">
        <f t="shared" si="4"/>
        <v>width.145=5.125</v>
      </c>
    </row>
    <row r="118" spans="6:11" ht="15" customHeight="1" x14ac:dyDescent="0.3">
      <c r="F118" s="26">
        <v>146</v>
      </c>
      <c r="G118" s="22" t="s">
        <v>126</v>
      </c>
      <c r="H118" s="20">
        <v>46</v>
      </c>
      <c r="I118" s="33">
        <v>3</v>
      </c>
      <c r="J118" s="4">
        <f t="shared" si="2"/>
        <v>6.125</v>
      </c>
      <c r="K118" s="21" t="str">
        <f t="shared" si="4"/>
        <v>width.146=6.125</v>
      </c>
    </row>
    <row r="119" spans="6:11" ht="15" customHeight="1" x14ac:dyDescent="0.3">
      <c r="F119" s="26">
        <v>147</v>
      </c>
      <c r="G119" s="22" t="s">
        <v>127</v>
      </c>
      <c r="H119" s="20">
        <v>31</v>
      </c>
      <c r="I119" s="33">
        <v>3</v>
      </c>
      <c r="J119" s="4">
        <f t="shared" si="2"/>
        <v>4.25</v>
      </c>
      <c r="K119" s="21" t="str">
        <f t="shared" si="4"/>
        <v>width.147=4.25</v>
      </c>
    </row>
    <row r="120" spans="6:11" ht="15" customHeight="1" x14ac:dyDescent="0.3">
      <c r="F120" s="26">
        <v>148</v>
      </c>
      <c r="G120" s="22" t="s">
        <v>128</v>
      </c>
      <c r="H120" s="20">
        <v>31</v>
      </c>
      <c r="I120" s="33">
        <v>3</v>
      </c>
      <c r="J120" s="4">
        <f t="shared" si="2"/>
        <v>4.25</v>
      </c>
      <c r="K120" s="21" t="str">
        <f t="shared" si="4"/>
        <v>width.148=4.25</v>
      </c>
    </row>
    <row r="121" spans="6:11" ht="15" customHeight="1" x14ac:dyDescent="0.3">
      <c r="F121" s="26">
        <v>149</v>
      </c>
      <c r="G121" s="22" t="s">
        <v>129</v>
      </c>
      <c r="H121" s="20">
        <v>31</v>
      </c>
      <c r="I121" s="33">
        <v>3</v>
      </c>
      <c r="J121" s="4">
        <f t="shared" si="2"/>
        <v>4.25</v>
      </c>
      <c r="K121" s="21" t="str">
        <f t="shared" si="4"/>
        <v>width.149=4.25</v>
      </c>
    </row>
    <row r="122" spans="6:11" ht="15" customHeight="1" x14ac:dyDescent="0.3">
      <c r="F122" s="26">
        <v>150</v>
      </c>
      <c r="G122" s="22" t="s">
        <v>130</v>
      </c>
      <c r="H122" s="20">
        <v>30</v>
      </c>
      <c r="I122" s="33">
        <v>3</v>
      </c>
      <c r="J122" s="4">
        <f t="shared" si="2"/>
        <v>4.125</v>
      </c>
      <c r="K122" s="21" t="str">
        <f t="shared" si="4"/>
        <v>width.150=4.125</v>
      </c>
    </row>
    <row r="123" spans="6:11" ht="15" customHeight="1" x14ac:dyDescent="0.3">
      <c r="F123" s="26">
        <v>151</v>
      </c>
      <c r="G123" s="22" t="s">
        <v>131</v>
      </c>
      <c r="H123" s="20">
        <v>30</v>
      </c>
      <c r="I123" s="33">
        <v>3</v>
      </c>
      <c r="J123" s="4">
        <f t="shared" si="2"/>
        <v>4.125</v>
      </c>
      <c r="K123" s="21" t="str">
        <f t="shared" si="4"/>
        <v>width.151=4.125</v>
      </c>
    </row>
    <row r="124" spans="6:11" ht="15" customHeight="1" x14ac:dyDescent="0.3">
      <c r="F124" s="26">
        <v>152</v>
      </c>
      <c r="G124" s="22" t="s">
        <v>132</v>
      </c>
      <c r="H124" s="20">
        <v>29</v>
      </c>
      <c r="I124" s="33">
        <v>3</v>
      </c>
      <c r="J124" s="4">
        <f t="shared" si="2"/>
        <v>4</v>
      </c>
      <c r="K124" s="21" t="str">
        <f t="shared" si="4"/>
        <v>width.152=4</v>
      </c>
    </row>
    <row r="125" spans="6:11" ht="15" customHeight="1" x14ac:dyDescent="0.3">
      <c r="F125" s="26">
        <v>153</v>
      </c>
      <c r="G125" s="22" t="s">
        <v>133</v>
      </c>
      <c r="H125" s="20">
        <v>36</v>
      </c>
      <c r="I125" s="33">
        <v>3</v>
      </c>
      <c r="J125" s="4">
        <f t="shared" si="2"/>
        <v>4.875</v>
      </c>
      <c r="K125" s="21" t="str">
        <f t="shared" si="4"/>
        <v>width.153=4.875</v>
      </c>
    </row>
    <row r="126" spans="6:11" ht="15" customHeight="1" x14ac:dyDescent="0.3">
      <c r="F126" s="26">
        <v>154</v>
      </c>
      <c r="G126" s="22" t="s">
        <v>134</v>
      </c>
      <c r="H126" s="20">
        <v>37</v>
      </c>
      <c r="I126" s="33">
        <v>3</v>
      </c>
      <c r="J126" s="4">
        <f t="shared" si="2"/>
        <v>5</v>
      </c>
      <c r="K126" s="21" t="str">
        <f t="shared" si="4"/>
        <v>width.154=5</v>
      </c>
    </row>
    <row r="127" spans="6:11" ht="15" customHeight="1" x14ac:dyDescent="0.3">
      <c r="F127" s="26">
        <v>155</v>
      </c>
      <c r="G127" s="22" t="s">
        <v>135</v>
      </c>
      <c r="H127" s="20">
        <v>31</v>
      </c>
      <c r="I127" s="33">
        <v>3</v>
      </c>
      <c r="J127" s="4">
        <f t="shared" si="2"/>
        <v>4.25</v>
      </c>
      <c r="K127" s="21" t="str">
        <f t="shared" si="4"/>
        <v>width.155=4.25</v>
      </c>
    </row>
    <row r="128" spans="6:11" ht="15" customHeight="1" x14ac:dyDescent="0.3">
      <c r="F128" s="26">
        <v>156</v>
      </c>
      <c r="G128" s="22" t="s">
        <v>136</v>
      </c>
      <c r="H128" s="20">
        <v>38</v>
      </c>
      <c r="I128" s="33">
        <v>3</v>
      </c>
      <c r="J128" s="4">
        <f t="shared" si="2"/>
        <v>5.125</v>
      </c>
      <c r="K128" s="21" t="str">
        <f t="shared" si="4"/>
        <v>width.156=5.125</v>
      </c>
    </row>
    <row r="129" spans="6:11" ht="15" customHeight="1" x14ac:dyDescent="0.3">
      <c r="F129" s="26">
        <v>157</v>
      </c>
      <c r="G129" s="22" t="s">
        <v>137</v>
      </c>
      <c r="H129" s="20">
        <v>45</v>
      </c>
      <c r="I129" s="33">
        <v>3</v>
      </c>
      <c r="J129" s="4">
        <f t="shared" si="2"/>
        <v>6</v>
      </c>
      <c r="K129" s="21" t="str">
        <f t="shared" si="4"/>
        <v>width.157=6</v>
      </c>
    </row>
    <row r="130" spans="6:11" ht="15" customHeight="1" x14ac:dyDescent="0.3">
      <c r="F130" s="26">
        <v>158</v>
      </c>
      <c r="G130" s="22" t="s">
        <v>149</v>
      </c>
      <c r="H130" s="20">
        <v>22</v>
      </c>
      <c r="I130" s="33">
        <v>3</v>
      </c>
      <c r="J130" s="4">
        <f t="shared" si="2"/>
        <v>3.125</v>
      </c>
      <c r="K130" s="21" t="str">
        <f>"width." &amp; F130 &amp;  "=" &amp; J130</f>
        <v>width.158=3.125</v>
      </c>
    </row>
    <row r="131" spans="6:11" ht="15" customHeight="1" x14ac:dyDescent="0.3">
      <c r="F131" s="26">
        <v>159</v>
      </c>
      <c r="G131" s="22" t="s">
        <v>148</v>
      </c>
      <c r="H131" s="20">
        <v>36</v>
      </c>
      <c r="I131" s="33">
        <v>3</v>
      </c>
      <c r="J131" s="4">
        <f t="shared" si="2"/>
        <v>4.875</v>
      </c>
      <c r="K131" s="21" t="str">
        <f>"width." &amp; F131 &amp;  "=" &amp; J131</f>
        <v>width.159=4.875</v>
      </c>
    </row>
    <row r="132" spans="6:11" ht="15" customHeight="1" x14ac:dyDescent="0.3">
      <c r="F132" s="26">
        <v>160</v>
      </c>
      <c r="G132" s="22" t="s">
        <v>138</v>
      </c>
      <c r="H132" s="20">
        <v>23</v>
      </c>
      <c r="I132" s="33">
        <v>3</v>
      </c>
      <c r="J132" s="4">
        <f t="shared" si="2"/>
        <v>3.25</v>
      </c>
      <c r="K132" s="21" t="str">
        <f t="shared" ref="K132:K147" si="5">"width." &amp; F132 &amp;  "=" &amp; J132</f>
        <v>width.160=3.25</v>
      </c>
    </row>
    <row r="133" spans="6:11" ht="15" customHeight="1" x14ac:dyDescent="0.3">
      <c r="F133" s="26">
        <v>161</v>
      </c>
      <c r="G133" s="22" t="s">
        <v>139</v>
      </c>
      <c r="H133" s="20">
        <v>16</v>
      </c>
      <c r="I133" s="33">
        <v>3</v>
      </c>
      <c r="J133" s="4">
        <f t="shared" ref="J133:J147" si="6">(H133+I133)/$E$25</f>
        <v>2.375</v>
      </c>
      <c r="K133" s="21" t="str">
        <f t="shared" si="5"/>
        <v>width.161=2.375</v>
      </c>
    </row>
    <row r="134" spans="6:11" ht="15" customHeight="1" x14ac:dyDescent="0.3">
      <c r="F134" s="28">
        <v>162</v>
      </c>
      <c r="G134" s="22" t="s">
        <v>140</v>
      </c>
      <c r="H134" s="20">
        <v>31</v>
      </c>
      <c r="I134" s="33">
        <v>3</v>
      </c>
      <c r="J134" s="4">
        <f t="shared" si="6"/>
        <v>4.25</v>
      </c>
      <c r="K134" s="21" t="str">
        <f t="shared" si="5"/>
        <v>width.162=4.25</v>
      </c>
    </row>
    <row r="135" spans="6:11" ht="15" customHeight="1" x14ac:dyDescent="0.3">
      <c r="F135" s="28">
        <v>163</v>
      </c>
      <c r="G135" s="22" t="s">
        <v>141</v>
      </c>
      <c r="H135" s="20">
        <v>30</v>
      </c>
      <c r="I135" s="33">
        <v>3</v>
      </c>
      <c r="J135" s="4">
        <f t="shared" si="6"/>
        <v>4.125</v>
      </c>
      <c r="K135" s="21" t="str">
        <f t="shared" si="5"/>
        <v>width.163=4.125</v>
      </c>
    </row>
    <row r="136" spans="6:11" ht="15" customHeight="1" x14ac:dyDescent="0.3">
      <c r="F136" s="28">
        <v>164</v>
      </c>
      <c r="G136" s="22" t="s">
        <v>142</v>
      </c>
      <c r="H136" s="20">
        <v>31</v>
      </c>
      <c r="I136" s="33">
        <v>3</v>
      </c>
      <c r="J136" s="4">
        <f t="shared" si="6"/>
        <v>4.25</v>
      </c>
      <c r="K136" s="21" t="str">
        <f t="shared" si="5"/>
        <v>width.164=4.25</v>
      </c>
    </row>
    <row r="137" spans="6:11" ht="15" customHeight="1" x14ac:dyDescent="0.3">
      <c r="F137" s="28">
        <v>165</v>
      </c>
      <c r="G137" s="22" t="s">
        <v>143</v>
      </c>
      <c r="H137" s="20">
        <v>39</v>
      </c>
      <c r="I137" s="33">
        <v>3</v>
      </c>
      <c r="J137" s="4">
        <f t="shared" si="6"/>
        <v>5.25</v>
      </c>
      <c r="K137" s="21" t="str">
        <f t="shared" si="5"/>
        <v>width.165=5.25</v>
      </c>
    </row>
    <row r="138" spans="6:11" ht="15" customHeight="1" x14ac:dyDescent="0.3">
      <c r="F138" s="26">
        <v>166</v>
      </c>
      <c r="G138" s="24" t="s">
        <v>150</v>
      </c>
      <c r="H138" s="20">
        <v>18</v>
      </c>
      <c r="I138" s="33">
        <v>3</v>
      </c>
      <c r="J138" s="4">
        <f t="shared" si="6"/>
        <v>2.625</v>
      </c>
      <c r="K138" s="21" t="str">
        <f>"width." &amp; F138 &amp;  "=" &amp; J138</f>
        <v>width.166=2.625</v>
      </c>
    </row>
    <row r="139" spans="6:11" ht="15" customHeight="1" x14ac:dyDescent="0.3">
      <c r="F139" s="26">
        <v>167</v>
      </c>
      <c r="G139" s="22" t="s">
        <v>151</v>
      </c>
      <c r="H139" s="20">
        <v>23</v>
      </c>
      <c r="I139" s="33">
        <v>3</v>
      </c>
      <c r="J139" s="4">
        <f t="shared" si="6"/>
        <v>3.25</v>
      </c>
      <c r="K139" s="21" t="str">
        <f>"width." &amp; F139 &amp;  "=" &amp; J139</f>
        <v>width.167=3.25</v>
      </c>
    </row>
    <row r="140" spans="6:11" ht="15" customHeight="1" x14ac:dyDescent="0.3">
      <c r="F140" s="28">
        <v>168</v>
      </c>
      <c r="G140" s="22" t="s">
        <v>144</v>
      </c>
      <c r="H140" s="20">
        <v>26</v>
      </c>
      <c r="I140" s="33">
        <v>3</v>
      </c>
      <c r="J140" s="4">
        <f t="shared" si="6"/>
        <v>3.625</v>
      </c>
      <c r="K140" s="21" t="str">
        <f t="shared" si="5"/>
        <v>width.168=3.625</v>
      </c>
    </row>
    <row r="141" spans="6:11" ht="15" customHeight="1" x14ac:dyDescent="0.3">
      <c r="F141" s="26">
        <v>169</v>
      </c>
      <c r="G141" s="22" t="s">
        <v>152</v>
      </c>
      <c r="H141" s="20">
        <v>41</v>
      </c>
      <c r="I141" s="33">
        <v>3</v>
      </c>
      <c r="J141" s="4">
        <f t="shared" si="6"/>
        <v>5.5</v>
      </c>
      <c r="K141" s="21" t="str">
        <f t="shared" ref="K141:K146" si="7">"width." &amp; F141 &amp;  "=" &amp; J141</f>
        <v>width.169=5.5</v>
      </c>
    </row>
    <row r="142" spans="6:11" ht="15" customHeight="1" x14ac:dyDescent="0.3">
      <c r="F142" s="26">
        <v>170</v>
      </c>
      <c r="G142" s="22" t="s">
        <v>153</v>
      </c>
      <c r="H142" s="20">
        <v>29</v>
      </c>
      <c r="I142" s="33">
        <v>3</v>
      </c>
      <c r="J142" s="4">
        <f t="shared" si="6"/>
        <v>4</v>
      </c>
      <c r="K142" s="21" t="str">
        <f t="shared" si="7"/>
        <v>width.170=4</v>
      </c>
    </row>
    <row r="143" spans="6:11" ht="15" customHeight="1" x14ac:dyDescent="0.3">
      <c r="F143" s="26">
        <v>171</v>
      </c>
      <c r="G143" s="22" t="s">
        <v>154</v>
      </c>
      <c r="H143" s="20">
        <v>47</v>
      </c>
      <c r="I143" s="33">
        <v>3</v>
      </c>
      <c r="J143" s="4">
        <f t="shared" si="6"/>
        <v>6.25</v>
      </c>
      <c r="K143" s="21" t="str">
        <f t="shared" si="7"/>
        <v>width.171=6.25</v>
      </c>
    </row>
    <row r="144" spans="6:11" ht="15" customHeight="1" x14ac:dyDescent="0.3">
      <c r="F144" s="26">
        <v>172</v>
      </c>
      <c r="G144" s="22" t="s">
        <v>155</v>
      </c>
      <c r="H144" s="20">
        <v>46</v>
      </c>
      <c r="I144" s="33">
        <v>3</v>
      </c>
      <c r="J144" s="4">
        <f t="shared" si="6"/>
        <v>6.125</v>
      </c>
      <c r="K144" s="21" t="str">
        <f t="shared" si="7"/>
        <v>width.172=6.125</v>
      </c>
    </row>
    <row r="145" spans="6:11" ht="15" customHeight="1" x14ac:dyDescent="0.3">
      <c r="F145" s="26">
        <v>173</v>
      </c>
      <c r="G145" s="24" t="s">
        <v>145</v>
      </c>
      <c r="H145" s="20">
        <v>10</v>
      </c>
      <c r="I145" s="33">
        <v>3</v>
      </c>
      <c r="J145" s="4">
        <f t="shared" si="6"/>
        <v>1.625</v>
      </c>
      <c r="K145" s="21" t="str">
        <f t="shared" si="7"/>
        <v>width.173=1.625</v>
      </c>
    </row>
    <row r="146" spans="6:11" ht="15" customHeight="1" x14ac:dyDescent="0.3">
      <c r="F146" s="26">
        <v>174</v>
      </c>
      <c r="G146" s="24" t="s">
        <v>156</v>
      </c>
      <c r="H146" s="20">
        <v>25</v>
      </c>
      <c r="I146" s="33">
        <v>3</v>
      </c>
      <c r="J146" s="4">
        <f t="shared" si="6"/>
        <v>3.5</v>
      </c>
      <c r="K146" s="21" t="str">
        <f t="shared" si="7"/>
        <v>width.174=3.5</v>
      </c>
    </row>
    <row r="147" spans="6:11" ht="15" customHeight="1" x14ac:dyDescent="0.3">
      <c r="F147" s="26">
        <v>175</v>
      </c>
      <c r="G147" s="25" t="s">
        <v>157</v>
      </c>
      <c r="H147" s="20">
        <v>27</v>
      </c>
      <c r="I147" s="33">
        <v>3</v>
      </c>
      <c r="J147" s="4">
        <f t="shared" si="6"/>
        <v>3.75</v>
      </c>
      <c r="K147" s="21" t="str">
        <f t="shared" si="5"/>
        <v>width.175=3.75</v>
      </c>
    </row>
  </sheetData>
  <mergeCells count="9">
    <mergeCell ref="E1:K2"/>
    <mergeCell ref="A25:D25"/>
    <mergeCell ref="A3:E19"/>
    <mergeCell ref="A20:D21"/>
    <mergeCell ref="E20:E21"/>
    <mergeCell ref="A24:D24"/>
    <mergeCell ref="A22:E22"/>
    <mergeCell ref="A23:D23"/>
    <mergeCell ref="A1:D2"/>
  </mergeCells>
  <dataValidations disablePrompts="1" count="1">
    <dataValidation type="list" allowBlank="1" showInputMessage="1" showErrorMessage="1" sqref="E20">
      <formula1>TPName</formula1>
    </dataValidation>
  </dataValidations>
  <pageMargins left="0.7" right="0.7" top="0.75" bottom="0.75" header="0.3" footer="0.3"/>
  <pageSetup orientation="portrait" horizontalDpi="1200"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A2" sqref="A2:A7"/>
    </sheetView>
  </sheetViews>
  <sheetFormatPr defaultRowHeight="14.4" x14ac:dyDescent="0.3"/>
  <cols>
    <col min="1" max="5" width="14.88671875" style="2" customWidth="1"/>
  </cols>
  <sheetData>
    <row r="1" spans="1:5" s="8" customFormat="1" ht="30" customHeight="1" x14ac:dyDescent="0.25">
      <c r="A1" s="9" t="s">
        <v>97</v>
      </c>
      <c r="B1" s="9" t="s">
        <v>88</v>
      </c>
      <c r="C1" s="9" t="s">
        <v>95</v>
      </c>
      <c r="D1" s="9" t="s">
        <v>96</v>
      </c>
      <c r="E1" s="9" t="s">
        <v>98</v>
      </c>
    </row>
    <row r="2" spans="1:5" ht="15" x14ac:dyDescent="0.25">
      <c r="A2" s="2" t="s">
        <v>89</v>
      </c>
      <c r="B2" s="2">
        <v>16</v>
      </c>
      <c r="C2" s="2" t="str">
        <f>B2*8 &amp; "x" &amp; B2*8</f>
        <v>128x128</v>
      </c>
      <c r="D2" s="2">
        <f>B2/2</f>
        <v>8</v>
      </c>
      <c r="E2" s="2">
        <v>1</v>
      </c>
    </row>
    <row r="3" spans="1:5" ht="15" x14ac:dyDescent="0.25">
      <c r="A3" s="2" t="s">
        <v>90</v>
      </c>
      <c r="B3" s="2">
        <v>32</v>
      </c>
      <c r="C3" s="2" t="str">
        <f t="shared" ref="C3:C7" si="0">B3*8 &amp; "x" &amp; B3*8</f>
        <v>256x256</v>
      </c>
      <c r="D3" s="2">
        <f t="shared" ref="D3:D7" si="1">B3/2</f>
        <v>16</v>
      </c>
      <c r="E3" s="2">
        <v>2</v>
      </c>
    </row>
    <row r="4" spans="1:5" ht="15" x14ac:dyDescent="0.25">
      <c r="A4" s="2" t="s">
        <v>91</v>
      </c>
      <c r="B4" s="2">
        <v>64</v>
      </c>
      <c r="C4" s="2" t="str">
        <f t="shared" si="0"/>
        <v>512x512</v>
      </c>
      <c r="D4" s="2">
        <f t="shared" si="1"/>
        <v>32</v>
      </c>
      <c r="E4" s="2">
        <v>4</v>
      </c>
    </row>
    <row r="5" spans="1:5" ht="15" x14ac:dyDescent="0.25">
      <c r="A5" s="2" t="s">
        <v>92</v>
      </c>
      <c r="B5" s="2">
        <v>128</v>
      </c>
      <c r="C5" s="2" t="str">
        <f t="shared" si="0"/>
        <v>1024x1024</v>
      </c>
      <c r="D5" s="2">
        <f t="shared" si="1"/>
        <v>64</v>
      </c>
      <c r="E5" s="2">
        <v>8</v>
      </c>
    </row>
    <row r="6" spans="1:5" ht="15" x14ac:dyDescent="0.25">
      <c r="A6" s="2" t="s">
        <v>93</v>
      </c>
      <c r="B6" s="2">
        <v>256</v>
      </c>
      <c r="C6" s="2" t="str">
        <f t="shared" si="0"/>
        <v>2048x2048</v>
      </c>
      <c r="D6" s="2">
        <f t="shared" si="1"/>
        <v>128</v>
      </c>
      <c r="E6" s="2">
        <v>16</v>
      </c>
    </row>
    <row r="7" spans="1:5" ht="15" x14ac:dyDescent="0.25">
      <c r="A7" s="2" t="s">
        <v>94</v>
      </c>
      <c r="B7" s="2">
        <v>512</v>
      </c>
      <c r="C7" s="2" t="str">
        <f t="shared" si="0"/>
        <v>4096x4096</v>
      </c>
      <c r="D7" s="2">
        <f t="shared" si="1"/>
        <v>256</v>
      </c>
      <c r="E7" s="2">
        <v>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Sheet2</vt:lpstr>
      <vt:lpstr>TPName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James</cp:lastModifiedBy>
  <dcterms:created xsi:type="dcterms:W3CDTF">2011-10-25T20:50:13Z</dcterms:created>
  <dcterms:modified xsi:type="dcterms:W3CDTF">2013-06-16T19:53:21Z</dcterms:modified>
</cp:coreProperties>
</file>