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Лиза\Desktop\учебная практика\практика теорвер\"/>
    </mc:Choice>
  </mc:AlternateContent>
  <bookViews>
    <workbookView xWindow="0" yWindow="0" windowWidth="20490" windowHeight="7185" activeTab="6"/>
  </bookViews>
  <sheets>
    <sheet name="4-ый промежуток" sheetId="1" r:id="rId1"/>
    <sheet name="7" sheetId="2" r:id="rId2"/>
    <sheet name="8" sheetId="3" r:id="rId3"/>
    <sheet name="9" sheetId="4" r:id="rId4"/>
    <sheet name="10" sheetId="5" r:id="rId5"/>
    <sheet name="11" sheetId="6" r:id="rId6"/>
    <sheet name="12" sheetId="7" r:id="rId7"/>
    <sheet name="коррел.матр." sheetId="8" r:id="rId8"/>
    <sheet name="0700" sheetId="21" r:id="rId9"/>
    <sheet name="0720" sheetId="10" r:id="rId10"/>
    <sheet name="0740" sheetId="11" r:id="rId11"/>
    <sheet name="0800" sheetId="12" r:id="rId12"/>
    <sheet name="0820" sheetId="13" r:id="rId13"/>
    <sheet name="0840" sheetId="14" r:id="rId14"/>
    <sheet name="0900" sheetId="15" r:id="rId15"/>
    <sheet name="0920" sheetId="16" r:id="rId16"/>
    <sheet name="0940" sheetId="17" r:id="rId17"/>
    <sheet name="1000" sheetId="18" r:id="rId18"/>
    <sheet name="1020" sheetId="19" r:id="rId19"/>
    <sheet name="1040" sheetId="20" r:id="rId20"/>
    <sheet name="Коррел.матр для 20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2" l="1"/>
  <c r="L12" i="22"/>
  <c r="K11" i="22"/>
  <c r="J10" i="22"/>
  <c r="I9" i="22"/>
  <c r="H8" i="22"/>
  <c r="G7" i="22"/>
  <c r="F6" i="22"/>
  <c r="E5" i="22"/>
  <c r="D4" i="22"/>
  <c r="C3" i="22"/>
  <c r="B2" i="22"/>
  <c r="C25" i="20"/>
  <c r="D23" i="20"/>
  <c r="C23" i="20"/>
  <c r="D22" i="20"/>
  <c r="C22" i="20"/>
  <c r="C25" i="19"/>
  <c r="D23" i="19"/>
  <c r="C23" i="19"/>
  <c r="D22" i="19"/>
  <c r="C22" i="19"/>
  <c r="C25" i="18"/>
  <c r="D23" i="18"/>
  <c r="C23" i="18"/>
  <c r="D22" i="18"/>
  <c r="C22" i="18"/>
  <c r="D16" i="20"/>
  <c r="D17" i="19"/>
  <c r="D8" i="19"/>
  <c r="D5" i="19"/>
  <c r="D2" i="18"/>
  <c r="C22" i="17"/>
  <c r="D20" i="17"/>
  <c r="D19" i="17"/>
  <c r="C20" i="17"/>
  <c r="C19" i="17"/>
  <c r="C23" i="16"/>
  <c r="D21" i="16"/>
  <c r="C21" i="16"/>
  <c r="D20" i="16"/>
  <c r="C20" i="16"/>
  <c r="C25" i="15"/>
  <c r="D23" i="15"/>
  <c r="C23" i="15"/>
  <c r="D22" i="15"/>
  <c r="C22" i="15"/>
  <c r="D14" i="15"/>
  <c r="C23" i="14"/>
  <c r="D21" i="14"/>
  <c r="C21" i="14"/>
  <c r="D20" i="14"/>
  <c r="C20" i="14"/>
  <c r="C23" i="13"/>
  <c r="D21" i="13"/>
  <c r="D20" i="13"/>
  <c r="C21" i="13"/>
  <c r="C20" i="13"/>
  <c r="C25" i="12"/>
  <c r="D23" i="12"/>
  <c r="C23" i="12"/>
  <c r="D22" i="12"/>
  <c r="C22" i="12"/>
  <c r="D17" i="14"/>
  <c r="C16" i="14"/>
  <c r="D9" i="13"/>
  <c r="C8" i="13"/>
  <c r="C6" i="13"/>
  <c r="C25" i="11"/>
  <c r="D23" i="11"/>
  <c r="C23" i="11"/>
  <c r="D22" i="11"/>
  <c r="C22" i="11"/>
  <c r="C25" i="10"/>
  <c r="D23" i="10"/>
  <c r="D22" i="10"/>
  <c r="C23" i="10"/>
  <c r="C22" i="10"/>
  <c r="C18" i="21"/>
  <c r="D16" i="21"/>
  <c r="D15" i="21"/>
  <c r="C16" i="21"/>
  <c r="C15" i="21"/>
  <c r="G7" i="8" l="1"/>
  <c r="F6" i="8"/>
  <c r="E5" i="8"/>
  <c r="D4" i="8"/>
  <c r="C3" i="8"/>
  <c r="B2" i="8"/>
  <c r="C61" i="7"/>
  <c r="C61" i="6"/>
  <c r="C65" i="5"/>
  <c r="C60" i="4"/>
  <c r="C61" i="3"/>
  <c r="C59" i="2"/>
  <c r="D59" i="7"/>
  <c r="C59" i="7"/>
  <c r="D58" i="7"/>
  <c r="C58" i="7"/>
  <c r="D59" i="6"/>
  <c r="D58" i="6"/>
  <c r="C59" i="6"/>
  <c r="C58" i="6"/>
  <c r="D63" i="5"/>
  <c r="D62" i="5"/>
  <c r="C63" i="5"/>
  <c r="C62" i="5"/>
  <c r="D58" i="4"/>
  <c r="C58" i="4"/>
  <c r="D57" i="4"/>
  <c r="C57" i="4"/>
  <c r="D59" i="3"/>
  <c r="C59" i="3"/>
  <c r="D58" i="3"/>
  <c r="C58" i="3"/>
  <c r="D57" i="2"/>
  <c r="C57" i="2"/>
  <c r="D56" i="2"/>
  <c r="C56" i="2"/>
  <c r="D36" i="7" l="1"/>
  <c r="D52" i="6"/>
  <c r="D49" i="6"/>
  <c r="D46" i="6"/>
  <c r="D41" i="6"/>
  <c r="D36" i="6"/>
  <c r="D26" i="6"/>
  <c r="D23" i="6"/>
  <c r="D56" i="5"/>
  <c r="D37" i="5"/>
  <c r="D28" i="5"/>
  <c r="D25" i="5"/>
  <c r="D2" i="5"/>
  <c r="D14" i="4"/>
  <c r="D55" i="3"/>
  <c r="C54" i="3"/>
  <c r="D29" i="3"/>
  <c r="C28" i="3"/>
  <c r="C26" i="3"/>
  <c r="D318" i="1" l="1"/>
  <c r="D278" i="1"/>
  <c r="D275" i="1"/>
  <c r="D272" i="1"/>
  <c r="D267" i="1"/>
  <c r="D262" i="1"/>
  <c r="D252" i="1"/>
  <c r="D249" i="1"/>
  <c r="D222" i="1"/>
  <c r="D203" i="1"/>
  <c r="D194" i="1"/>
  <c r="D191" i="1"/>
  <c r="D168" i="1"/>
  <c r="D125" i="1"/>
  <c r="D110" i="1"/>
  <c r="C109" i="1"/>
  <c r="D84" i="1"/>
  <c r="C83" i="1"/>
  <c r="C81" i="1"/>
</calcChain>
</file>

<file path=xl/sharedStrings.xml><?xml version="1.0" encoding="utf-8"?>
<sst xmlns="http://schemas.openxmlformats.org/spreadsheetml/2006/main" count="995" uniqueCount="369">
  <si>
    <t>dd-mm-yyyy</t>
  </si>
  <si>
    <t>hh:mm:ss.ms</t>
  </si>
  <si>
    <t>nT</t>
  </si>
  <si>
    <t>n/cc</t>
  </si>
  <si>
    <t>07:06:00.000</t>
  </si>
  <si>
    <t>07:07:00.000</t>
  </si>
  <si>
    <t>07:08:00.000</t>
  </si>
  <si>
    <t>07:09:00.000</t>
  </si>
  <si>
    <t>07:10:00.000</t>
  </si>
  <si>
    <t>07:11:00.000</t>
  </si>
  <si>
    <t>07:12:00.000</t>
  </si>
  <si>
    <t>07:13:00.000</t>
  </si>
  <si>
    <t>07:14:00.000</t>
  </si>
  <si>
    <t>07:15:00.000</t>
  </si>
  <si>
    <t>07:16:00.000</t>
  </si>
  <si>
    <t>07:17:00.000</t>
  </si>
  <si>
    <t>07:18:00.000</t>
  </si>
  <si>
    <t>07:19:00.000</t>
  </si>
  <si>
    <t>07:20:00.000</t>
  </si>
  <si>
    <t>07:21:00.000</t>
  </si>
  <si>
    <t>07:22:00.000</t>
  </si>
  <si>
    <t>07:23:00.000</t>
  </si>
  <si>
    <t>07:24:00.000</t>
  </si>
  <si>
    <t>07:25:00.000</t>
  </si>
  <si>
    <t>07:26:00.000</t>
  </si>
  <si>
    <t>07:27:00.000</t>
  </si>
  <si>
    <t>07:28:00.000</t>
  </si>
  <si>
    <t>07:29:00.000</t>
  </si>
  <si>
    <t>07:30:00.000</t>
  </si>
  <si>
    <t>07:31:00.000</t>
  </si>
  <si>
    <t>07:32:00.000</t>
  </si>
  <si>
    <t>07:33:00.000</t>
  </si>
  <si>
    <t>07:34:00.000</t>
  </si>
  <si>
    <t>07:35:00.000</t>
  </si>
  <si>
    <t>07:36:00.000</t>
  </si>
  <si>
    <t>07:37:00.000</t>
  </si>
  <si>
    <t>07:38:00.000</t>
  </si>
  <si>
    <t>07:39:00.000</t>
  </si>
  <si>
    <t>07:40:00.000</t>
  </si>
  <si>
    <t>07:41:00.000</t>
  </si>
  <si>
    <t>07:42:00.000</t>
  </si>
  <si>
    <t>07:43:00.000</t>
  </si>
  <si>
    <t>07:44:00.000</t>
  </si>
  <si>
    <t>07:45:00.000</t>
  </si>
  <si>
    <t>07:46:00.000</t>
  </si>
  <si>
    <t>07:47:00.000</t>
  </si>
  <si>
    <t>07:48:00.000</t>
  </si>
  <si>
    <t>07:49:00.000</t>
  </si>
  <si>
    <t>07:50:00.000</t>
  </si>
  <si>
    <t>07:51:00.000</t>
  </si>
  <si>
    <t>07:52:00.000</t>
  </si>
  <si>
    <t>07:53:00.000</t>
  </si>
  <si>
    <t>07:54:00.000</t>
  </si>
  <si>
    <t>07:55:00.000</t>
  </si>
  <si>
    <t>07:56:00.000</t>
  </si>
  <si>
    <t>07:57:00.000</t>
  </si>
  <si>
    <t>07:58:00.000</t>
  </si>
  <si>
    <t>07:59:00.000</t>
  </si>
  <si>
    <t>08:00:00.000</t>
  </si>
  <si>
    <t>08:01:00.000</t>
  </si>
  <si>
    <t>08:02:00.000</t>
  </si>
  <si>
    <t>08:03:00.000</t>
  </si>
  <si>
    <t>08:04:00.000</t>
  </si>
  <si>
    <t>08:05:00.000</t>
  </si>
  <si>
    <t>08:06:00.000</t>
  </si>
  <si>
    <t>08:07:00.000</t>
  </si>
  <si>
    <t>08:08:00.000</t>
  </si>
  <si>
    <t>08:09:00.000</t>
  </si>
  <si>
    <t>08:10:00.000</t>
  </si>
  <si>
    <t>08:11:00.000</t>
  </si>
  <si>
    <t>08:12:00.000</t>
  </si>
  <si>
    <t>08:13:00.000</t>
  </si>
  <si>
    <t>08:14:00.000</t>
  </si>
  <si>
    <t>08:15:00.000</t>
  </si>
  <si>
    <t>08:16:00.000</t>
  </si>
  <si>
    <t>08:17:00.000</t>
  </si>
  <si>
    <t>08:18:00.000</t>
  </si>
  <si>
    <t>08:19:00.000</t>
  </si>
  <si>
    <t>08:20:00.000</t>
  </si>
  <si>
    <t>08:21:00.000</t>
  </si>
  <si>
    <t>08:22:00.000</t>
  </si>
  <si>
    <t>08:23:00.000</t>
  </si>
  <si>
    <t>08:24:00.000</t>
  </si>
  <si>
    <t>08:25:00.000</t>
  </si>
  <si>
    <t>08:28:00.000</t>
  </si>
  <si>
    <t>08:29:00.000</t>
  </si>
  <si>
    <t>08:30:00.000</t>
  </si>
  <si>
    <t>08:31:00.000</t>
  </si>
  <si>
    <t>08:32:00.000</t>
  </si>
  <si>
    <t>08:33:00.000</t>
  </si>
  <si>
    <t>08:34:00.000</t>
  </si>
  <si>
    <t>08:35:00.000</t>
  </si>
  <si>
    <t>08:36:00.000</t>
  </si>
  <si>
    <t>08:37:00.000</t>
  </si>
  <si>
    <t>08:38:00.000</t>
  </si>
  <si>
    <t>08:39:00.000</t>
  </si>
  <si>
    <t>08:40:00.000</t>
  </si>
  <si>
    <t>08:41:00.000</t>
  </si>
  <si>
    <t>08:42:00.000</t>
  </si>
  <si>
    <t>08:43:00.000</t>
  </si>
  <si>
    <t>08:44:00.000</t>
  </si>
  <si>
    <t>08:45:00.000</t>
  </si>
  <si>
    <t>08:46:00.000</t>
  </si>
  <si>
    <t>08:49:00.000</t>
  </si>
  <si>
    <t>08:50:00.000</t>
  </si>
  <si>
    <t>08:51:00.000</t>
  </si>
  <si>
    <t>08:52:00.000</t>
  </si>
  <si>
    <t>08:53:00.000</t>
  </si>
  <si>
    <t>08:54:00.000</t>
  </si>
  <si>
    <t>08:55:00.000</t>
  </si>
  <si>
    <t>08:56:00.000</t>
  </si>
  <si>
    <t>08:57:00.000</t>
  </si>
  <si>
    <t>08:58:00.000</t>
  </si>
  <si>
    <t>08:59:00.000</t>
  </si>
  <si>
    <t>09:00:00.000</t>
  </si>
  <si>
    <t>09:01:00.000</t>
  </si>
  <si>
    <t>09:02:00.000</t>
  </si>
  <si>
    <t>09:03:00.000</t>
  </si>
  <si>
    <t>09:04:00.000</t>
  </si>
  <si>
    <t>09:05:00.000</t>
  </si>
  <si>
    <t>09:06:00.000</t>
  </si>
  <si>
    <t>09:07:00.000</t>
  </si>
  <si>
    <t>09:08:00.000</t>
  </si>
  <si>
    <t>09:09:00.000</t>
  </si>
  <si>
    <t>09:10:00.000</t>
  </si>
  <si>
    <t>09:11:00.000</t>
  </si>
  <si>
    <t>09:12:00.000</t>
  </si>
  <si>
    <t>09:13:00.000</t>
  </si>
  <si>
    <t>09:14:00.000</t>
  </si>
  <si>
    <t>09:15:00.000</t>
  </si>
  <si>
    <t>09:16:00.000</t>
  </si>
  <si>
    <t>09:17:00.000</t>
  </si>
  <si>
    <t>09:18:00.000</t>
  </si>
  <si>
    <t>09:19:00.000</t>
  </si>
  <si>
    <t>09:20:00.000</t>
  </si>
  <si>
    <t>09:21:00.000</t>
  </si>
  <si>
    <t>09:22:00.000</t>
  </si>
  <si>
    <t>09:23:00.000</t>
  </si>
  <si>
    <t>09:24:00.000</t>
  </si>
  <si>
    <t>09:25:00.000</t>
  </si>
  <si>
    <t>09:26:00.000</t>
  </si>
  <si>
    <t>09:27:00.000</t>
  </si>
  <si>
    <t>09:28:00.000</t>
  </si>
  <si>
    <t>09:29:00.000</t>
  </si>
  <si>
    <t>09:30:00.000</t>
  </si>
  <si>
    <t>09:31:00.000</t>
  </si>
  <si>
    <t>09:32:00.000</t>
  </si>
  <si>
    <t>09:33:00.000</t>
  </si>
  <si>
    <t>09:34:00.000</t>
  </si>
  <si>
    <t>09:37:00.000</t>
  </si>
  <si>
    <t>09:38:00.000</t>
  </si>
  <si>
    <t>09:39:00.000</t>
  </si>
  <si>
    <t>09:43:00.000</t>
  </si>
  <si>
    <t>09:44:00.000</t>
  </si>
  <si>
    <t>09:45:00.000</t>
  </si>
  <si>
    <t>09:46:00.000</t>
  </si>
  <si>
    <t>09:47:00.000</t>
  </si>
  <si>
    <t>09:48:00.000</t>
  </si>
  <si>
    <t>09:49:00.000</t>
  </si>
  <si>
    <t>09:50:00.000</t>
  </si>
  <si>
    <t>09:51:00.000</t>
  </si>
  <si>
    <t>09:52:00.000</t>
  </si>
  <si>
    <t>09:53:00.000</t>
  </si>
  <si>
    <t>09:54:00.000</t>
  </si>
  <si>
    <t>09:55:00.000</t>
  </si>
  <si>
    <t>09:56:00.000</t>
  </si>
  <si>
    <t>09:57:00.000</t>
  </si>
  <si>
    <t>09:58:00.000</t>
  </si>
  <si>
    <t>09:59:00.000</t>
  </si>
  <si>
    <t>10:00:00.000</t>
  </si>
  <si>
    <t>10:01:00.000</t>
  </si>
  <si>
    <t>10:02:00.000</t>
  </si>
  <si>
    <t>10:03:00.000</t>
  </si>
  <si>
    <t>10:04:00.000</t>
  </si>
  <si>
    <t>10:05:00.000</t>
  </si>
  <si>
    <t>10:06:00.000</t>
  </si>
  <si>
    <t>10:07:00.000</t>
  </si>
  <si>
    <t>10:08:00.000</t>
  </si>
  <si>
    <t>10:09:00.000</t>
  </si>
  <si>
    <t>10:10:00.000</t>
  </si>
  <si>
    <t>10:11:00.000</t>
  </si>
  <si>
    <t>10:12:00.000</t>
  </si>
  <si>
    <t>10:13:00.000</t>
  </si>
  <si>
    <t>10:14:00.000</t>
  </si>
  <si>
    <t>10:15:00.000</t>
  </si>
  <si>
    <t>10:16:00.000</t>
  </si>
  <si>
    <t>10:17:00.000</t>
  </si>
  <si>
    <t>10:18:00.000</t>
  </si>
  <si>
    <t>10:19:00.000</t>
  </si>
  <si>
    <t>10:20:00.000</t>
  </si>
  <si>
    <t>10:21:00.000</t>
  </si>
  <si>
    <t>10:22:00.000</t>
  </si>
  <si>
    <t>10:23:00.000</t>
  </si>
  <si>
    <t>10:24:00.000</t>
  </si>
  <si>
    <t>10:25:00.000</t>
  </si>
  <si>
    <t>10:26:00.000</t>
  </si>
  <si>
    <t>10:27:00.000</t>
  </si>
  <si>
    <t>10:28:00.000</t>
  </si>
  <si>
    <t>10:29:00.000</t>
  </si>
  <si>
    <t>10:30:00.000</t>
  </si>
  <si>
    <t>10:31:00.000</t>
  </si>
  <si>
    <t>10:32:00.000</t>
  </si>
  <si>
    <t>10:33:00.000</t>
  </si>
  <si>
    <t>10:34:00.000</t>
  </si>
  <si>
    <t>10:35:00.000</t>
  </si>
  <si>
    <t>10:36:00.000</t>
  </si>
  <si>
    <t>10:37:00.000</t>
  </si>
  <si>
    <t>10:38:00.000</t>
  </si>
  <si>
    <t>10:39:00.000</t>
  </si>
  <si>
    <t>10:40:00.000</t>
  </si>
  <si>
    <t>10:41:00.000</t>
  </si>
  <si>
    <t>10:42:00.000</t>
  </si>
  <si>
    <t>10:43:00.000</t>
  </si>
  <si>
    <t>10:44:00.000</t>
  </si>
  <si>
    <t>10:45:00.000</t>
  </si>
  <si>
    <t>10:46:00.000</t>
  </si>
  <si>
    <t>10:47:00.000</t>
  </si>
  <si>
    <t>10:48:00.000</t>
  </si>
  <si>
    <t>10:49:00.000</t>
  </si>
  <si>
    <t>10:50:00.000</t>
  </si>
  <si>
    <t>10:51:00.000</t>
  </si>
  <si>
    <t>10:52:00.000</t>
  </si>
  <si>
    <t>10:53:00.000</t>
  </si>
  <si>
    <t>10:54:00.000</t>
  </si>
  <si>
    <t>10:55:00.000</t>
  </si>
  <si>
    <t>10:56:00.000</t>
  </si>
  <si>
    <t>10:57:00.000</t>
  </si>
  <si>
    <t>10:58:00.000</t>
  </si>
  <si>
    <t>10:59:00.000</t>
  </si>
  <si>
    <t>11:00:00.000</t>
  </si>
  <si>
    <t>11:01:00.000</t>
  </si>
  <si>
    <t>11:02:00.000</t>
  </si>
  <si>
    <t>11:03:00.000</t>
  </si>
  <si>
    <t>11:04:00.000</t>
  </si>
  <si>
    <t>11:05:00.000</t>
  </si>
  <si>
    <t>11:06:00.000</t>
  </si>
  <si>
    <t>11:07:00.000</t>
  </si>
  <si>
    <t>11:08:00.000</t>
  </si>
  <si>
    <t>11:09:00.000</t>
  </si>
  <si>
    <t>11:10:00.000</t>
  </si>
  <si>
    <t>11:11:00.000</t>
  </si>
  <si>
    <t>11:12:00.000</t>
  </si>
  <si>
    <t>11:13:00.000</t>
  </si>
  <si>
    <t>11:14:00.000</t>
  </si>
  <si>
    <t>11:15:00.000</t>
  </si>
  <si>
    <t>11:16:00.000</t>
  </si>
  <si>
    <t>11:17:00.000</t>
  </si>
  <si>
    <t>11:18:00.000</t>
  </si>
  <si>
    <t>11:19:00.000</t>
  </si>
  <si>
    <t>11:22:00.000</t>
  </si>
  <si>
    <t>11:23:00.000</t>
  </si>
  <si>
    <t>11:24:00.000</t>
  </si>
  <si>
    <t>11:25:00.000</t>
  </si>
  <si>
    <t>11:26:00.000</t>
  </si>
  <si>
    <t>11:27:00.000</t>
  </si>
  <si>
    <t>11:28:00.000</t>
  </si>
  <si>
    <t>11:29:00.000</t>
  </si>
  <si>
    <t>11:30:00.000</t>
  </si>
  <si>
    <t>11:31:00.000</t>
  </si>
  <si>
    <t>11:32:00.000</t>
  </si>
  <si>
    <t>11:33:00.000</t>
  </si>
  <si>
    <t>11:34:00.000</t>
  </si>
  <si>
    <t>11:35:00.000</t>
  </si>
  <si>
    <t>11:36:00.000</t>
  </si>
  <si>
    <t>11:37:00.000</t>
  </si>
  <si>
    <t>11:38:00.000</t>
  </si>
  <si>
    <t>11:39:00.000</t>
  </si>
  <si>
    <t>11:40:00.000</t>
  </si>
  <si>
    <t>11:41:00.000</t>
  </si>
  <si>
    <t>11:42:00.000</t>
  </si>
  <si>
    <t>11:43:00.000</t>
  </si>
  <si>
    <t>11:44:00.000</t>
  </si>
  <si>
    <t>11:45:00.000</t>
  </si>
  <si>
    <t>11:46:00.000</t>
  </si>
  <si>
    <t>11:47:00.000</t>
  </si>
  <si>
    <t>11:48:00.000</t>
  </si>
  <si>
    <t>11:49:00.000</t>
  </si>
  <si>
    <t>11:50:00.000</t>
  </si>
  <si>
    <t>11:51:00.000</t>
  </si>
  <si>
    <t>11:52:00.000</t>
  </si>
  <si>
    <t>11:53:00.000</t>
  </si>
  <si>
    <t>11:54:00.000</t>
  </si>
  <si>
    <t>11:55:00.000</t>
  </si>
  <si>
    <t>11:56:00.000</t>
  </si>
  <si>
    <t>11:57:00.000</t>
  </si>
  <si>
    <t>12:00:00.000</t>
  </si>
  <si>
    <t>12:01:00.000</t>
  </si>
  <si>
    <t>12:02:00.000</t>
  </si>
  <si>
    <t>12:03:00.000</t>
  </si>
  <si>
    <t>12:04:00.000</t>
  </si>
  <si>
    <t>12:05:00.000</t>
  </si>
  <si>
    <t>12:06:00.000</t>
  </si>
  <si>
    <t>12:07:00.000</t>
  </si>
  <si>
    <t>12:08:00.000</t>
  </si>
  <si>
    <t>12:09:00.000</t>
  </si>
  <si>
    <t>12:10:00.000</t>
  </si>
  <si>
    <t>12:11:00.000</t>
  </si>
  <si>
    <t>12:12:00.000</t>
  </si>
  <si>
    <t>12:13:00.000</t>
  </si>
  <si>
    <t>12:14:00.000</t>
  </si>
  <si>
    <t>12:15:00.000</t>
  </si>
  <si>
    <t>12:16:00.000</t>
  </si>
  <si>
    <t>12:17:00.000</t>
  </si>
  <si>
    <t>12:18:00.000</t>
  </si>
  <si>
    <t>12:19:00.000</t>
  </si>
  <si>
    <t>12:20:00.000</t>
  </si>
  <si>
    <t>12:21:00.000</t>
  </si>
  <si>
    <t>12:22:00.000</t>
  </si>
  <si>
    <t>12:23:00.000</t>
  </si>
  <si>
    <t>12:24:00.000</t>
  </si>
  <si>
    <t>12:25:00.000</t>
  </si>
  <si>
    <t>12:26:00.000</t>
  </si>
  <si>
    <t>12:27:00.000</t>
  </si>
  <si>
    <t>12:28:00.000</t>
  </si>
  <si>
    <t>12:32:00.000</t>
  </si>
  <si>
    <t>12:33:00.000</t>
  </si>
  <si>
    <t>12:34:00.000</t>
  </si>
  <si>
    <t>12:35:00.000</t>
  </si>
  <si>
    <t>12:36:00.000</t>
  </si>
  <si>
    <t>12:37:00.000</t>
  </si>
  <si>
    <t>12:38:00.000</t>
  </si>
  <si>
    <t>12:39:00.000</t>
  </si>
  <si>
    <t>12:40:00.000</t>
  </si>
  <si>
    <t>12:43:00.000</t>
  </si>
  <si>
    <t>12:44:00.000</t>
  </si>
  <si>
    <t>12:45:00.000</t>
  </si>
  <si>
    <t>12:46:00.000</t>
  </si>
  <si>
    <t>12:47:00.000</t>
  </si>
  <si>
    <t>12:48:00.000</t>
  </si>
  <si>
    <t>12:49:00.000</t>
  </si>
  <si>
    <t>12:50:00.000</t>
  </si>
  <si>
    <t>12:51:00.000</t>
  </si>
  <si>
    <t>12:52:00.000</t>
  </si>
  <si>
    <t>12:53:00.000</t>
  </si>
  <si>
    <t>12:54:00.000</t>
  </si>
  <si>
    <t>12:55:00.000</t>
  </si>
  <si>
    <t>12:56:00.000</t>
  </si>
  <si>
    <t>12:57:00.000</t>
  </si>
  <si>
    <t>12:58:00.000</t>
  </si>
  <si>
    <t>12:59:00.000</t>
  </si>
  <si>
    <t>13:00:00.000</t>
  </si>
  <si>
    <t>M[X]=</t>
  </si>
  <si>
    <t>D[X]=</t>
  </si>
  <si>
    <t>Rij</t>
  </si>
  <si>
    <t>y1</t>
  </si>
  <si>
    <t>y2</t>
  </si>
  <si>
    <t>x1</t>
  </si>
  <si>
    <t>x2</t>
  </si>
  <si>
    <t>y3</t>
  </si>
  <si>
    <t>y4</t>
  </si>
  <si>
    <t>y5</t>
  </si>
  <si>
    <t>y6</t>
  </si>
  <si>
    <t>x3</t>
  </si>
  <si>
    <t>x4</t>
  </si>
  <si>
    <t>x5</t>
  </si>
  <si>
    <t>x6</t>
  </si>
  <si>
    <t>Коэф.коррел.</t>
  </si>
  <si>
    <t>y7</t>
  </si>
  <si>
    <t>y8</t>
  </si>
  <si>
    <t>y9</t>
  </si>
  <si>
    <t>y10</t>
  </si>
  <si>
    <t>y11</t>
  </si>
  <si>
    <t>y12</t>
  </si>
  <si>
    <t>x7</t>
  </si>
  <si>
    <t>x8</t>
  </si>
  <si>
    <t>x9</t>
  </si>
  <si>
    <t>x10</t>
  </si>
  <si>
    <t>x11</t>
  </si>
  <si>
    <t>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</si>
</sst>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A2" sqref="A2:E4"/>
    </sheetView>
  </sheetViews>
  <sheetFormatPr defaultRowHeight="15" x14ac:dyDescent="0.25"/>
  <cols>
    <col min="1" max="1" width="12.7109375" customWidth="1"/>
    <col min="3" max="3" width="7.28515625" customWidth="1"/>
    <col min="4" max="4" width="7.7109375" customWidth="1"/>
    <col min="5" max="5" width="6.710937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25">
      <c r="A2" s="2">
        <v>39119</v>
      </c>
      <c r="B2" t="s">
        <v>4</v>
      </c>
      <c r="C2">
        <v>7.49</v>
      </c>
      <c r="D2">
        <v>7.34</v>
      </c>
      <c r="E2">
        <v>127</v>
      </c>
    </row>
    <row r="3" spans="1:5" x14ac:dyDescent="0.25">
      <c r="A3" s="2">
        <v>39119</v>
      </c>
      <c r="B3" t="s">
        <v>5</v>
      </c>
      <c r="C3">
        <v>7.47</v>
      </c>
      <c r="D3">
        <v>7.01</v>
      </c>
      <c r="E3">
        <v>141</v>
      </c>
    </row>
    <row r="4" spans="1:5" x14ac:dyDescent="0.25">
      <c r="A4" s="2">
        <v>39119</v>
      </c>
      <c r="B4" t="s">
        <v>6</v>
      </c>
      <c r="C4">
        <v>7.6</v>
      </c>
      <c r="D4">
        <v>6.47</v>
      </c>
      <c r="E4">
        <v>148</v>
      </c>
    </row>
    <row r="5" spans="1:5" x14ac:dyDescent="0.25">
      <c r="A5" s="2">
        <v>39119</v>
      </c>
      <c r="B5" t="s">
        <v>7</v>
      </c>
      <c r="C5">
        <v>7.48</v>
      </c>
      <c r="D5">
        <v>6.3</v>
      </c>
      <c r="E5">
        <v>159</v>
      </c>
    </row>
    <row r="6" spans="1:5" x14ac:dyDescent="0.25">
      <c r="A6" s="2">
        <v>39119</v>
      </c>
      <c r="B6" t="s">
        <v>8</v>
      </c>
      <c r="C6">
        <v>7.44</v>
      </c>
      <c r="D6">
        <v>6.1</v>
      </c>
      <c r="E6">
        <v>158</v>
      </c>
    </row>
    <row r="7" spans="1:5" x14ac:dyDescent="0.25">
      <c r="A7" s="2">
        <v>39119</v>
      </c>
      <c r="B7" t="s">
        <v>9</v>
      </c>
      <c r="C7">
        <v>7.66</v>
      </c>
      <c r="D7">
        <v>7.83</v>
      </c>
      <c r="E7">
        <v>153</v>
      </c>
    </row>
    <row r="8" spans="1:5" x14ac:dyDescent="0.25">
      <c r="A8" s="2">
        <v>39119</v>
      </c>
      <c r="B8" t="s">
        <v>10</v>
      </c>
      <c r="C8">
        <v>7.49</v>
      </c>
      <c r="D8">
        <v>6.88</v>
      </c>
      <c r="E8">
        <v>147</v>
      </c>
    </row>
    <row r="9" spans="1:5" x14ac:dyDescent="0.25">
      <c r="A9" s="2">
        <v>39119</v>
      </c>
      <c r="B9" t="s">
        <v>11</v>
      </c>
      <c r="C9">
        <v>7.28</v>
      </c>
      <c r="D9">
        <v>7.75</v>
      </c>
      <c r="E9">
        <v>148</v>
      </c>
    </row>
    <row r="10" spans="1:5" x14ac:dyDescent="0.25">
      <c r="A10" s="2">
        <v>39119</v>
      </c>
      <c r="B10" t="s">
        <v>12</v>
      </c>
      <c r="C10">
        <v>7.23</v>
      </c>
      <c r="D10">
        <v>7.07</v>
      </c>
      <c r="E10">
        <v>147</v>
      </c>
    </row>
    <row r="11" spans="1:5" x14ac:dyDescent="0.25">
      <c r="A11" s="2">
        <v>39119</v>
      </c>
      <c r="B11" t="s">
        <v>13</v>
      </c>
      <c r="C11">
        <v>7.18</v>
      </c>
      <c r="D11">
        <v>7.07</v>
      </c>
      <c r="E11">
        <v>137</v>
      </c>
    </row>
    <row r="12" spans="1:5" x14ac:dyDescent="0.25">
      <c r="A12" s="2">
        <v>39119</v>
      </c>
      <c r="B12" t="s">
        <v>14</v>
      </c>
      <c r="C12">
        <v>7.24</v>
      </c>
      <c r="D12">
        <v>7.23</v>
      </c>
      <c r="E12">
        <v>119</v>
      </c>
    </row>
    <row r="13" spans="1:5" x14ac:dyDescent="0.25">
      <c r="A13" s="2">
        <v>39119</v>
      </c>
      <c r="B13" t="s">
        <v>15</v>
      </c>
      <c r="C13">
        <v>7.42</v>
      </c>
      <c r="D13">
        <v>7.57</v>
      </c>
      <c r="E13">
        <v>107</v>
      </c>
    </row>
    <row r="14" spans="1:5" x14ac:dyDescent="0.25">
      <c r="A14" s="2">
        <v>39119</v>
      </c>
      <c r="B14" t="s">
        <v>16</v>
      </c>
      <c r="C14">
        <v>7.43</v>
      </c>
      <c r="D14">
        <v>6.92</v>
      </c>
      <c r="E14">
        <v>105</v>
      </c>
    </row>
    <row r="15" spans="1:5" x14ac:dyDescent="0.25">
      <c r="A15" s="2">
        <v>39119</v>
      </c>
      <c r="B15" t="s">
        <v>17</v>
      </c>
      <c r="C15">
        <v>7.45</v>
      </c>
      <c r="D15">
        <v>6.48</v>
      </c>
      <c r="E15">
        <v>108</v>
      </c>
    </row>
    <row r="16" spans="1:5" x14ac:dyDescent="0.25">
      <c r="A16" s="2">
        <v>39119</v>
      </c>
      <c r="B16" t="s">
        <v>18</v>
      </c>
      <c r="C16">
        <v>7.47</v>
      </c>
      <c r="D16">
        <v>6.88</v>
      </c>
      <c r="E16">
        <v>111</v>
      </c>
    </row>
    <row r="17" spans="1:5" x14ac:dyDescent="0.25">
      <c r="A17" s="2">
        <v>39119</v>
      </c>
      <c r="B17" t="s">
        <v>19</v>
      </c>
      <c r="C17">
        <v>7.45</v>
      </c>
      <c r="D17">
        <v>6.89</v>
      </c>
      <c r="E17">
        <v>118</v>
      </c>
    </row>
    <row r="18" spans="1:5" x14ac:dyDescent="0.25">
      <c r="A18" s="2">
        <v>39119</v>
      </c>
      <c r="B18" t="s">
        <v>20</v>
      </c>
      <c r="C18">
        <v>7.44</v>
      </c>
      <c r="D18">
        <v>7.11</v>
      </c>
      <c r="E18">
        <v>145</v>
      </c>
    </row>
    <row r="19" spans="1:5" x14ac:dyDescent="0.25">
      <c r="A19" s="2">
        <v>39119</v>
      </c>
      <c r="B19" t="s">
        <v>21</v>
      </c>
      <c r="C19">
        <v>7.45</v>
      </c>
      <c r="D19">
        <v>6.27</v>
      </c>
      <c r="E19">
        <v>165</v>
      </c>
    </row>
    <row r="20" spans="1:5" x14ac:dyDescent="0.25">
      <c r="A20" s="2">
        <v>39119</v>
      </c>
      <c r="B20" t="s">
        <v>22</v>
      </c>
      <c r="C20">
        <v>7.56</v>
      </c>
      <c r="D20">
        <v>7.03</v>
      </c>
      <c r="E20">
        <v>169</v>
      </c>
    </row>
    <row r="21" spans="1:5" x14ac:dyDescent="0.25">
      <c r="A21" s="2">
        <v>39119</v>
      </c>
      <c r="B21" t="s">
        <v>23</v>
      </c>
      <c r="C21">
        <v>7.45</v>
      </c>
      <c r="D21">
        <v>7.09</v>
      </c>
      <c r="E21">
        <v>180</v>
      </c>
    </row>
    <row r="22" spans="1:5" x14ac:dyDescent="0.25">
      <c r="A22" s="2">
        <v>39119</v>
      </c>
      <c r="B22" t="s">
        <v>24</v>
      </c>
      <c r="C22">
        <v>7.45</v>
      </c>
      <c r="D22">
        <v>7</v>
      </c>
      <c r="E22">
        <v>191</v>
      </c>
    </row>
    <row r="23" spans="1:5" x14ac:dyDescent="0.25">
      <c r="A23" s="2">
        <v>39119</v>
      </c>
      <c r="B23" t="s">
        <v>25</v>
      </c>
      <c r="C23">
        <v>7.51</v>
      </c>
      <c r="D23">
        <v>7.47</v>
      </c>
      <c r="E23">
        <v>198</v>
      </c>
    </row>
    <row r="24" spans="1:5" x14ac:dyDescent="0.25">
      <c r="A24" s="2">
        <v>39119</v>
      </c>
      <c r="B24" t="s">
        <v>26</v>
      </c>
      <c r="C24">
        <v>7.34</v>
      </c>
      <c r="D24">
        <v>7.47</v>
      </c>
      <c r="E24">
        <v>196</v>
      </c>
    </row>
    <row r="25" spans="1:5" x14ac:dyDescent="0.25">
      <c r="A25" s="2">
        <v>39119</v>
      </c>
      <c r="B25" t="s">
        <v>27</v>
      </c>
      <c r="C25">
        <v>7.41</v>
      </c>
      <c r="D25">
        <v>6.79</v>
      </c>
      <c r="E25">
        <v>190</v>
      </c>
    </row>
    <row r="26" spans="1:5" x14ac:dyDescent="0.25">
      <c r="A26" s="2">
        <v>39119</v>
      </c>
      <c r="B26" t="s">
        <v>28</v>
      </c>
      <c r="C26">
        <v>7.32</v>
      </c>
      <c r="D26">
        <v>6.8</v>
      </c>
      <c r="E26">
        <v>176</v>
      </c>
    </row>
    <row r="27" spans="1:5" x14ac:dyDescent="0.25">
      <c r="A27" s="2">
        <v>39119</v>
      </c>
      <c r="B27" t="s">
        <v>29</v>
      </c>
      <c r="C27">
        <v>7.39</v>
      </c>
      <c r="D27">
        <v>7.38</v>
      </c>
      <c r="E27">
        <v>181</v>
      </c>
    </row>
    <row r="28" spans="1:5" x14ac:dyDescent="0.25">
      <c r="A28" s="2">
        <v>39119</v>
      </c>
      <c r="B28" t="s">
        <v>30</v>
      </c>
      <c r="C28">
        <v>7.41</v>
      </c>
      <c r="D28">
        <v>7.08</v>
      </c>
      <c r="E28">
        <v>185</v>
      </c>
    </row>
    <row r="29" spans="1:5" x14ac:dyDescent="0.25">
      <c r="A29" s="2">
        <v>39119</v>
      </c>
      <c r="B29" t="s">
        <v>31</v>
      </c>
      <c r="C29">
        <v>7.38</v>
      </c>
      <c r="D29">
        <v>7.38</v>
      </c>
      <c r="E29">
        <v>180</v>
      </c>
    </row>
    <row r="30" spans="1:5" x14ac:dyDescent="0.25">
      <c r="A30" s="2">
        <v>39119</v>
      </c>
      <c r="B30" t="s">
        <v>32</v>
      </c>
      <c r="C30">
        <v>7.39</v>
      </c>
      <c r="D30">
        <v>6.15</v>
      </c>
      <c r="E30">
        <v>180</v>
      </c>
    </row>
    <row r="31" spans="1:5" x14ac:dyDescent="0.25">
      <c r="A31" s="2">
        <v>39119</v>
      </c>
      <c r="B31" t="s">
        <v>33</v>
      </c>
      <c r="C31">
        <v>7.44</v>
      </c>
      <c r="D31">
        <v>6.15</v>
      </c>
      <c r="E31">
        <v>192</v>
      </c>
    </row>
    <row r="32" spans="1:5" x14ac:dyDescent="0.25">
      <c r="A32" s="2">
        <v>39119</v>
      </c>
      <c r="B32" t="s">
        <v>34</v>
      </c>
      <c r="C32">
        <v>7.7</v>
      </c>
      <c r="D32">
        <v>6.42</v>
      </c>
      <c r="E32">
        <v>194</v>
      </c>
    </row>
    <row r="33" spans="1:5" x14ac:dyDescent="0.25">
      <c r="A33" s="2">
        <v>39119</v>
      </c>
      <c r="B33" t="s">
        <v>35</v>
      </c>
      <c r="C33">
        <v>7.84</v>
      </c>
      <c r="D33">
        <v>6.21</v>
      </c>
      <c r="E33">
        <v>194</v>
      </c>
    </row>
    <row r="34" spans="1:5" x14ac:dyDescent="0.25">
      <c r="A34" s="2">
        <v>39119</v>
      </c>
      <c r="B34" t="s">
        <v>36</v>
      </c>
      <c r="C34">
        <v>7.69</v>
      </c>
      <c r="D34">
        <v>5.72</v>
      </c>
      <c r="E34">
        <v>191</v>
      </c>
    </row>
    <row r="35" spans="1:5" x14ac:dyDescent="0.25">
      <c r="A35" s="2">
        <v>39119</v>
      </c>
      <c r="B35" t="s">
        <v>37</v>
      </c>
      <c r="C35">
        <v>7.48</v>
      </c>
      <c r="D35">
        <v>5.63</v>
      </c>
      <c r="E35">
        <v>190</v>
      </c>
    </row>
    <row r="36" spans="1:5" x14ac:dyDescent="0.25">
      <c r="A36" s="2">
        <v>39119</v>
      </c>
      <c r="B36" t="s">
        <v>38</v>
      </c>
      <c r="C36">
        <v>7.83</v>
      </c>
      <c r="D36">
        <v>5.71</v>
      </c>
      <c r="E36">
        <v>182</v>
      </c>
    </row>
    <row r="37" spans="1:5" x14ac:dyDescent="0.25">
      <c r="A37" s="2">
        <v>39119</v>
      </c>
      <c r="B37" t="s">
        <v>39</v>
      </c>
      <c r="C37">
        <v>7.82</v>
      </c>
      <c r="D37">
        <v>5.4</v>
      </c>
      <c r="E37">
        <v>188</v>
      </c>
    </row>
    <row r="38" spans="1:5" x14ac:dyDescent="0.25">
      <c r="A38" s="2">
        <v>39119</v>
      </c>
      <c r="B38" t="s">
        <v>40</v>
      </c>
      <c r="C38">
        <v>7.8</v>
      </c>
      <c r="D38">
        <v>5.37</v>
      </c>
      <c r="E38">
        <v>198</v>
      </c>
    </row>
    <row r="39" spans="1:5" x14ac:dyDescent="0.25">
      <c r="A39" s="2">
        <v>39119</v>
      </c>
      <c r="B39" t="s">
        <v>41</v>
      </c>
      <c r="C39">
        <v>6.9</v>
      </c>
      <c r="D39">
        <v>5.47</v>
      </c>
      <c r="E39">
        <v>205</v>
      </c>
    </row>
    <row r="40" spans="1:5" x14ac:dyDescent="0.25">
      <c r="A40" s="2">
        <v>39119</v>
      </c>
      <c r="B40" t="s">
        <v>42</v>
      </c>
      <c r="C40">
        <v>6.99</v>
      </c>
      <c r="D40">
        <v>5.85</v>
      </c>
      <c r="E40">
        <v>205</v>
      </c>
    </row>
    <row r="41" spans="1:5" x14ac:dyDescent="0.25">
      <c r="A41" s="2">
        <v>39119</v>
      </c>
      <c r="B41" t="s">
        <v>43</v>
      </c>
      <c r="C41">
        <v>7.24</v>
      </c>
      <c r="D41">
        <v>5.81</v>
      </c>
      <c r="E41">
        <v>216</v>
      </c>
    </row>
    <row r="42" spans="1:5" x14ac:dyDescent="0.25">
      <c r="A42" s="2">
        <v>39119</v>
      </c>
      <c r="B42" t="s">
        <v>44</v>
      </c>
      <c r="C42">
        <v>7.19</v>
      </c>
      <c r="D42">
        <v>6.14</v>
      </c>
      <c r="E42">
        <v>228</v>
      </c>
    </row>
    <row r="43" spans="1:5" x14ac:dyDescent="0.25">
      <c r="A43" s="2">
        <v>39119</v>
      </c>
      <c r="B43" t="s">
        <v>45</v>
      </c>
      <c r="C43">
        <v>7.26</v>
      </c>
      <c r="D43">
        <v>5.98</v>
      </c>
      <c r="E43">
        <v>227</v>
      </c>
    </row>
    <row r="44" spans="1:5" x14ac:dyDescent="0.25">
      <c r="A44" s="2">
        <v>39119</v>
      </c>
      <c r="B44" t="s">
        <v>46</v>
      </c>
      <c r="C44">
        <v>7.21</v>
      </c>
      <c r="D44">
        <v>6.27</v>
      </c>
      <c r="E44">
        <v>225</v>
      </c>
    </row>
    <row r="45" spans="1:5" x14ac:dyDescent="0.25">
      <c r="A45" s="2">
        <v>39119</v>
      </c>
      <c r="B45" t="s">
        <v>47</v>
      </c>
      <c r="C45">
        <v>6.7</v>
      </c>
      <c r="D45">
        <v>6.24</v>
      </c>
      <c r="E45">
        <v>216</v>
      </c>
    </row>
    <row r="46" spans="1:5" x14ac:dyDescent="0.25">
      <c r="A46" s="2">
        <v>39119</v>
      </c>
      <c r="B46" t="s">
        <v>48</v>
      </c>
      <c r="C46">
        <v>6.59</v>
      </c>
      <c r="D46">
        <v>6.59</v>
      </c>
      <c r="E46">
        <v>199</v>
      </c>
    </row>
    <row r="47" spans="1:5" x14ac:dyDescent="0.25">
      <c r="A47" s="2">
        <v>39119</v>
      </c>
      <c r="B47" t="s">
        <v>49</v>
      </c>
      <c r="C47">
        <v>6.75</v>
      </c>
      <c r="D47">
        <v>6.64</v>
      </c>
      <c r="E47">
        <v>191</v>
      </c>
    </row>
    <row r="48" spans="1:5" x14ac:dyDescent="0.25">
      <c r="A48" s="2">
        <v>39119</v>
      </c>
      <c r="B48" t="s">
        <v>50</v>
      </c>
      <c r="C48">
        <v>6.85</v>
      </c>
      <c r="D48">
        <v>6.21</v>
      </c>
      <c r="E48">
        <v>181</v>
      </c>
    </row>
    <row r="49" spans="1:5" x14ac:dyDescent="0.25">
      <c r="A49" s="2">
        <v>39119</v>
      </c>
      <c r="B49" t="s">
        <v>51</v>
      </c>
      <c r="C49">
        <v>6.38</v>
      </c>
      <c r="D49">
        <v>6.27</v>
      </c>
      <c r="E49">
        <v>173</v>
      </c>
    </row>
    <row r="50" spans="1:5" x14ac:dyDescent="0.25">
      <c r="A50" s="2">
        <v>39119</v>
      </c>
      <c r="B50" t="s">
        <v>52</v>
      </c>
      <c r="C50">
        <v>6.54</v>
      </c>
      <c r="D50">
        <v>6.14</v>
      </c>
      <c r="E50">
        <v>155</v>
      </c>
    </row>
    <row r="51" spans="1:5" x14ac:dyDescent="0.25">
      <c r="A51" s="2">
        <v>39119</v>
      </c>
      <c r="B51" t="s">
        <v>53</v>
      </c>
      <c r="C51">
        <v>6.84</v>
      </c>
      <c r="D51">
        <v>6.38</v>
      </c>
      <c r="E51">
        <v>150</v>
      </c>
    </row>
    <row r="52" spans="1:5" x14ac:dyDescent="0.25">
      <c r="A52" s="2">
        <v>39119</v>
      </c>
      <c r="B52" t="s">
        <v>54</v>
      </c>
      <c r="C52">
        <v>7.05</v>
      </c>
      <c r="D52">
        <v>5.79</v>
      </c>
      <c r="E52">
        <v>145</v>
      </c>
    </row>
    <row r="53" spans="1:5" x14ac:dyDescent="0.25">
      <c r="A53" s="2">
        <v>39119</v>
      </c>
      <c r="B53" t="s">
        <v>55</v>
      </c>
      <c r="C53">
        <v>6.99</v>
      </c>
      <c r="D53">
        <v>6.05</v>
      </c>
      <c r="E53">
        <v>159</v>
      </c>
    </row>
    <row r="54" spans="1:5" x14ac:dyDescent="0.25">
      <c r="A54" s="2">
        <v>39119</v>
      </c>
      <c r="B54" t="s">
        <v>56</v>
      </c>
      <c r="C54">
        <v>6.9</v>
      </c>
      <c r="D54">
        <v>6.01</v>
      </c>
      <c r="E54">
        <v>154</v>
      </c>
    </row>
    <row r="55" spans="1:5" x14ac:dyDescent="0.25">
      <c r="A55" s="2">
        <v>39119</v>
      </c>
      <c r="B55" t="s">
        <v>57</v>
      </c>
      <c r="C55">
        <v>6.83</v>
      </c>
      <c r="D55">
        <v>5.72</v>
      </c>
      <c r="E55">
        <v>154</v>
      </c>
    </row>
    <row r="56" spans="1:5" x14ac:dyDescent="0.25">
      <c r="A56" s="2">
        <v>39119</v>
      </c>
      <c r="B56" t="s">
        <v>58</v>
      </c>
      <c r="C56">
        <v>6.91</v>
      </c>
      <c r="D56">
        <v>6</v>
      </c>
      <c r="E56">
        <v>159</v>
      </c>
    </row>
    <row r="57" spans="1:5" x14ac:dyDescent="0.25">
      <c r="A57" s="2">
        <v>39119</v>
      </c>
      <c r="B57" t="s">
        <v>59</v>
      </c>
      <c r="C57">
        <v>6.61</v>
      </c>
      <c r="D57">
        <v>6.73</v>
      </c>
      <c r="E57">
        <v>161</v>
      </c>
    </row>
    <row r="58" spans="1:5" x14ac:dyDescent="0.25">
      <c r="A58" s="2">
        <v>39119</v>
      </c>
      <c r="B58" t="s">
        <v>60</v>
      </c>
      <c r="C58">
        <v>6.01</v>
      </c>
      <c r="D58">
        <v>6.68</v>
      </c>
      <c r="E58">
        <v>161</v>
      </c>
    </row>
    <row r="59" spans="1:5" x14ac:dyDescent="0.25">
      <c r="A59" s="2">
        <v>39119</v>
      </c>
      <c r="B59" t="s">
        <v>61</v>
      </c>
      <c r="C59">
        <v>6.8</v>
      </c>
      <c r="D59">
        <v>6.68</v>
      </c>
      <c r="E59">
        <v>164</v>
      </c>
    </row>
    <row r="60" spans="1:5" x14ac:dyDescent="0.25">
      <c r="A60" s="2">
        <v>39119</v>
      </c>
      <c r="B60" t="s">
        <v>62</v>
      </c>
      <c r="C60">
        <v>6.51</v>
      </c>
      <c r="D60">
        <v>6.08</v>
      </c>
      <c r="E60">
        <v>169</v>
      </c>
    </row>
    <row r="61" spans="1:5" x14ac:dyDescent="0.25">
      <c r="A61" s="2">
        <v>39119</v>
      </c>
      <c r="B61" t="s">
        <v>63</v>
      </c>
      <c r="C61">
        <v>7.08</v>
      </c>
      <c r="D61">
        <v>6.15</v>
      </c>
      <c r="E61">
        <v>160</v>
      </c>
    </row>
    <row r="62" spans="1:5" x14ac:dyDescent="0.25">
      <c r="A62" s="2">
        <v>39119</v>
      </c>
      <c r="B62" t="s">
        <v>64</v>
      </c>
      <c r="C62">
        <v>7.09</v>
      </c>
      <c r="D62">
        <v>6.76</v>
      </c>
      <c r="E62">
        <v>164</v>
      </c>
    </row>
    <row r="63" spans="1:5" x14ac:dyDescent="0.25">
      <c r="A63" s="2">
        <v>39119</v>
      </c>
      <c r="B63" t="s">
        <v>65</v>
      </c>
      <c r="C63">
        <v>7.11</v>
      </c>
      <c r="D63">
        <v>6.76</v>
      </c>
      <c r="E63">
        <v>164</v>
      </c>
    </row>
    <row r="64" spans="1:5" x14ac:dyDescent="0.25">
      <c r="A64" s="2">
        <v>39119</v>
      </c>
      <c r="B64" t="s">
        <v>66</v>
      </c>
      <c r="C64">
        <v>7.02</v>
      </c>
      <c r="D64">
        <v>6.6</v>
      </c>
      <c r="E64">
        <v>160</v>
      </c>
    </row>
    <row r="65" spans="1:5" x14ac:dyDescent="0.25">
      <c r="A65" s="2">
        <v>39119</v>
      </c>
      <c r="B65" t="s">
        <v>67</v>
      </c>
      <c r="C65">
        <v>7.21</v>
      </c>
      <c r="D65">
        <v>6.18</v>
      </c>
      <c r="E65">
        <v>143</v>
      </c>
    </row>
    <row r="66" spans="1:5" x14ac:dyDescent="0.25">
      <c r="A66" s="2">
        <v>39119</v>
      </c>
      <c r="B66" t="s">
        <v>68</v>
      </c>
      <c r="C66">
        <v>7.28</v>
      </c>
      <c r="D66">
        <v>6.07</v>
      </c>
      <c r="E66">
        <v>144</v>
      </c>
    </row>
    <row r="67" spans="1:5" x14ac:dyDescent="0.25">
      <c r="A67" s="2">
        <v>39119</v>
      </c>
      <c r="B67" t="s">
        <v>69</v>
      </c>
      <c r="C67">
        <v>7</v>
      </c>
      <c r="D67">
        <v>6.07</v>
      </c>
      <c r="E67">
        <v>154</v>
      </c>
    </row>
    <row r="68" spans="1:5" x14ac:dyDescent="0.25">
      <c r="A68" s="2">
        <v>39119</v>
      </c>
      <c r="B68" t="s">
        <v>70</v>
      </c>
      <c r="C68">
        <v>6.8</v>
      </c>
      <c r="D68">
        <v>6.56</v>
      </c>
      <c r="E68">
        <v>190</v>
      </c>
    </row>
    <row r="69" spans="1:5" x14ac:dyDescent="0.25">
      <c r="A69" s="2">
        <v>39119</v>
      </c>
      <c r="B69" t="s">
        <v>71</v>
      </c>
      <c r="C69">
        <v>6.6</v>
      </c>
      <c r="D69">
        <v>6.8</v>
      </c>
      <c r="E69">
        <v>275</v>
      </c>
    </row>
    <row r="70" spans="1:5" x14ac:dyDescent="0.25">
      <c r="A70" s="2">
        <v>39119</v>
      </c>
      <c r="B70" t="s">
        <v>72</v>
      </c>
      <c r="C70">
        <v>6.18</v>
      </c>
      <c r="D70">
        <v>6.81</v>
      </c>
      <c r="E70">
        <v>436</v>
      </c>
    </row>
    <row r="71" spans="1:5" x14ac:dyDescent="0.25">
      <c r="A71" s="2">
        <v>39119</v>
      </c>
      <c r="B71" t="s">
        <v>73</v>
      </c>
      <c r="C71">
        <v>5.93</v>
      </c>
      <c r="D71">
        <v>7.41</v>
      </c>
      <c r="E71">
        <v>436</v>
      </c>
    </row>
    <row r="72" spans="1:5" x14ac:dyDescent="0.25">
      <c r="A72" s="2">
        <v>39119</v>
      </c>
      <c r="B72" t="s">
        <v>74</v>
      </c>
      <c r="C72">
        <v>5.55</v>
      </c>
      <c r="D72">
        <v>7.93</v>
      </c>
      <c r="E72">
        <v>429</v>
      </c>
    </row>
    <row r="73" spans="1:5" x14ac:dyDescent="0.25">
      <c r="A73" s="2">
        <v>39119</v>
      </c>
      <c r="B73" t="s">
        <v>75</v>
      </c>
      <c r="C73">
        <v>4.58</v>
      </c>
      <c r="D73">
        <v>8.26</v>
      </c>
      <c r="E73">
        <v>531</v>
      </c>
    </row>
    <row r="74" spans="1:5" x14ac:dyDescent="0.25">
      <c r="A74" s="2">
        <v>39119</v>
      </c>
      <c r="B74" t="s">
        <v>76</v>
      </c>
      <c r="C74">
        <v>4.8499999999999996</v>
      </c>
      <c r="D74">
        <v>9.2799999999999994</v>
      </c>
      <c r="E74">
        <v>554</v>
      </c>
    </row>
    <row r="75" spans="1:5" x14ac:dyDescent="0.25">
      <c r="A75" s="2">
        <v>39119</v>
      </c>
      <c r="B75" t="s">
        <v>77</v>
      </c>
      <c r="C75">
        <v>5.44</v>
      </c>
      <c r="D75">
        <v>9.36</v>
      </c>
      <c r="E75">
        <v>547</v>
      </c>
    </row>
    <row r="76" spans="1:5" x14ac:dyDescent="0.25">
      <c r="A76" s="2">
        <v>39119</v>
      </c>
      <c r="B76" t="s">
        <v>78</v>
      </c>
      <c r="C76">
        <v>5.86</v>
      </c>
      <c r="D76">
        <v>9.02</v>
      </c>
      <c r="E76">
        <v>501</v>
      </c>
    </row>
    <row r="77" spans="1:5" x14ac:dyDescent="0.25">
      <c r="A77" s="2">
        <v>39119</v>
      </c>
      <c r="B77" t="s">
        <v>79</v>
      </c>
      <c r="C77">
        <v>6.04</v>
      </c>
      <c r="D77">
        <v>9.02</v>
      </c>
      <c r="E77">
        <v>576</v>
      </c>
    </row>
    <row r="78" spans="1:5" x14ac:dyDescent="0.25">
      <c r="A78" s="2">
        <v>39119</v>
      </c>
      <c r="B78" t="s">
        <v>80</v>
      </c>
      <c r="C78">
        <v>6.5</v>
      </c>
      <c r="D78">
        <v>9.26</v>
      </c>
      <c r="E78">
        <v>557</v>
      </c>
    </row>
    <row r="79" spans="1:5" x14ac:dyDescent="0.25">
      <c r="A79" s="2">
        <v>39119</v>
      </c>
      <c r="B79" t="s">
        <v>81</v>
      </c>
      <c r="C79">
        <v>6.82</v>
      </c>
      <c r="D79">
        <v>8.3699999999999992</v>
      </c>
      <c r="E79">
        <v>605</v>
      </c>
    </row>
    <row r="80" spans="1:5" x14ac:dyDescent="0.25">
      <c r="A80" s="2">
        <v>39119</v>
      </c>
      <c r="B80" t="s">
        <v>82</v>
      </c>
      <c r="C80">
        <v>6.81</v>
      </c>
      <c r="D80">
        <v>8.8699999999999992</v>
      </c>
      <c r="E80">
        <v>632</v>
      </c>
    </row>
    <row r="81" spans="1:5" x14ac:dyDescent="0.25">
      <c r="A81" s="2">
        <v>39119</v>
      </c>
      <c r="B81" t="s">
        <v>83</v>
      </c>
      <c r="C81">
        <f>AVERAGE(C80,C82)</f>
        <v>6.68</v>
      </c>
      <c r="D81">
        <v>8.8699999999999992</v>
      </c>
      <c r="E81">
        <v>635</v>
      </c>
    </row>
    <row r="82" spans="1:5" x14ac:dyDescent="0.25">
      <c r="A82" s="2">
        <v>39119</v>
      </c>
      <c r="B82" t="s">
        <v>84</v>
      </c>
      <c r="C82">
        <v>6.55</v>
      </c>
      <c r="D82">
        <v>9.09</v>
      </c>
      <c r="E82">
        <v>489</v>
      </c>
    </row>
    <row r="83" spans="1:5" x14ac:dyDescent="0.25">
      <c r="A83" s="2">
        <v>39119</v>
      </c>
      <c r="B83" t="s">
        <v>85</v>
      </c>
      <c r="C83">
        <f>AVERAGE(C82,C84)</f>
        <v>6.59</v>
      </c>
      <c r="D83">
        <v>9.09</v>
      </c>
      <c r="E83">
        <v>444</v>
      </c>
    </row>
    <row r="84" spans="1:5" x14ac:dyDescent="0.25">
      <c r="A84" s="2">
        <v>39119</v>
      </c>
      <c r="B84" t="s">
        <v>86</v>
      </c>
      <c r="C84">
        <v>6.63</v>
      </c>
      <c r="D84">
        <f>AVERAGE(D83,D85)</f>
        <v>9</v>
      </c>
      <c r="E84">
        <v>456</v>
      </c>
    </row>
    <row r="85" spans="1:5" x14ac:dyDescent="0.25">
      <c r="A85" s="2">
        <v>39119</v>
      </c>
      <c r="B85" t="s">
        <v>87</v>
      </c>
      <c r="C85">
        <v>6.21</v>
      </c>
      <c r="D85">
        <v>8.91</v>
      </c>
      <c r="E85">
        <v>470</v>
      </c>
    </row>
    <row r="86" spans="1:5" x14ac:dyDescent="0.25">
      <c r="A86" s="2">
        <v>39119</v>
      </c>
      <c r="B86" t="s">
        <v>88</v>
      </c>
      <c r="C86">
        <v>6.12</v>
      </c>
      <c r="D86">
        <v>8.68</v>
      </c>
      <c r="E86">
        <v>473</v>
      </c>
    </row>
    <row r="87" spans="1:5" x14ac:dyDescent="0.25">
      <c r="A87" s="2">
        <v>39119</v>
      </c>
      <c r="B87" t="s">
        <v>89</v>
      </c>
      <c r="C87">
        <v>5.98</v>
      </c>
      <c r="D87">
        <v>9.32</v>
      </c>
      <c r="E87">
        <v>472</v>
      </c>
    </row>
    <row r="88" spans="1:5" x14ac:dyDescent="0.25">
      <c r="A88" s="2">
        <v>39119</v>
      </c>
      <c r="B88" t="s">
        <v>90</v>
      </c>
      <c r="C88">
        <v>5.0999999999999996</v>
      </c>
      <c r="D88">
        <v>9.5</v>
      </c>
      <c r="E88">
        <v>488</v>
      </c>
    </row>
    <row r="89" spans="1:5" x14ac:dyDescent="0.25">
      <c r="A89" s="2">
        <v>39119</v>
      </c>
      <c r="B89" t="s">
        <v>91</v>
      </c>
      <c r="C89">
        <v>5.07</v>
      </c>
      <c r="D89">
        <v>8.9700000000000006</v>
      </c>
      <c r="E89">
        <v>501</v>
      </c>
    </row>
    <row r="90" spans="1:5" x14ac:dyDescent="0.25">
      <c r="A90" s="2">
        <v>39119</v>
      </c>
      <c r="B90" t="s">
        <v>92</v>
      </c>
      <c r="C90">
        <v>4.92</v>
      </c>
      <c r="D90">
        <v>8.8699999999999992</v>
      </c>
      <c r="E90">
        <v>486</v>
      </c>
    </row>
    <row r="91" spans="1:5" x14ac:dyDescent="0.25">
      <c r="A91" s="2">
        <v>39119</v>
      </c>
      <c r="B91" t="s">
        <v>93</v>
      </c>
      <c r="C91">
        <v>4.49</v>
      </c>
      <c r="D91">
        <v>9.61</v>
      </c>
      <c r="E91">
        <v>474</v>
      </c>
    </row>
    <row r="92" spans="1:5" x14ac:dyDescent="0.25">
      <c r="A92" s="2">
        <v>39119</v>
      </c>
      <c r="B92" t="s">
        <v>94</v>
      </c>
      <c r="C92">
        <v>4.5</v>
      </c>
      <c r="D92">
        <v>8.0299999999999994</v>
      </c>
      <c r="E92">
        <v>433</v>
      </c>
    </row>
    <row r="93" spans="1:5" x14ac:dyDescent="0.25">
      <c r="A93" s="2">
        <v>39119</v>
      </c>
      <c r="B93" t="s">
        <v>95</v>
      </c>
      <c r="C93">
        <v>4.57</v>
      </c>
      <c r="D93">
        <v>8.0299999999999994</v>
      </c>
      <c r="E93">
        <v>419</v>
      </c>
    </row>
    <row r="94" spans="1:5" x14ac:dyDescent="0.25">
      <c r="A94" s="2">
        <v>39119</v>
      </c>
      <c r="B94" t="s">
        <v>96</v>
      </c>
      <c r="C94">
        <v>5.19</v>
      </c>
      <c r="D94">
        <v>8.93</v>
      </c>
      <c r="E94">
        <v>421</v>
      </c>
    </row>
    <row r="95" spans="1:5" x14ac:dyDescent="0.25">
      <c r="A95" s="2">
        <v>39119</v>
      </c>
      <c r="B95" t="s">
        <v>97</v>
      </c>
      <c r="C95">
        <v>4.75</v>
      </c>
      <c r="D95">
        <v>9.2100000000000009</v>
      </c>
      <c r="E95">
        <v>379</v>
      </c>
    </row>
    <row r="96" spans="1:5" x14ac:dyDescent="0.25">
      <c r="A96" s="2">
        <v>39119</v>
      </c>
      <c r="B96" t="s">
        <v>98</v>
      </c>
      <c r="C96">
        <v>5.27</v>
      </c>
      <c r="D96">
        <v>9.2200000000000006</v>
      </c>
      <c r="E96">
        <v>335</v>
      </c>
    </row>
    <row r="97" spans="1:5" x14ac:dyDescent="0.25">
      <c r="A97" s="2">
        <v>39119</v>
      </c>
      <c r="B97" t="s">
        <v>99</v>
      </c>
      <c r="C97">
        <v>6.34</v>
      </c>
      <c r="D97">
        <v>6.49</v>
      </c>
      <c r="E97">
        <v>304</v>
      </c>
    </row>
    <row r="98" spans="1:5" x14ac:dyDescent="0.25">
      <c r="A98" s="2">
        <v>39119</v>
      </c>
      <c r="B98" t="s">
        <v>100</v>
      </c>
      <c r="C98">
        <v>6.27</v>
      </c>
      <c r="D98">
        <v>6.94</v>
      </c>
      <c r="E98">
        <v>271</v>
      </c>
    </row>
    <row r="99" spans="1:5" x14ac:dyDescent="0.25">
      <c r="A99" s="2">
        <v>39119</v>
      </c>
      <c r="B99" t="s">
        <v>101</v>
      </c>
      <c r="C99">
        <v>6.17</v>
      </c>
      <c r="D99">
        <v>6.5</v>
      </c>
      <c r="E99">
        <v>234</v>
      </c>
    </row>
    <row r="100" spans="1:5" x14ac:dyDescent="0.25">
      <c r="A100" s="2">
        <v>39119</v>
      </c>
      <c r="B100" t="s">
        <v>102</v>
      </c>
      <c r="C100">
        <v>6.22</v>
      </c>
      <c r="D100">
        <v>7.04</v>
      </c>
      <c r="E100">
        <v>284</v>
      </c>
    </row>
    <row r="101" spans="1:5" x14ac:dyDescent="0.25">
      <c r="A101" s="2">
        <v>39119</v>
      </c>
      <c r="B101" t="s">
        <v>103</v>
      </c>
      <c r="C101">
        <v>6.04</v>
      </c>
      <c r="D101">
        <v>7.05</v>
      </c>
      <c r="E101">
        <v>406</v>
      </c>
    </row>
    <row r="102" spans="1:5" x14ac:dyDescent="0.25">
      <c r="A102" s="2">
        <v>39119</v>
      </c>
      <c r="B102" t="s">
        <v>104</v>
      </c>
      <c r="C102">
        <v>5.51</v>
      </c>
      <c r="D102">
        <v>7.83</v>
      </c>
      <c r="E102">
        <v>324</v>
      </c>
    </row>
    <row r="103" spans="1:5" x14ac:dyDescent="0.25">
      <c r="A103" s="2">
        <v>39119</v>
      </c>
      <c r="B103" t="s">
        <v>105</v>
      </c>
      <c r="C103">
        <v>6.32</v>
      </c>
      <c r="D103">
        <v>7.21</v>
      </c>
      <c r="E103">
        <v>450</v>
      </c>
    </row>
    <row r="104" spans="1:5" x14ac:dyDescent="0.25">
      <c r="A104" s="2">
        <v>39119</v>
      </c>
      <c r="B104" t="s">
        <v>106</v>
      </c>
      <c r="C104">
        <v>6.31</v>
      </c>
      <c r="D104">
        <v>7.05</v>
      </c>
      <c r="E104">
        <v>440</v>
      </c>
    </row>
    <row r="105" spans="1:5" x14ac:dyDescent="0.25">
      <c r="A105" s="2">
        <v>39119</v>
      </c>
      <c r="B105" t="s">
        <v>107</v>
      </c>
      <c r="C105">
        <v>6.12</v>
      </c>
      <c r="D105">
        <v>7.3</v>
      </c>
      <c r="E105">
        <v>383</v>
      </c>
    </row>
    <row r="106" spans="1:5" x14ac:dyDescent="0.25">
      <c r="A106" s="2">
        <v>39119</v>
      </c>
      <c r="B106" t="s">
        <v>108</v>
      </c>
      <c r="C106">
        <v>6.15</v>
      </c>
      <c r="D106">
        <v>7.01</v>
      </c>
      <c r="E106">
        <v>266</v>
      </c>
    </row>
    <row r="107" spans="1:5" x14ac:dyDescent="0.25">
      <c r="A107" s="2">
        <v>39119</v>
      </c>
      <c r="B107" t="s">
        <v>109</v>
      </c>
      <c r="C107">
        <v>6.15</v>
      </c>
      <c r="D107">
        <v>7.46</v>
      </c>
      <c r="E107">
        <v>314</v>
      </c>
    </row>
    <row r="108" spans="1:5" x14ac:dyDescent="0.25">
      <c r="A108" s="2">
        <v>39119</v>
      </c>
      <c r="B108" t="s">
        <v>110</v>
      </c>
      <c r="C108">
        <v>6.35</v>
      </c>
      <c r="D108">
        <v>7.3</v>
      </c>
      <c r="E108">
        <v>343</v>
      </c>
    </row>
    <row r="109" spans="1:5" x14ac:dyDescent="0.25">
      <c r="A109" s="2">
        <v>39119</v>
      </c>
      <c r="B109" t="s">
        <v>111</v>
      </c>
      <c r="C109">
        <f>AVERAGE(C108,C110)</f>
        <v>6.29</v>
      </c>
      <c r="D109">
        <v>6.98</v>
      </c>
      <c r="E109">
        <v>321</v>
      </c>
    </row>
    <row r="110" spans="1:5" x14ac:dyDescent="0.25">
      <c r="A110" s="2">
        <v>39119</v>
      </c>
      <c r="B110" t="s">
        <v>112</v>
      </c>
      <c r="C110">
        <v>6.23</v>
      </c>
      <c r="D110">
        <f>AVERAGE(D109,D111)</f>
        <v>6.7350000000000003</v>
      </c>
      <c r="E110">
        <v>338</v>
      </c>
    </row>
    <row r="111" spans="1:5" x14ac:dyDescent="0.25">
      <c r="A111" s="2">
        <v>39119</v>
      </c>
      <c r="B111" t="s">
        <v>113</v>
      </c>
      <c r="C111">
        <v>6.29</v>
      </c>
      <c r="D111">
        <v>6.49</v>
      </c>
      <c r="E111">
        <v>361</v>
      </c>
    </row>
    <row r="112" spans="1:5" x14ac:dyDescent="0.25">
      <c r="A112" s="2">
        <v>39119</v>
      </c>
      <c r="B112" t="s">
        <v>114</v>
      </c>
      <c r="C112">
        <v>5.8</v>
      </c>
      <c r="D112">
        <v>6.76</v>
      </c>
      <c r="E112">
        <v>320</v>
      </c>
    </row>
    <row r="113" spans="1:5" x14ac:dyDescent="0.25">
      <c r="A113" s="2">
        <v>39119</v>
      </c>
      <c r="B113" t="s">
        <v>115</v>
      </c>
      <c r="C113">
        <v>5.91</v>
      </c>
      <c r="D113">
        <v>7.17</v>
      </c>
      <c r="E113">
        <v>323</v>
      </c>
    </row>
    <row r="114" spans="1:5" x14ac:dyDescent="0.25">
      <c r="A114" s="2">
        <v>39119</v>
      </c>
      <c r="B114" t="s">
        <v>116</v>
      </c>
      <c r="C114">
        <v>5.94</v>
      </c>
      <c r="D114">
        <v>6.89</v>
      </c>
      <c r="E114">
        <v>251</v>
      </c>
    </row>
    <row r="115" spans="1:5" x14ac:dyDescent="0.25">
      <c r="A115" s="2">
        <v>39119</v>
      </c>
      <c r="B115" t="s">
        <v>117</v>
      </c>
      <c r="C115">
        <v>6.23</v>
      </c>
      <c r="D115">
        <v>7.24</v>
      </c>
      <c r="E115">
        <v>227</v>
      </c>
    </row>
    <row r="116" spans="1:5" x14ac:dyDescent="0.25">
      <c r="A116" s="2">
        <v>39119</v>
      </c>
      <c r="B116" t="s">
        <v>118</v>
      </c>
      <c r="C116">
        <v>6.07</v>
      </c>
      <c r="D116">
        <v>6.71</v>
      </c>
      <c r="E116">
        <v>241</v>
      </c>
    </row>
    <row r="117" spans="1:5" x14ac:dyDescent="0.25">
      <c r="A117" s="2">
        <v>39119</v>
      </c>
      <c r="B117" t="s">
        <v>119</v>
      </c>
      <c r="C117">
        <v>6.21</v>
      </c>
      <c r="D117">
        <v>6.89</v>
      </c>
      <c r="E117">
        <v>241</v>
      </c>
    </row>
    <row r="118" spans="1:5" x14ac:dyDescent="0.25">
      <c r="A118" s="2">
        <v>39119</v>
      </c>
      <c r="B118" t="s">
        <v>120</v>
      </c>
      <c r="C118">
        <v>6.01</v>
      </c>
      <c r="D118">
        <v>7.4</v>
      </c>
      <c r="E118">
        <v>252</v>
      </c>
    </row>
    <row r="119" spans="1:5" x14ac:dyDescent="0.25">
      <c r="A119" s="2">
        <v>39119</v>
      </c>
      <c r="B119" t="s">
        <v>121</v>
      </c>
      <c r="C119">
        <v>5.87</v>
      </c>
      <c r="D119">
        <v>7.06</v>
      </c>
      <c r="E119">
        <v>253</v>
      </c>
    </row>
    <row r="120" spans="1:5" x14ac:dyDescent="0.25">
      <c r="A120" s="2">
        <v>39119</v>
      </c>
      <c r="B120" t="s">
        <v>122</v>
      </c>
      <c r="C120">
        <v>5.68</v>
      </c>
      <c r="D120">
        <v>7.19</v>
      </c>
      <c r="E120">
        <v>249</v>
      </c>
    </row>
    <row r="121" spans="1:5" x14ac:dyDescent="0.25">
      <c r="A121" s="2">
        <v>39119</v>
      </c>
      <c r="B121" t="s">
        <v>123</v>
      </c>
      <c r="C121">
        <v>4.1500000000000004</v>
      </c>
      <c r="D121">
        <v>7.43</v>
      </c>
      <c r="E121">
        <v>243</v>
      </c>
    </row>
    <row r="122" spans="1:5" x14ac:dyDescent="0.25">
      <c r="A122" s="2">
        <v>39119</v>
      </c>
      <c r="B122" t="s">
        <v>124</v>
      </c>
      <c r="C122">
        <v>3.49</v>
      </c>
      <c r="D122">
        <v>7.77</v>
      </c>
      <c r="E122">
        <v>252</v>
      </c>
    </row>
    <row r="123" spans="1:5" x14ac:dyDescent="0.25">
      <c r="A123" s="2">
        <v>39119</v>
      </c>
      <c r="B123" t="s">
        <v>125</v>
      </c>
      <c r="C123">
        <v>4.51</v>
      </c>
      <c r="D123">
        <v>7.61</v>
      </c>
      <c r="E123">
        <v>245</v>
      </c>
    </row>
    <row r="124" spans="1:5" x14ac:dyDescent="0.25">
      <c r="A124" s="2">
        <v>39119</v>
      </c>
      <c r="B124" t="s">
        <v>126</v>
      </c>
      <c r="C124">
        <v>3.99</v>
      </c>
      <c r="D124">
        <v>7.61</v>
      </c>
      <c r="E124">
        <v>235</v>
      </c>
    </row>
    <row r="125" spans="1:5" x14ac:dyDescent="0.25">
      <c r="A125" s="2">
        <v>39119</v>
      </c>
      <c r="B125" t="s">
        <v>127</v>
      </c>
      <c r="C125">
        <v>4.21</v>
      </c>
      <c r="D125">
        <f>AVERAGE(D124,D126)</f>
        <v>7.52</v>
      </c>
      <c r="E125">
        <v>232</v>
      </c>
    </row>
    <row r="126" spans="1:5" x14ac:dyDescent="0.25">
      <c r="A126" s="2">
        <v>39119</v>
      </c>
      <c r="B126" t="s">
        <v>128</v>
      </c>
      <c r="C126">
        <v>5.69</v>
      </c>
      <c r="D126">
        <v>7.43</v>
      </c>
      <c r="E126">
        <v>239</v>
      </c>
    </row>
    <row r="127" spans="1:5" x14ac:dyDescent="0.25">
      <c r="A127" s="2">
        <v>39119</v>
      </c>
      <c r="B127" t="s">
        <v>129</v>
      </c>
      <c r="C127">
        <v>6.63</v>
      </c>
      <c r="D127">
        <v>7.42</v>
      </c>
      <c r="E127">
        <v>244</v>
      </c>
    </row>
    <row r="128" spans="1:5" x14ac:dyDescent="0.25">
      <c r="A128" s="2">
        <v>39119</v>
      </c>
      <c r="B128" t="s">
        <v>130</v>
      </c>
      <c r="C128">
        <v>6.94</v>
      </c>
      <c r="D128">
        <v>6.87</v>
      </c>
      <c r="E128">
        <v>246</v>
      </c>
    </row>
    <row r="129" spans="1:5" x14ac:dyDescent="0.25">
      <c r="A129" s="2">
        <v>39119</v>
      </c>
      <c r="B129" t="s">
        <v>131</v>
      </c>
      <c r="C129">
        <v>7.02</v>
      </c>
      <c r="D129">
        <v>6.94</v>
      </c>
      <c r="E129">
        <v>261</v>
      </c>
    </row>
    <row r="130" spans="1:5" x14ac:dyDescent="0.25">
      <c r="A130" s="2">
        <v>39119</v>
      </c>
      <c r="B130" t="s">
        <v>132</v>
      </c>
      <c r="C130">
        <v>6.54</v>
      </c>
      <c r="D130">
        <v>6.23</v>
      </c>
      <c r="E130">
        <v>282</v>
      </c>
    </row>
    <row r="131" spans="1:5" x14ac:dyDescent="0.25">
      <c r="A131" s="2">
        <v>39119</v>
      </c>
      <c r="B131" t="s">
        <v>133</v>
      </c>
      <c r="C131">
        <v>6.8</v>
      </c>
      <c r="D131">
        <v>6.23</v>
      </c>
      <c r="E131">
        <v>290</v>
      </c>
    </row>
    <row r="132" spans="1:5" x14ac:dyDescent="0.25">
      <c r="A132" s="2">
        <v>39119</v>
      </c>
      <c r="B132" t="s">
        <v>134</v>
      </c>
      <c r="C132">
        <v>6.52</v>
      </c>
      <c r="D132">
        <v>9.27</v>
      </c>
      <c r="E132">
        <v>283</v>
      </c>
    </row>
    <row r="133" spans="1:5" x14ac:dyDescent="0.25">
      <c r="A133" s="2">
        <v>39119</v>
      </c>
      <c r="B133" t="s">
        <v>135</v>
      </c>
      <c r="C133">
        <v>6.53</v>
      </c>
      <c r="D133">
        <v>8.57</v>
      </c>
      <c r="E133">
        <v>281</v>
      </c>
    </row>
    <row r="134" spans="1:5" x14ac:dyDescent="0.25">
      <c r="A134" s="2">
        <v>39119</v>
      </c>
      <c r="B134" t="s">
        <v>136</v>
      </c>
      <c r="C134">
        <v>6.51</v>
      </c>
      <c r="D134">
        <v>8.24</v>
      </c>
      <c r="E134">
        <v>284</v>
      </c>
    </row>
    <row r="135" spans="1:5" x14ac:dyDescent="0.25">
      <c r="A135" s="2">
        <v>39119</v>
      </c>
      <c r="B135" t="s">
        <v>137</v>
      </c>
      <c r="C135">
        <v>7.1</v>
      </c>
      <c r="D135">
        <v>6.31</v>
      </c>
      <c r="E135">
        <v>283</v>
      </c>
    </row>
    <row r="136" spans="1:5" x14ac:dyDescent="0.25">
      <c r="A136" s="2">
        <v>39119</v>
      </c>
      <c r="B136" t="s">
        <v>138</v>
      </c>
      <c r="C136">
        <v>7.23</v>
      </c>
      <c r="D136">
        <v>6.33</v>
      </c>
      <c r="E136">
        <v>289</v>
      </c>
    </row>
    <row r="137" spans="1:5" x14ac:dyDescent="0.25">
      <c r="A137" s="2">
        <v>39119</v>
      </c>
      <c r="B137" t="s">
        <v>139</v>
      </c>
      <c r="C137">
        <v>7.27</v>
      </c>
      <c r="D137">
        <v>6.73</v>
      </c>
      <c r="E137">
        <v>306</v>
      </c>
    </row>
    <row r="138" spans="1:5" x14ac:dyDescent="0.25">
      <c r="A138" s="2">
        <v>39119</v>
      </c>
      <c r="B138" t="s">
        <v>140</v>
      </c>
      <c r="C138">
        <v>7.19</v>
      </c>
      <c r="D138">
        <v>6.46</v>
      </c>
      <c r="E138">
        <v>318</v>
      </c>
    </row>
    <row r="139" spans="1:5" x14ac:dyDescent="0.25">
      <c r="A139" s="2">
        <v>39119</v>
      </c>
      <c r="B139" t="s">
        <v>141</v>
      </c>
      <c r="C139">
        <v>7.04</v>
      </c>
      <c r="D139">
        <v>6.79</v>
      </c>
      <c r="E139">
        <v>321</v>
      </c>
    </row>
    <row r="140" spans="1:5" x14ac:dyDescent="0.25">
      <c r="A140" s="2">
        <v>39119</v>
      </c>
      <c r="B140" t="s">
        <v>142</v>
      </c>
      <c r="C140">
        <v>7.15</v>
      </c>
      <c r="D140">
        <v>6.32</v>
      </c>
      <c r="E140">
        <v>324</v>
      </c>
    </row>
    <row r="141" spans="1:5" x14ac:dyDescent="0.25">
      <c r="A141" s="2">
        <v>39119</v>
      </c>
      <c r="B141" t="s">
        <v>143</v>
      </c>
      <c r="C141">
        <v>6.98</v>
      </c>
      <c r="D141">
        <v>6.36</v>
      </c>
      <c r="E141">
        <v>331</v>
      </c>
    </row>
    <row r="142" spans="1:5" x14ac:dyDescent="0.25">
      <c r="A142" s="2">
        <v>39119</v>
      </c>
      <c r="B142" t="s">
        <v>144</v>
      </c>
      <c r="C142">
        <v>6.91</v>
      </c>
      <c r="D142">
        <v>5.92</v>
      </c>
      <c r="E142">
        <v>336</v>
      </c>
    </row>
    <row r="143" spans="1:5" x14ac:dyDescent="0.25">
      <c r="A143" s="2">
        <v>39119</v>
      </c>
      <c r="B143" t="s">
        <v>145</v>
      </c>
      <c r="C143">
        <v>6.89</v>
      </c>
      <c r="D143">
        <v>6.02</v>
      </c>
      <c r="E143">
        <v>325</v>
      </c>
    </row>
    <row r="144" spans="1:5" x14ac:dyDescent="0.25">
      <c r="A144" s="2">
        <v>39119</v>
      </c>
      <c r="B144" t="s">
        <v>146</v>
      </c>
      <c r="C144">
        <v>6.89</v>
      </c>
      <c r="D144">
        <v>6.95</v>
      </c>
      <c r="E144">
        <v>314</v>
      </c>
    </row>
    <row r="145" spans="1:5" x14ac:dyDescent="0.25">
      <c r="A145" s="2">
        <v>39119</v>
      </c>
      <c r="B145" t="s">
        <v>147</v>
      </c>
      <c r="C145">
        <v>6.78</v>
      </c>
      <c r="D145">
        <v>6.39</v>
      </c>
      <c r="E145">
        <v>298</v>
      </c>
    </row>
    <row r="146" spans="1:5" x14ac:dyDescent="0.25">
      <c r="A146" s="2">
        <v>39119</v>
      </c>
      <c r="B146" t="s">
        <v>148</v>
      </c>
      <c r="C146">
        <v>6.54</v>
      </c>
      <c r="D146">
        <v>6.01</v>
      </c>
      <c r="E146">
        <v>283</v>
      </c>
    </row>
    <row r="147" spans="1:5" x14ac:dyDescent="0.25">
      <c r="A147" s="2">
        <v>39119</v>
      </c>
      <c r="B147" t="s">
        <v>149</v>
      </c>
      <c r="C147">
        <v>6.52</v>
      </c>
      <c r="D147">
        <v>7.07</v>
      </c>
      <c r="E147">
        <v>268</v>
      </c>
    </row>
    <row r="148" spans="1:5" x14ac:dyDescent="0.25">
      <c r="A148" s="2">
        <v>39119</v>
      </c>
      <c r="B148" t="s">
        <v>150</v>
      </c>
      <c r="C148">
        <v>6.56</v>
      </c>
      <c r="D148">
        <v>7.11</v>
      </c>
      <c r="E148">
        <v>267</v>
      </c>
    </row>
    <row r="149" spans="1:5" x14ac:dyDescent="0.25">
      <c r="A149" s="2">
        <v>39119</v>
      </c>
      <c r="B149" t="s">
        <v>151</v>
      </c>
      <c r="C149">
        <v>6.55</v>
      </c>
      <c r="D149">
        <v>7.53</v>
      </c>
      <c r="E149">
        <v>270</v>
      </c>
    </row>
    <row r="150" spans="1:5" x14ac:dyDescent="0.25">
      <c r="A150" s="2">
        <v>39119</v>
      </c>
      <c r="B150" t="s">
        <v>152</v>
      </c>
      <c r="C150">
        <v>6.5</v>
      </c>
      <c r="D150">
        <v>5.94</v>
      </c>
      <c r="E150">
        <v>275</v>
      </c>
    </row>
    <row r="151" spans="1:5" x14ac:dyDescent="0.25">
      <c r="A151" s="2">
        <v>39119</v>
      </c>
      <c r="B151" t="s">
        <v>153</v>
      </c>
      <c r="C151">
        <v>6.53</v>
      </c>
      <c r="D151">
        <v>6.44</v>
      </c>
      <c r="E151">
        <v>273</v>
      </c>
    </row>
    <row r="152" spans="1:5" x14ac:dyDescent="0.25">
      <c r="A152" s="2">
        <v>39119</v>
      </c>
      <c r="B152" t="s">
        <v>154</v>
      </c>
      <c r="C152">
        <v>6.56</v>
      </c>
      <c r="D152">
        <v>6.44</v>
      </c>
      <c r="E152">
        <v>270</v>
      </c>
    </row>
    <row r="153" spans="1:5" x14ac:dyDescent="0.25">
      <c r="A153" s="2">
        <v>39119</v>
      </c>
      <c r="B153" t="s">
        <v>155</v>
      </c>
      <c r="C153">
        <v>6.56</v>
      </c>
      <c r="D153">
        <v>6.42</v>
      </c>
      <c r="E153">
        <v>269</v>
      </c>
    </row>
    <row r="154" spans="1:5" x14ac:dyDescent="0.25">
      <c r="A154" s="2">
        <v>39119</v>
      </c>
      <c r="B154" t="s">
        <v>156</v>
      </c>
      <c r="C154">
        <v>6.5</v>
      </c>
      <c r="D154">
        <v>7.39</v>
      </c>
      <c r="E154">
        <v>272</v>
      </c>
    </row>
    <row r="155" spans="1:5" x14ac:dyDescent="0.25">
      <c r="A155" s="2">
        <v>39119</v>
      </c>
      <c r="B155" t="s">
        <v>157</v>
      </c>
      <c r="C155">
        <v>6.32</v>
      </c>
      <c r="D155">
        <v>6.55</v>
      </c>
      <c r="E155">
        <v>307</v>
      </c>
    </row>
    <row r="156" spans="1:5" x14ac:dyDescent="0.25">
      <c r="A156" s="2">
        <v>39119</v>
      </c>
      <c r="B156" t="s">
        <v>158</v>
      </c>
      <c r="C156">
        <v>6.33</v>
      </c>
      <c r="D156">
        <v>6.56</v>
      </c>
      <c r="E156">
        <v>316</v>
      </c>
    </row>
    <row r="157" spans="1:5" x14ac:dyDescent="0.25">
      <c r="A157" s="2">
        <v>39119</v>
      </c>
      <c r="B157" t="s">
        <v>159</v>
      </c>
      <c r="C157">
        <v>6.32</v>
      </c>
      <c r="D157">
        <v>6.42</v>
      </c>
      <c r="E157">
        <v>304</v>
      </c>
    </row>
    <row r="158" spans="1:5" x14ac:dyDescent="0.25">
      <c r="A158" s="2">
        <v>39119</v>
      </c>
      <c r="B158" t="s">
        <v>160</v>
      </c>
      <c r="C158">
        <v>6.1</v>
      </c>
      <c r="D158">
        <v>5.91</v>
      </c>
      <c r="E158">
        <v>284</v>
      </c>
    </row>
    <row r="159" spans="1:5" x14ac:dyDescent="0.25">
      <c r="A159" s="2">
        <v>39119</v>
      </c>
      <c r="B159" t="s">
        <v>161</v>
      </c>
      <c r="C159">
        <v>6.22</v>
      </c>
      <c r="D159">
        <v>7.17</v>
      </c>
      <c r="E159">
        <v>273</v>
      </c>
    </row>
    <row r="160" spans="1:5" x14ac:dyDescent="0.25">
      <c r="A160" s="2">
        <v>39119</v>
      </c>
      <c r="B160" t="s">
        <v>162</v>
      </c>
      <c r="C160">
        <v>6.07</v>
      </c>
      <c r="D160">
        <v>7.17</v>
      </c>
      <c r="E160">
        <v>268</v>
      </c>
    </row>
    <row r="161" spans="1:5" x14ac:dyDescent="0.25">
      <c r="A161" s="2">
        <v>39119</v>
      </c>
      <c r="B161" t="s">
        <v>163</v>
      </c>
      <c r="C161">
        <v>5.51</v>
      </c>
      <c r="D161">
        <v>7.56</v>
      </c>
      <c r="E161">
        <v>259</v>
      </c>
    </row>
    <row r="162" spans="1:5" x14ac:dyDescent="0.25">
      <c r="A162" s="2">
        <v>39119</v>
      </c>
      <c r="B162" t="s">
        <v>164</v>
      </c>
      <c r="C162">
        <v>5.6</v>
      </c>
      <c r="D162">
        <v>7.41</v>
      </c>
      <c r="E162">
        <v>257</v>
      </c>
    </row>
    <row r="163" spans="1:5" x14ac:dyDescent="0.25">
      <c r="A163" s="2">
        <v>39119</v>
      </c>
      <c r="B163" t="s">
        <v>165</v>
      </c>
      <c r="C163">
        <v>5.73</v>
      </c>
      <c r="D163">
        <v>7.28</v>
      </c>
      <c r="E163">
        <v>260</v>
      </c>
    </row>
    <row r="164" spans="1:5" x14ac:dyDescent="0.25">
      <c r="A164" s="2">
        <v>39119</v>
      </c>
      <c r="B164" t="s">
        <v>166</v>
      </c>
      <c r="C164">
        <v>5.88</v>
      </c>
      <c r="D164">
        <v>7.42</v>
      </c>
      <c r="E164">
        <v>261</v>
      </c>
    </row>
    <row r="165" spans="1:5" x14ac:dyDescent="0.25">
      <c r="A165" s="2">
        <v>39119</v>
      </c>
      <c r="B165" t="s">
        <v>167</v>
      </c>
      <c r="C165">
        <v>5.64</v>
      </c>
      <c r="D165">
        <v>7.42</v>
      </c>
      <c r="E165">
        <v>258</v>
      </c>
    </row>
    <row r="166" spans="1:5" x14ac:dyDescent="0.25">
      <c r="A166" s="2">
        <v>39119</v>
      </c>
      <c r="B166" t="s">
        <v>168</v>
      </c>
      <c r="C166">
        <v>5.94</v>
      </c>
      <c r="D166">
        <v>9.0500000000000007</v>
      </c>
      <c r="E166">
        <v>252</v>
      </c>
    </row>
    <row r="167" spans="1:5" x14ac:dyDescent="0.25">
      <c r="A167" s="2">
        <v>39119</v>
      </c>
      <c r="B167" t="s">
        <v>169</v>
      </c>
      <c r="C167">
        <v>5.94</v>
      </c>
      <c r="D167">
        <v>9.06</v>
      </c>
      <c r="E167">
        <v>245</v>
      </c>
    </row>
    <row r="168" spans="1:5" x14ac:dyDescent="0.25">
      <c r="A168" s="2">
        <v>39119</v>
      </c>
      <c r="B168" t="s">
        <v>170</v>
      </c>
      <c r="C168">
        <v>5.73</v>
      </c>
      <c r="D168">
        <f>AVERAGE(D167,D169)</f>
        <v>8.3949999999999996</v>
      </c>
      <c r="E168">
        <v>245</v>
      </c>
    </row>
    <row r="169" spans="1:5" x14ac:dyDescent="0.25">
      <c r="A169" s="2">
        <v>39119</v>
      </c>
      <c r="B169" t="s">
        <v>171</v>
      </c>
      <c r="C169">
        <v>5.89</v>
      </c>
      <c r="D169">
        <v>7.73</v>
      </c>
      <c r="E169">
        <v>239</v>
      </c>
    </row>
    <row r="170" spans="1:5" x14ac:dyDescent="0.25">
      <c r="A170" s="2">
        <v>39119</v>
      </c>
      <c r="B170" t="s">
        <v>172</v>
      </c>
      <c r="C170">
        <v>5.68</v>
      </c>
      <c r="D170">
        <v>7.73</v>
      </c>
      <c r="E170">
        <v>235</v>
      </c>
    </row>
    <row r="171" spans="1:5" x14ac:dyDescent="0.25">
      <c r="A171" s="2">
        <v>39119</v>
      </c>
      <c r="B171" t="s">
        <v>173</v>
      </c>
      <c r="C171">
        <v>5.7</v>
      </c>
      <c r="D171">
        <v>6.88</v>
      </c>
      <c r="E171">
        <v>234</v>
      </c>
    </row>
    <row r="172" spans="1:5" x14ac:dyDescent="0.25">
      <c r="A172" s="2">
        <v>39119</v>
      </c>
      <c r="B172" t="s">
        <v>174</v>
      </c>
      <c r="C172">
        <v>5.82</v>
      </c>
      <c r="D172">
        <v>7.38</v>
      </c>
      <c r="E172">
        <v>228</v>
      </c>
    </row>
    <row r="173" spans="1:5" x14ac:dyDescent="0.25">
      <c r="A173" s="2">
        <v>39119</v>
      </c>
      <c r="B173" t="s">
        <v>175</v>
      </c>
      <c r="C173">
        <v>6.07</v>
      </c>
      <c r="D173">
        <v>7.71</v>
      </c>
      <c r="E173">
        <v>223</v>
      </c>
    </row>
    <row r="174" spans="1:5" x14ac:dyDescent="0.25">
      <c r="A174" s="2">
        <v>39119</v>
      </c>
      <c r="B174" t="s">
        <v>176</v>
      </c>
      <c r="C174">
        <v>5.66</v>
      </c>
      <c r="D174">
        <v>6.67</v>
      </c>
      <c r="E174">
        <v>222</v>
      </c>
    </row>
    <row r="175" spans="1:5" x14ac:dyDescent="0.25">
      <c r="A175" s="2">
        <v>39119</v>
      </c>
      <c r="B175" t="s">
        <v>177</v>
      </c>
      <c r="C175">
        <v>5.51</v>
      </c>
      <c r="D175">
        <v>6.85</v>
      </c>
      <c r="E175">
        <v>222</v>
      </c>
    </row>
    <row r="176" spans="1:5" x14ac:dyDescent="0.25">
      <c r="A176" s="2">
        <v>39119</v>
      </c>
      <c r="B176" t="s">
        <v>178</v>
      </c>
      <c r="C176">
        <v>5.85</v>
      </c>
      <c r="D176">
        <v>8.1</v>
      </c>
      <c r="E176">
        <v>210</v>
      </c>
    </row>
    <row r="177" spans="1:5" x14ac:dyDescent="0.25">
      <c r="A177" s="2">
        <v>39119</v>
      </c>
      <c r="B177" t="s">
        <v>179</v>
      </c>
      <c r="C177">
        <v>5.87</v>
      </c>
      <c r="D177">
        <v>8.3800000000000008</v>
      </c>
      <c r="E177">
        <v>208</v>
      </c>
    </row>
    <row r="178" spans="1:5" x14ac:dyDescent="0.25">
      <c r="A178" s="2">
        <v>39119</v>
      </c>
      <c r="B178" t="s">
        <v>180</v>
      </c>
      <c r="C178">
        <v>5.9</v>
      </c>
      <c r="D178">
        <v>8.24</v>
      </c>
      <c r="E178">
        <v>200</v>
      </c>
    </row>
    <row r="179" spans="1:5" x14ac:dyDescent="0.25">
      <c r="A179" s="2">
        <v>39119</v>
      </c>
      <c r="B179" t="s">
        <v>181</v>
      </c>
      <c r="C179">
        <v>5.79</v>
      </c>
      <c r="D179">
        <v>8.6199999999999992</v>
      </c>
      <c r="E179">
        <v>206</v>
      </c>
    </row>
    <row r="180" spans="1:5" x14ac:dyDescent="0.25">
      <c r="A180" s="2">
        <v>39119</v>
      </c>
      <c r="B180" t="s">
        <v>182</v>
      </c>
      <c r="C180">
        <v>5.48</v>
      </c>
      <c r="D180">
        <v>7.03</v>
      </c>
      <c r="E180">
        <v>195</v>
      </c>
    </row>
    <row r="181" spans="1:5" x14ac:dyDescent="0.25">
      <c r="A181" s="2">
        <v>39119</v>
      </c>
      <c r="B181" t="s">
        <v>183</v>
      </c>
      <c r="C181">
        <v>5.47</v>
      </c>
      <c r="D181">
        <v>8.2799999999999994</v>
      </c>
      <c r="E181">
        <v>196</v>
      </c>
    </row>
    <row r="182" spans="1:5" x14ac:dyDescent="0.25">
      <c r="A182" s="2">
        <v>39119</v>
      </c>
      <c r="B182" t="s">
        <v>184</v>
      </c>
      <c r="C182">
        <v>5.56</v>
      </c>
      <c r="D182">
        <v>7.78</v>
      </c>
      <c r="E182">
        <v>205</v>
      </c>
    </row>
    <row r="183" spans="1:5" x14ac:dyDescent="0.25">
      <c r="A183" s="2">
        <v>39119</v>
      </c>
      <c r="B183" t="s">
        <v>185</v>
      </c>
      <c r="C183">
        <v>5.99</v>
      </c>
      <c r="D183">
        <v>7.48</v>
      </c>
      <c r="E183">
        <v>199</v>
      </c>
    </row>
    <row r="184" spans="1:5" x14ac:dyDescent="0.25">
      <c r="A184" s="2">
        <v>39119</v>
      </c>
      <c r="B184" t="s">
        <v>186</v>
      </c>
      <c r="C184">
        <v>6.09</v>
      </c>
      <c r="D184">
        <v>8.4600000000000009</v>
      </c>
      <c r="E184">
        <v>190</v>
      </c>
    </row>
    <row r="185" spans="1:5" x14ac:dyDescent="0.25">
      <c r="A185" s="2">
        <v>39119</v>
      </c>
      <c r="B185" t="s">
        <v>187</v>
      </c>
      <c r="C185">
        <v>6.04</v>
      </c>
      <c r="D185">
        <v>8.6199999999999992</v>
      </c>
      <c r="E185">
        <v>181</v>
      </c>
    </row>
    <row r="186" spans="1:5" x14ac:dyDescent="0.25">
      <c r="A186" s="2">
        <v>39119</v>
      </c>
      <c r="B186" t="s">
        <v>188</v>
      </c>
      <c r="C186">
        <v>6.21</v>
      </c>
      <c r="D186">
        <v>8.57</v>
      </c>
      <c r="E186">
        <v>176</v>
      </c>
    </row>
    <row r="187" spans="1:5" x14ac:dyDescent="0.25">
      <c r="A187" s="2">
        <v>39119</v>
      </c>
      <c r="B187" t="s">
        <v>189</v>
      </c>
      <c r="C187">
        <v>6.19</v>
      </c>
      <c r="D187">
        <v>7.6</v>
      </c>
      <c r="E187">
        <v>181</v>
      </c>
    </row>
    <row r="188" spans="1:5" x14ac:dyDescent="0.25">
      <c r="A188" s="2">
        <v>39119</v>
      </c>
      <c r="B188" t="s">
        <v>190</v>
      </c>
      <c r="C188">
        <v>6.24</v>
      </c>
      <c r="D188">
        <v>7.66</v>
      </c>
      <c r="E188">
        <v>187</v>
      </c>
    </row>
    <row r="189" spans="1:5" x14ac:dyDescent="0.25">
      <c r="A189" s="2">
        <v>39119</v>
      </c>
      <c r="B189" t="s">
        <v>191</v>
      </c>
      <c r="C189">
        <v>6.34</v>
      </c>
      <c r="D189">
        <v>7.81</v>
      </c>
      <c r="E189">
        <v>194</v>
      </c>
    </row>
    <row r="190" spans="1:5" x14ac:dyDescent="0.25">
      <c r="A190" s="2">
        <v>39119</v>
      </c>
      <c r="B190" t="s">
        <v>192</v>
      </c>
      <c r="C190">
        <v>6.3</v>
      </c>
      <c r="D190">
        <v>6.86</v>
      </c>
      <c r="E190">
        <v>196</v>
      </c>
    </row>
    <row r="191" spans="1:5" x14ac:dyDescent="0.25">
      <c r="A191" s="2">
        <v>39119</v>
      </c>
      <c r="B191" t="s">
        <v>193</v>
      </c>
      <c r="C191">
        <v>6.18</v>
      </c>
      <c r="D191">
        <f>AVERAGE(D190,D192)</f>
        <v>7.2949999999999999</v>
      </c>
      <c r="E191">
        <v>192</v>
      </c>
    </row>
    <row r="192" spans="1:5" x14ac:dyDescent="0.25">
      <c r="A192" s="2">
        <v>39119</v>
      </c>
      <c r="B192" t="s">
        <v>194</v>
      </c>
      <c r="C192">
        <v>6.19</v>
      </c>
      <c r="D192">
        <v>7.73</v>
      </c>
      <c r="E192">
        <v>189</v>
      </c>
    </row>
    <row r="193" spans="1:5" x14ac:dyDescent="0.25">
      <c r="A193" s="2">
        <v>39119</v>
      </c>
      <c r="B193" t="s">
        <v>195</v>
      </c>
      <c r="C193">
        <v>6.18</v>
      </c>
      <c r="D193">
        <v>7.73</v>
      </c>
      <c r="E193">
        <v>181</v>
      </c>
    </row>
    <row r="194" spans="1:5" x14ac:dyDescent="0.25">
      <c r="A194" s="2">
        <v>39119</v>
      </c>
      <c r="B194" t="s">
        <v>196</v>
      </c>
      <c r="C194">
        <v>6.22</v>
      </c>
      <c r="D194">
        <f>AVERAGE(D193,D195)</f>
        <v>8.1999999999999993</v>
      </c>
      <c r="E194">
        <v>175</v>
      </c>
    </row>
    <row r="195" spans="1:5" x14ac:dyDescent="0.25">
      <c r="A195" s="2">
        <v>39119</v>
      </c>
      <c r="B195" t="s">
        <v>197</v>
      </c>
      <c r="C195">
        <v>6.2</v>
      </c>
      <c r="D195">
        <v>8.67</v>
      </c>
      <c r="E195">
        <v>171</v>
      </c>
    </row>
    <row r="196" spans="1:5" x14ac:dyDescent="0.25">
      <c r="A196" s="2">
        <v>39119</v>
      </c>
      <c r="B196" t="s">
        <v>198</v>
      </c>
      <c r="C196">
        <v>6.14</v>
      </c>
      <c r="D196">
        <v>8.66</v>
      </c>
      <c r="E196">
        <v>166</v>
      </c>
    </row>
    <row r="197" spans="1:5" x14ac:dyDescent="0.25">
      <c r="A197" s="2">
        <v>39119</v>
      </c>
      <c r="B197" t="s">
        <v>199</v>
      </c>
      <c r="C197">
        <v>6.19</v>
      </c>
      <c r="D197">
        <v>8.06</v>
      </c>
      <c r="E197">
        <v>161</v>
      </c>
    </row>
    <row r="198" spans="1:5" x14ac:dyDescent="0.25">
      <c r="A198" s="2">
        <v>39119</v>
      </c>
      <c r="B198" t="s">
        <v>200</v>
      </c>
      <c r="C198">
        <v>6.04</v>
      </c>
      <c r="D198">
        <v>8.06</v>
      </c>
      <c r="E198">
        <v>152</v>
      </c>
    </row>
    <row r="199" spans="1:5" x14ac:dyDescent="0.25">
      <c r="A199" s="2">
        <v>39119</v>
      </c>
      <c r="B199" t="s">
        <v>201</v>
      </c>
      <c r="C199">
        <v>6.15</v>
      </c>
      <c r="D199">
        <v>8.66</v>
      </c>
      <c r="E199">
        <v>141</v>
      </c>
    </row>
    <row r="200" spans="1:5" x14ac:dyDescent="0.25">
      <c r="A200" s="2">
        <v>39119</v>
      </c>
      <c r="B200" t="s">
        <v>202</v>
      </c>
      <c r="C200">
        <v>6.18</v>
      </c>
      <c r="D200">
        <v>8.66</v>
      </c>
      <c r="E200">
        <v>135</v>
      </c>
    </row>
    <row r="201" spans="1:5" x14ac:dyDescent="0.25">
      <c r="A201" s="2">
        <v>39119</v>
      </c>
      <c r="B201" t="s">
        <v>203</v>
      </c>
      <c r="C201">
        <v>5.94</v>
      </c>
      <c r="D201">
        <v>9.75</v>
      </c>
      <c r="E201">
        <v>153</v>
      </c>
    </row>
    <row r="202" spans="1:5" x14ac:dyDescent="0.25">
      <c r="A202" s="2">
        <v>39119</v>
      </c>
      <c r="B202" t="s">
        <v>204</v>
      </c>
      <c r="C202">
        <v>6.39</v>
      </c>
      <c r="D202">
        <v>9.75</v>
      </c>
      <c r="E202">
        <v>138</v>
      </c>
    </row>
    <row r="203" spans="1:5" x14ac:dyDescent="0.25">
      <c r="A203" s="2">
        <v>39119</v>
      </c>
      <c r="B203" t="s">
        <v>205</v>
      </c>
      <c r="C203">
        <v>6.21</v>
      </c>
      <c r="D203">
        <f>AVERAGE(D202,D204)</f>
        <v>8.5649999999999995</v>
      </c>
      <c r="E203">
        <v>113</v>
      </c>
    </row>
    <row r="204" spans="1:5" x14ac:dyDescent="0.25">
      <c r="A204" s="2">
        <v>39119</v>
      </c>
      <c r="B204" t="s">
        <v>206</v>
      </c>
      <c r="C204">
        <v>6.21</v>
      </c>
      <c r="D204">
        <v>7.38</v>
      </c>
      <c r="E204">
        <v>109</v>
      </c>
    </row>
    <row r="205" spans="1:5" x14ac:dyDescent="0.25">
      <c r="A205" s="2">
        <v>39119</v>
      </c>
      <c r="B205" t="s">
        <v>207</v>
      </c>
      <c r="C205">
        <v>5.98</v>
      </c>
      <c r="D205">
        <v>7.38</v>
      </c>
      <c r="E205">
        <v>141</v>
      </c>
    </row>
    <row r="206" spans="1:5" x14ac:dyDescent="0.25">
      <c r="A206" s="2">
        <v>39119</v>
      </c>
      <c r="B206" t="s">
        <v>208</v>
      </c>
      <c r="C206">
        <v>5.88</v>
      </c>
      <c r="D206">
        <v>7.2</v>
      </c>
      <c r="E206">
        <v>154</v>
      </c>
    </row>
    <row r="207" spans="1:5" x14ac:dyDescent="0.25">
      <c r="A207" s="2">
        <v>39119</v>
      </c>
      <c r="B207" t="s">
        <v>209</v>
      </c>
      <c r="C207">
        <v>5.84</v>
      </c>
      <c r="D207">
        <v>7.2</v>
      </c>
      <c r="E207">
        <v>113</v>
      </c>
    </row>
    <row r="208" spans="1:5" x14ac:dyDescent="0.25">
      <c r="A208" s="2">
        <v>39119</v>
      </c>
      <c r="B208" t="s">
        <v>210</v>
      </c>
      <c r="C208">
        <v>5.84</v>
      </c>
      <c r="D208">
        <v>7.83</v>
      </c>
      <c r="E208">
        <v>130</v>
      </c>
    </row>
    <row r="209" spans="1:5" x14ac:dyDescent="0.25">
      <c r="A209" s="2">
        <v>39119</v>
      </c>
      <c r="B209" t="s">
        <v>211</v>
      </c>
      <c r="C209">
        <v>5.82</v>
      </c>
      <c r="D209">
        <v>7.98</v>
      </c>
      <c r="E209">
        <v>96</v>
      </c>
    </row>
    <row r="210" spans="1:5" x14ac:dyDescent="0.25">
      <c r="A210" s="2">
        <v>39119</v>
      </c>
      <c r="B210" t="s">
        <v>212</v>
      </c>
      <c r="C210">
        <v>5.97</v>
      </c>
      <c r="D210">
        <v>8.51</v>
      </c>
      <c r="E210">
        <v>92</v>
      </c>
    </row>
    <row r="211" spans="1:5" x14ac:dyDescent="0.25">
      <c r="A211" s="2">
        <v>39119</v>
      </c>
      <c r="B211" t="s">
        <v>213</v>
      </c>
      <c r="C211">
        <v>5.94</v>
      </c>
      <c r="D211">
        <v>8.1</v>
      </c>
      <c r="E211">
        <v>98</v>
      </c>
    </row>
    <row r="212" spans="1:5" x14ac:dyDescent="0.25">
      <c r="A212" s="2">
        <v>39119</v>
      </c>
      <c r="B212" t="s">
        <v>214</v>
      </c>
      <c r="C212">
        <v>6.04</v>
      </c>
      <c r="D212">
        <v>7.75</v>
      </c>
      <c r="E212">
        <v>102</v>
      </c>
    </row>
    <row r="213" spans="1:5" x14ac:dyDescent="0.25">
      <c r="A213" s="2">
        <v>39119</v>
      </c>
      <c r="B213" t="s">
        <v>215</v>
      </c>
      <c r="C213">
        <v>6.24</v>
      </c>
      <c r="D213">
        <v>8.75</v>
      </c>
      <c r="E213">
        <v>91</v>
      </c>
    </row>
    <row r="214" spans="1:5" x14ac:dyDescent="0.25">
      <c r="A214" s="2">
        <v>39119</v>
      </c>
      <c r="B214" t="s">
        <v>216</v>
      </c>
      <c r="C214">
        <v>6.18</v>
      </c>
      <c r="D214">
        <v>8.6300000000000008</v>
      </c>
      <c r="E214">
        <v>86</v>
      </c>
    </row>
    <row r="215" spans="1:5" x14ac:dyDescent="0.25">
      <c r="A215" s="2">
        <v>39119</v>
      </c>
      <c r="B215" t="s">
        <v>217</v>
      </c>
      <c r="C215">
        <v>5.99</v>
      </c>
      <c r="D215">
        <v>7.9</v>
      </c>
      <c r="E215">
        <v>85</v>
      </c>
    </row>
    <row r="216" spans="1:5" x14ac:dyDescent="0.25">
      <c r="A216" s="2">
        <v>39119</v>
      </c>
      <c r="B216" t="s">
        <v>218</v>
      </c>
      <c r="C216">
        <v>6.3</v>
      </c>
      <c r="D216">
        <v>7.95</v>
      </c>
      <c r="E216">
        <v>101</v>
      </c>
    </row>
    <row r="217" spans="1:5" x14ac:dyDescent="0.25">
      <c r="A217" s="2">
        <v>39119</v>
      </c>
      <c r="B217" t="s">
        <v>219</v>
      </c>
      <c r="C217">
        <v>6.44</v>
      </c>
      <c r="D217">
        <v>8.4700000000000006</v>
      </c>
      <c r="E217">
        <v>99</v>
      </c>
    </row>
    <row r="218" spans="1:5" x14ac:dyDescent="0.25">
      <c r="A218" s="2">
        <v>39119</v>
      </c>
      <c r="B218" t="s">
        <v>220</v>
      </c>
      <c r="C218">
        <v>6.45</v>
      </c>
      <c r="D218">
        <v>8.7200000000000006</v>
      </c>
      <c r="E218">
        <v>89</v>
      </c>
    </row>
    <row r="219" spans="1:5" x14ac:dyDescent="0.25">
      <c r="A219" s="2">
        <v>39119</v>
      </c>
      <c r="B219" t="s">
        <v>221</v>
      </c>
      <c r="C219">
        <v>6.58</v>
      </c>
      <c r="D219">
        <v>9.2899999999999991</v>
      </c>
      <c r="E219">
        <v>108</v>
      </c>
    </row>
    <row r="220" spans="1:5" x14ac:dyDescent="0.25">
      <c r="A220" s="2">
        <v>39119</v>
      </c>
      <c r="B220" t="s">
        <v>222</v>
      </c>
      <c r="C220">
        <v>6.53</v>
      </c>
      <c r="D220">
        <v>7.82</v>
      </c>
      <c r="E220">
        <v>118</v>
      </c>
    </row>
    <row r="221" spans="1:5" x14ac:dyDescent="0.25">
      <c r="A221" s="2">
        <v>39119</v>
      </c>
      <c r="B221" t="s">
        <v>223</v>
      </c>
      <c r="C221">
        <v>6.47</v>
      </c>
      <c r="D221">
        <v>7.48</v>
      </c>
      <c r="E221">
        <v>140</v>
      </c>
    </row>
    <row r="222" spans="1:5" x14ac:dyDescent="0.25">
      <c r="A222" s="2">
        <v>39119</v>
      </c>
      <c r="B222" t="s">
        <v>224</v>
      </c>
      <c r="C222">
        <v>6.36</v>
      </c>
      <c r="D222">
        <f>AVERAGE(D221,D223)</f>
        <v>8.08</v>
      </c>
      <c r="E222">
        <v>97</v>
      </c>
    </row>
    <row r="223" spans="1:5" x14ac:dyDescent="0.25">
      <c r="A223" s="2">
        <v>39119</v>
      </c>
      <c r="B223" t="s">
        <v>225</v>
      </c>
      <c r="C223">
        <v>6.33</v>
      </c>
      <c r="D223">
        <v>8.68</v>
      </c>
      <c r="E223">
        <v>67</v>
      </c>
    </row>
    <row r="224" spans="1:5" x14ac:dyDescent="0.25">
      <c r="A224" s="2">
        <v>39119</v>
      </c>
      <c r="B224" t="s">
        <v>226</v>
      </c>
      <c r="C224">
        <v>6.28</v>
      </c>
      <c r="D224">
        <v>9.26</v>
      </c>
      <c r="E224">
        <v>59</v>
      </c>
    </row>
    <row r="225" spans="1:5" x14ac:dyDescent="0.25">
      <c r="A225" s="2">
        <v>39119</v>
      </c>
      <c r="B225" t="s">
        <v>227</v>
      </c>
      <c r="C225">
        <v>6.26</v>
      </c>
      <c r="D225">
        <v>8.5500000000000007</v>
      </c>
      <c r="E225">
        <v>59</v>
      </c>
    </row>
    <row r="226" spans="1:5" x14ac:dyDescent="0.25">
      <c r="A226" s="2">
        <v>39119</v>
      </c>
      <c r="B226" t="s">
        <v>228</v>
      </c>
      <c r="C226">
        <v>6.26</v>
      </c>
      <c r="D226">
        <v>8.75</v>
      </c>
      <c r="E226">
        <v>62</v>
      </c>
    </row>
    <row r="227" spans="1:5" x14ac:dyDescent="0.25">
      <c r="A227" s="2">
        <v>39119</v>
      </c>
      <c r="B227" t="s">
        <v>229</v>
      </c>
      <c r="C227">
        <v>6.34</v>
      </c>
      <c r="D227">
        <v>8.2799999999999994</v>
      </c>
      <c r="E227">
        <v>69</v>
      </c>
    </row>
    <row r="228" spans="1:5" x14ac:dyDescent="0.25">
      <c r="A228" s="2">
        <v>39119</v>
      </c>
      <c r="B228" t="s">
        <v>230</v>
      </c>
      <c r="C228">
        <v>6.27</v>
      </c>
      <c r="D228">
        <v>7.99</v>
      </c>
      <c r="E228">
        <v>97</v>
      </c>
    </row>
    <row r="229" spans="1:5" x14ac:dyDescent="0.25">
      <c r="A229" s="2">
        <v>39119</v>
      </c>
      <c r="B229" t="s">
        <v>231</v>
      </c>
      <c r="C229">
        <v>6.16</v>
      </c>
      <c r="D229">
        <v>7.92</v>
      </c>
      <c r="E229">
        <v>119</v>
      </c>
    </row>
    <row r="230" spans="1:5" x14ac:dyDescent="0.25">
      <c r="A230" s="2">
        <v>39119</v>
      </c>
      <c r="B230" t="s">
        <v>232</v>
      </c>
      <c r="C230">
        <v>6.12</v>
      </c>
      <c r="D230">
        <v>8.6199999999999992</v>
      </c>
      <c r="E230">
        <v>125</v>
      </c>
    </row>
    <row r="231" spans="1:5" x14ac:dyDescent="0.25">
      <c r="A231" s="2">
        <v>39119</v>
      </c>
      <c r="B231" t="s">
        <v>233</v>
      </c>
      <c r="C231">
        <v>6.16</v>
      </c>
      <c r="D231">
        <v>8.16</v>
      </c>
      <c r="E231">
        <v>117</v>
      </c>
    </row>
    <row r="232" spans="1:5" x14ac:dyDescent="0.25">
      <c r="A232" s="2">
        <v>39119</v>
      </c>
      <c r="B232" t="s">
        <v>234</v>
      </c>
      <c r="C232">
        <v>6.2</v>
      </c>
      <c r="D232">
        <v>8.01</v>
      </c>
      <c r="E232">
        <v>100</v>
      </c>
    </row>
    <row r="233" spans="1:5" x14ac:dyDescent="0.25">
      <c r="A233" s="2">
        <v>39119</v>
      </c>
      <c r="B233" t="s">
        <v>235</v>
      </c>
      <c r="C233">
        <v>6.22</v>
      </c>
      <c r="D233">
        <v>8.26</v>
      </c>
      <c r="E233">
        <v>87</v>
      </c>
    </row>
    <row r="234" spans="1:5" x14ac:dyDescent="0.25">
      <c r="A234" s="2">
        <v>39119</v>
      </c>
      <c r="B234" t="s">
        <v>236</v>
      </c>
      <c r="C234">
        <v>6.17</v>
      </c>
      <c r="D234">
        <v>8.26</v>
      </c>
      <c r="E234">
        <v>81</v>
      </c>
    </row>
    <row r="235" spans="1:5" x14ac:dyDescent="0.25">
      <c r="A235" s="2">
        <v>39119</v>
      </c>
      <c r="B235" t="s">
        <v>237</v>
      </c>
      <c r="C235">
        <v>6.14</v>
      </c>
      <c r="D235">
        <v>8.31</v>
      </c>
      <c r="E235">
        <v>71</v>
      </c>
    </row>
    <row r="236" spans="1:5" x14ac:dyDescent="0.25">
      <c r="A236" s="2">
        <v>39119</v>
      </c>
      <c r="B236" t="s">
        <v>238</v>
      </c>
      <c r="C236">
        <v>5.67</v>
      </c>
      <c r="D236">
        <v>8.31</v>
      </c>
      <c r="E236">
        <v>64</v>
      </c>
    </row>
    <row r="237" spans="1:5" x14ac:dyDescent="0.25">
      <c r="A237" s="2">
        <v>39119</v>
      </c>
      <c r="B237" t="s">
        <v>239</v>
      </c>
      <c r="C237">
        <v>5.6</v>
      </c>
      <c r="D237">
        <v>8.44</v>
      </c>
      <c r="E237">
        <v>66</v>
      </c>
    </row>
    <row r="238" spans="1:5" x14ac:dyDescent="0.25">
      <c r="A238" s="2">
        <v>39119</v>
      </c>
      <c r="B238" t="s">
        <v>240</v>
      </c>
      <c r="C238">
        <v>5.66</v>
      </c>
      <c r="D238">
        <v>8.27</v>
      </c>
      <c r="E238">
        <v>70</v>
      </c>
    </row>
    <row r="239" spans="1:5" x14ac:dyDescent="0.25">
      <c r="A239" s="2">
        <v>39119</v>
      </c>
      <c r="B239" t="s">
        <v>241</v>
      </c>
      <c r="C239">
        <v>6.01</v>
      </c>
      <c r="D239">
        <v>8.6</v>
      </c>
      <c r="E239">
        <v>76</v>
      </c>
    </row>
    <row r="240" spans="1:5" x14ac:dyDescent="0.25">
      <c r="A240" s="2">
        <v>39119</v>
      </c>
      <c r="B240" t="s">
        <v>242</v>
      </c>
      <c r="C240">
        <v>5.64</v>
      </c>
      <c r="D240">
        <v>8.51</v>
      </c>
      <c r="E240">
        <v>82</v>
      </c>
    </row>
    <row r="241" spans="1:5" x14ac:dyDescent="0.25">
      <c r="A241" s="2">
        <v>39119</v>
      </c>
      <c r="B241" t="s">
        <v>243</v>
      </c>
      <c r="C241">
        <v>5.4</v>
      </c>
      <c r="D241">
        <v>9.0500000000000007</v>
      </c>
      <c r="E241">
        <v>83</v>
      </c>
    </row>
    <row r="242" spans="1:5" x14ac:dyDescent="0.25">
      <c r="A242" s="2">
        <v>39119</v>
      </c>
      <c r="B242" t="s">
        <v>244</v>
      </c>
      <c r="C242">
        <v>5.48</v>
      </c>
      <c r="D242">
        <v>8.91</v>
      </c>
      <c r="E242">
        <v>73</v>
      </c>
    </row>
    <row r="243" spans="1:5" x14ac:dyDescent="0.25">
      <c r="A243" s="2">
        <v>39119</v>
      </c>
      <c r="B243" t="s">
        <v>245</v>
      </c>
      <c r="C243">
        <v>5.46</v>
      </c>
      <c r="D243">
        <v>8.94</v>
      </c>
      <c r="E243">
        <v>70</v>
      </c>
    </row>
    <row r="244" spans="1:5" x14ac:dyDescent="0.25">
      <c r="A244" s="2">
        <v>39119</v>
      </c>
      <c r="B244" t="s">
        <v>246</v>
      </c>
      <c r="C244">
        <v>5.0599999999999996</v>
      </c>
      <c r="D244">
        <v>8.58</v>
      </c>
      <c r="E244">
        <v>70</v>
      </c>
    </row>
    <row r="245" spans="1:5" x14ac:dyDescent="0.25">
      <c r="A245" s="2">
        <v>39119</v>
      </c>
      <c r="B245" t="s">
        <v>247</v>
      </c>
      <c r="C245">
        <v>5.14</v>
      </c>
      <c r="D245">
        <v>8.34</v>
      </c>
      <c r="E245">
        <v>70</v>
      </c>
    </row>
    <row r="246" spans="1:5" x14ac:dyDescent="0.25">
      <c r="A246" s="2">
        <v>39119</v>
      </c>
      <c r="B246" t="s">
        <v>248</v>
      </c>
      <c r="C246">
        <v>5</v>
      </c>
      <c r="D246">
        <v>8.2100000000000009</v>
      </c>
      <c r="E246">
        <v>68</v>
      </c>
    </row>
    <row r="247" spans="1:5" x14ac:dyDescent="0.25">
      <c r="A247" s="2">
        <v>39119</v>
      </c>
      <c r="B247" t="s">
        <v>249</v>
      </c>
      <c r="C247">
        <v>4.96</v>
      </c>
      <c r="D247">
        <v>8.1</v>
      </c>
      <c r="E247">
        <v>63</v>
      </c>
    </row>
    <row r="248" spans="1:5" x14ac:dyDescent="0.25">
      <c r="A248" s="2">
        <v>39119</v>
      </c>
      <c r="B248" t="s">
        <v>250</v>
      </c>
      <c r="C248">
        <v>5.14</v>
      </c>
      <c r="D248">
        <v>8.1</v>
      </c>
      <c r="E248">
        <v>58</v>
      </c>
    </row>
    <row r="249" spans="1:5" x14ac:dyDescent="0.25">
      <c r="A249" s="2">
        <v>39119</v>
      </c>
      <c r="B249" t="s">
        <v>251</v>
      </c>
      <c r="C249">
        <v>4.8</v>
      </c>
      <c r="D249">
        <f>AVERAGE(D248,D250)</f>
        <v>8.4050000000000011</v>
      </c>
      <c r="E249">
        <v>60</v>
      </c>
    </row>
    <row r="250" spans="1:5" x14ac:dyDescent="0.25">
      <c r="A250" s="2">
        <v>39119</v>
      </c>
      <c r="B250" t="s">
        <v>252</v>
      </c>
      <c r="C250">
        <v>4.93</v>
      </c>
      <c r="D250">
        <v>8.7100000000000009</v>
      </c>
      <c r="E250">
        <v>59</v>
      </c>
    </row>
    <row r="251" spans="1:5" x14ac:dyDescent="0.25">
      <c r="A251" s="2">
        <v>39119</v>
      </c>
      <c r="B251" t="s">
        <v>253</v>
      </c>
      <c r="C251">
        <v>5.0199999999999996</v>
      </c>
      <c r="D251">
        <v>8.7100000000000009</v>
      </c>
      <c r="E251">
        <v>64</v>
      </c>
    </row>
    <row r="252" spans="1:5" x14ac:dyDescent="0.25">
      <c r="A252" s="2">
        <v>39119</v>
      </c>
      <c r="B252" t="s">
        <v>254</v>
      </c>
      <c r="C252">
        <v>5.19</v>
      </c>
      <c r="D252">
        <f>AVERAGE(D251,D253)</f>
        <v>8.6550000000000011</v>
      </c>
      <c r="E252">
        <v>69</v>
      </c>
    </row>
    <row r="253" spans="1:5" x14ac:dyDescent="0.25">
      <c r="A253" s="2">
        <v>39119</v>
      </c>
      <c r="B253" t="s">
        <v>255</v>
      </c>
      <c r="C253">
        <v>5.04</v>
      </c>
      <c r="D253">
        <v>8.6</v>
      </c>
      <c r="E253">
        <v>71</v>
      </c>
    </row>
    <row r="254" spans="1:5" x14ac:dyDescent="0.25">
      <c r="A254" s="2">
        <v>39119</v>
      </c>
      <c r="B254" t="s">
        <v>256</v>
      </c>
      <c r="C254">
        <v>5.14</v>
      </c>
      <c r="D254">
        <v>8.6</v>
      </c>
      <c r="E254">
        <v>70</v>
      </c>
    </row>
    <row r="255" spans="1:5" x14ac:dyDescent="0.25">
      <c r="A255" s="2">
        <v>39119</v>
      </c>
      <c r="B255" t="s">
        <v>257</v>
      </c>
      <c r="C255">
        <v>4.8600000000000003</v>
      </c>
      <c r="D255">
        <v>8.8699999999999992</v>
      </c>
      <c r="E255">
        <v>64</v>
      </c>
    </row>
    <row r="256" spans="1:5" x14ac:dyDescent="0.25">
      <c r="A256" s="2">
        <v>39119</v>
      </c>
      <c r="B256" t="s">
        <v>258</v>
      </c>
      <c r="C256">
        <v>4.8099999999999996</v>
      </c>
      <c r="D256">
        <v>8.8699999999999992</v>
      </c>
      <c r="E256">
        <v>65</v>
      </c>
    </row>
    <row r="257" spans="1:5" x14ac:dyDescent="0.25">
      <c r="A257" s="2">
        <v>39119</v>
      </c>
      <c r="B257" t="s">
        <v>259</v>
      </c>
      <c r="C257">
        <v>4.83</v>
      </c>
      <c r="D257">
        <v>8.06</v>
      </c>
      <c r="E257">
        <v>70</v>
      </c>
    </row>
    <row r="258" spans="1:5" x14ac:dyDescent="0.25">
      <c r="A258" s="2">
        <v>39119</v>
      </c>
      <c r="B258" t="s">
        <v>260</v>
      </c>
      <c r="C258">
        <v>5.48</v>
      </c>
      <c r="D258">
        <v>8.5299999999999994</v>
      </c>
      <c r="E258">
        <v>75</v>
      </c>
    </row>
    <row r="259" spans="1:5" x14ac:dyDescent="0.25">
      <c r="A259" s="2">
        <v>39119</v>
      </c>
      <c r="B259" t="s">
        <v>261</v>
      </c>
      <c r="C259">
        <v>5.51</v>
      </c>
      <c r="D259">
        <v>8.2200000000000006</v>
      </c>
      <c r="E259">
        <v>61</v>
      </c>
    </row>
    <row r="260" spans="1:5" x14ac:dyDescent="0.25">
      <c r="A260" s="2">
        <v>39119</v>
      </c>
      <c r="B260" t="s">
        <v>262</v>
      </c>
      <c r="C260">
        <v>5.57</v>
      </c>
      <c r="D260">
        <v>8.24</v>
      </c>
      <c r="E260">
        <v>54</v>
      </c>
    </row>
    <row r="261" spans="1:5" x14ac:dyDescent="0.25">
      <c r="A261" s="2">
        <v>39119</v>
      </c>
      <c r="B261" t="s">
        <v>263</v>
      </c>
      <c r="C261">
        <v>6.08</v>
      </c>
      <c r="D261">
        <v>8.19</v>
      </c>
      <c r="E261">
        <v>62</v>
      </c>
    </row>
    <row r="262" spans="1:5" x14ac:dyDescent="0.25">
      <c r="A262" s="2">
        <v>39119</v>
      </c>
      <c r="B262" t="s">
        <v>264</v>
      </c>
      <c r="C262">
        <v>6.25</v>
      </c>
      <c r="D262">
        <f>AVERAGE(D261,D263)</f>
        <v>8.2749999999999986</v>
      </c>
      <c r="E262">
        <v>60</v>
      </c>
    </row>
    <row r="263" spans="1:5" x14ac:dyDescent="0.25">
      <c r="A263" s="2">
        <v>39119</v>
      </c>
      <c r="B263" t="s">
        <v>265</v>
      </c>
      <c r="C263">
        <v>6.37</v>
      </c>
      <c r="D263">
        <v>8.36</v>
      </c>
      <c r="E263">
        <v>46</v>
      </c>
    </row>
    <row r="264" spans="1:5" x14ac:dyDescent="0.25">
      <c r="A264" s="2">
        <v>39119</v>
      </c>
      <c r="B264" t="s">
        <v>266</v>
      </c>
      <c r="C264">
        <v>6.42</v>
      </c>
      <c r="D264">
        <v>8.36</v>
      </c>
      <c r="E264">
        <v>40</v>
      </c>
    </row>
    <row r="265" spans="1:5" x14ac:dyDescent="0.25">
      <c r="A265" s="2">
        <v>39119</v>
      </c>
      <c r="B265" t="s">
        <v>267</v>
      </c>
      <c r="C265">
        <v>6.29</v>
      </c>
      <c r="D265">
        <v>8.57</v>
      </c>
      <c r="E265">
        <v>37</v>
      </c>
    </row>
    <row r="266" spans="1:5" x14ac:dyDescent="0.25">
      <c r="A266" s="2">
        <v>39119</v>
      </c>
      <c r="B266" t="s">
        <v>268</v>
      </c>
      <c r="C266">
        <v>6.33</v>
      </c>
      <c r="D266">
        <v>8.57</v>
      </c>
      <c r="E266">
        <v>38</v>
      </c>
    </row>
    <row r="267" spans="1:5" x14ac:dyDescent="0.25">
      <c r="A267" s="2">
        <v>39119</v>
      </c>
      <c r="B267" t="s">
        <v>269</v>
      </c>
      <c r="C267">
        <v>6.23</v>
      </c>
      <c r="D267">
        <f>AVERAGE(D266,D268)</f>
        <v>8.61</v>
      </c>
      <c r="E267">
        <v>44</v>
      </c>
    </row>
    <row r="268" spans="1:5" x14ac:dyDescent="0.25">
      <c r="A268" s="2">
        <v>39119</v>
      </c>
      <c r="B268" t="s">
        <v>270</v>
      </c>
      <c r="C268">
        <v>6.61</v>
      </c>
      <c r="D268">
        <v>8.65</v>
      </c>
      <c r="E268">
        <v>51</v>
      </c>
    </row>
    <row r="269" spans="1:5" x14ac:dyDescent="0.25">
      <c r="A269" s="2">
        <v>39119</v>
      </c>
      <c r="B269" t="s">
        <v>271</v>
      </c>
      <c r="C269">
        <v>6.65</v>
      </c>
      <c r="D269">
        <v>8.65</v>
      </c>
      <c r="E269">
        <v>54</v>
      </c>
    </row>
    <row r="270" spans="1:5" x14ac:dyDescent="0.25">
      <c r="A270" s="2">
        <v>39119</v>
      </c>
      <c r="B270" t="s">
        <v>272</v>
      </c>
      <c r="C270">
        <v>6.64</v>
      </c>
      <c r="D270">
        <v>8.19</v>
      </c>
      <c r="E270">
        <v>63</v>
      </c>
    </row>
    <row r="271" spans="1:5" x14ac:dyDescent="0.25">
      <c r="A271" s="2">
        <v>39119</v>
      </c>
      <c r="B271" t="s">
        <v>273</v>
      </c>
      <c r="C271">
        <v>6.53</v>
      </c>
      <c r="D271">
        <v>8.19</v>
      </c>
      <c r="E271">
        <v>67</v>
      </c>
    </row>
    <row r="272" spans="1:5" x14ac:dyDescent="0.25">
      <c r="A272" s="2">
        <v>39119</v>
      </c>
      <c r="B272" t="s">
        <v>274</v>
      </c>
      <c r="C272">
        <v>6.47</v>
      </c>
      <c r="D272">
        <f>AVERAGE(D271,D273)</f>
        <v>8.5249999999999986</v>
      </c>
      <c r="E272">
        <v>73</v>
      </c>
    </row>
    <row r="273" spans="1:5" x14ac:dyDescent="0.25">
      <c r="A273" s="2">
        <v>39119</v>
      </c>
      <c r="B273" t="s">
        <v>275</v>
      </c>
      <c r="C273">
        <v>6.57</v>
      </c>
      <c r="D273">
        <v>8.86</v>
      </c>
      <c r="E273">
        <v>75</v>
      </c>
    </row>
    <row r="274" spans="1:5" x14ac:dyDescent="0.25">
      <c r="A274" s="2">
        <v>39119</v>
      </c>
      <c r="B274" t="s">
        <v>276</v>
      </c>
      <c r="C274">
        <v>6.62</v>
      </c>
      <c r="D274">
        <v>8.86</v>
      </c>
      <c r="E274">
        <v>69</v>
      </c>
    </row>
    <row r="275" spans="1:5" x14ac:dyDescent="0.25">
      <c r="A275" s="2">
        <v>39119</v>
      </c>
      <c r="B275" t="s">
        <v>277</v>
      </c>
      <c r="C275">
        <v>6.6</v>
      </c>
      <c r="D275">
        <f>AVERAGE(D274,D276)</f>
        <v>8.6050000000000004</v>
      </c>
      <c r="E275">
        <v>62</v>
      </c>
    </row>
    <row r="276" spans="1:5" x14ac:dyDescent="0.25">
      <c r="A276" s="2">
        <v>39119</v>
      </c>
      <c r="B276" t="s">
        <v>278</v>
      </c>
      <c r="C276">
        <v>6.65</v>
      </c>
      <c r="D276">
        <v>8.35</v>
      </c>
      <c r="E276">
        <v>53</v>
      </c>
    </row>
    <row r="277" spans="1:5" x14ac:dyDescent="0.25">
      <c r="A277" s="2">
        <v>39119</v>
      </c>
      <c r="B277" t="s">
        <v>279</v>
      </c>
      <c r="C277">
        <v>6.6</v>
      </c>
      <c r="D277">
        <v>8.35</v>
      </c>
      <c r="E277">
        <v>52</v>
      </c>
    </row>
    <row r="278" spans="1:5" x14ac:dyDescent="0.25">
      <c r="A278" s="2">
        <v>39119</v>
      </c>
      <c r="B278" t="s">
        <v>280</v>
      </c>
      <c r="C278">
        <v>6.33</v>
      </c>
      <c r="D278">
        <f>AVERAGE(D277,D279)</f>
        <v>8.4349999999999987</v>
      </c>
      <c r="E278">
        <v>50</v>
      </c>
    </row>
    <row r="279" spans="1:5" x14ac:dyDescent="0.25">
      <c r="A279" s="2">
        <v>39119</v>
      </c>
      <c r="B279" t="s">
        <v>281</v>
      </c>
      <c r="C279">
        <v>6.35</v>
      </c>
      <c r="D279">
        <v>8.52</v>
      </c>
      <c r="E279">
        <v>46</v>
      </c>
    </row>
    <row r="280" spans="1:5" x14ac:dyDescent="0.25">
      <c r="A280" s="2">
        <v>39119</v>
      </c>
      <c r="B280" t="s">
        <v>282</v>
      </c>
      <c r="C280">
        <v>6.3</v>
      </c>
      <c r="D280">
        <v>8.52</v>
      </c>
      <c r="E280">
        <v>46</v>
      </c>
    </row>
    <row r="281" spans="1:5" x14ac:dyDescent="0.25">
      <c r="A281" s="2">
        <v>39119</v>
      </c>
      <c r="B281" t="s">
        <v>283</v>
      </c>
      <c r="C281">
        <v>6.23</v>
      </c>
      <c r="D281">
        <v>8.3699999999999992</v>
      </c>
      <c r="E281">
        <v>48</v>
      </c>
    </row>
    <row r="282" spans="1:5" x14ac:dyDescent="0.25">
      <c r="A282" s="2">
        <v>39119</v>
      </c>
      <c r="B282" t="s">
        <v>284</v>
      </c>
      <c r="C282">
        <v>6.19</v>
      </c>
      <c r="D282">
        <v>8.3699999999999992</v>
      </c>
      <c r="E282">
        <v>48</v>
      </c>
    </row>
    <row r="283" spans="1:5" x14ac:dyDescent="0.25">
      <c r="A283" s="2">
        <v>39119</v>
      </c>
      <c r="B283" t="s">
        <v>285</v>
      </c>
      <c r="C283">
        <v>6.44</v>
      </c>
      <c r="D283">
        <v>8.57</v>
      </c>
      <c r="E283">
        <v>50</v>
      </c>
    </row>
    <row r="284" spans="1:5" x14ac:dyDescent="0.25">
      <c r="A284" s="2">
        <v>39119</v>
      </c>
      <c r="B284" t="s">
        <v>286</v>
      </c>
      <c r="C284">
        <v>6.29</v>
      </c>
      <c r="D284">
        <v>8.2799999999999994</v>
      </c>
      <c r="E284">
        <v>49</v>
      </c>
    </row>
    <row r="285" spans="1:5" x14ac:dyDescent="0.25">
      <c r="A285" s="2">
        <v>39119</v>
      </c>
      <c r="B285" t="s">
        <v>287</v>
      </c>
      <c r="C285">
        <v>6.19</v>
      </c>
      <c r="D285">
        <v>8.3000000000000007</v>
      </c>
      <c r="E285">
        <v>47</v>
      </c>
    </row>
    <row r="286" spans="1:5" x14ac:dyDescent="0.25">
      <c r="A286" s="2">
        <v>39119</v>
      </c>
      <c r="B286" t="s">
        <v>288</v>
      </c>
      <c r="C286">
        <v>5.96</v>
      </c>
      <c r="D286">
        <v>8.44</v>
      </c>
      <c r="E286">
        <v>48</v>
      </c>
    </row>
    <row r="287" spans="1:5" x14ac:dyDescent="0.25">
      <c r="A287" s="2">
        <v>39119</v>
      </c>
      <c r="B287" t="s">
        <v>289</v>
      </c>
      <c r="C287">
        <v>6.24</v>
      </c>
      <c r="D287">
        <v>8.24</v>
      </c>
      <c r="E287">
        <v>47</v>
      </c>
    </row>
    <row r="288" spans="1:5" x14ac:dyDescent="0.25">
      <c r="A288" s="2">
        <v>39119</v>
      </c>
      <c r="B288" t="s">
        <v>290</v>
      </c>
      <c r="C288">
        <v>6.29</v>
      </c>
      <c r="D288">
        <v>8.15</v>
      </c>
      <c r="E288">
        <v>47</v>
      </c>
    </row>
    <row r="289" spans="1:5" x14ac:dyDescent="0.25">
      <c r="A289" s="2">
        <v>39119</v>
      </c>
      <c r="B289" t="s">
        <v>291</v>
      </c>
      <c r="C289">
        <v>6.56</v>
      </c>
      <c r="D289">
        <v>8.36</v>
      </c>
      <c r="E289">
        <v>47</v>
      </c>
    </row>
    <row r="290" spans="1:5" x14ac:dyDescent="0.25">
      <c r="A290" s="2">
        <v>39119</v>
      </c>
      <c r="B290" t="s">
        <v>292</v>
      </c>
      <c r="C290">
        <v>6.64</v>
      </c>
      <c r="D290">
        <v>8.51</v>
      </c>
      <c r="E290">
        <v>47</v>
      </c>
    </row>
    <row r="291" spans="1:5" x14ac:dyDescent="0.25">
      <c r="A291" s="2">
        <v>39119</v>
      </c>
      <c r="B291" t="s">
        <v>293</v>
      </c>
      <c r="C291">
        <v>6.47</v>
      </c>
      <c r="D291">
        <v>8.68</v>
      </c>
      <c r="E291">
        <v>47</v>
      </c>
    </row>
    <row r="292" spans="1:5" x14ac:dyDescent="0.25">
      <c r="A292" s="2">
        <v>39119</v>
      </c>
      <c r="B292" t="s">
        <v>294</v>
      </c>
      <c r="C292">
        <v>6.7</v>
      </c>
      <c r="D292">
        <v>8.3800000000000008</v>
      </c>
      <c r="E292">
        <v>48</v>
      </c>
    </row>
    <row r="293" spans="1:5" x14ac:dyDescent="0.25">
      <c r="A293" s="2">
        <v>39119</v>
      </c>
      <c r="B293" t="s">
        <v>295</v>
      </c>
      <c r="C293">
        <v>6.72</v>
      </c>
      <c r="D293">
        <v>8.3800000000000008</v>
      </c>
      <c r="E293">
        <v>48</v>
      </c>
    </row>
    <row r="294" spans="1:5" x14ac:dyDescent="0.25">
      <c r="A294" s="2">
        <v>39119</v>
      </c>
      <c r="B294" t="s">
        <v>296</v>
      </c>
      <c r="C294">
        <v>6.67</v>
      </c>
      <c r="D294">
        <v>8.7200000000000006</v>
      </c>
      <c r="E294">
        <v>48</v>
      </c>
    </row>
    <row r="295" spans="1:5" x14ac:dyDescent="0.25">
      <c r="A295" s="2">
        <v>39119</v>
      </c>
      <c r="B295" t="s">
        <v>297</v>
      </c>
      <c r="C295">
        <v>6.64</v>
      </c>
      <c r="D295">
        <v>8.17</v>
      </c>
      <c r="E295">
        <v>47</v>
      </c>
    </row>
    <row r="296" spans="1:5" x14ac:dyDescent="0.25">
      <c r="A296" s="2">
        <v>39119</v>
      </c>
      <c r="B296" t="s">
        <v>298</v>
      </c>
      <c r="C296">
        <v>6.6</v>
      </c>
      <c r="D296">
        <v>8.0299999999999994</v>
      </c>
      <c r="E296">
        <v>47</v>
      </c>
    </row>
    <row r="297" spans="1:5" x14ac:dyDescent="0.25">
      <c r="A297" s="2">
        <v>39119</v>
      </c>
      <c r="B297" t="s">
        <v>299</v>
      </c>
      <c r="C297">
        <v>6.65</v>
      </c>
      <c r="D297">
        <v>7.97</v>
      </c>
      <c r="E297">
        <v>47</v>
      </c>
    </row>
    <row r="298" spans="1:5" x14ac:dyDescent="0.25">
      <c r="A298" s="2">
        <v>39119</v>
      </c>
      <c r="B298" t="s">
        <v>300</v>
      </c>
      <c r="C298">
        <v>6.55</v>
      </c>
      <c r="D298">
        <v>7.87</v>
      </c>
      <c r="E298">
        <v>46</v>
      </c>
    </row>
    <row r="299" spans="1:5" x14ac:dyDescent="0.25">
      <c r="A299" s="2">
        <v>39119</v>
      </c>
      <c r="B299" t="s">
        <v>301</v>
      </c>
      <c r="C299">
        <v>6.73</v>
      </c>
      <c r="D299">
        <v>7.74</v>
      </c>
      <c r="E299">
        <v>48</v>
      </c>
    </row>
    <row r="300" spans="1:5" x14ac:dyDescent="0.25">
      <c r="A300" s="2">
        <v>39119</v>
      </c>
      <c r="B300" t="s">
        <v>302</v>
      </c>
      <c r="C300">
        <v>6.92</v>
      </c>
      <c r="D300">
        <v>7.15</v>
      </c>
      <c r="E300">
        <v>51</v>
      </c>
    </row>
    <row r="301" spans="1:5" x14ac:dyDescent="0.25">
      <c r="A301" s="2">
        <v>39119</v>
      </c>
      <c r="B301" t="s">
        <v>303</v>
      </c>
      <c r="C301">
        <v>6.97</v>
      </c>
      <c r="D301">
        <v>8.61</v>
      </c>
      <c r="E301">
        <v>48</v>
      </c>
    </row>
    <row r="302" spans="1:5" x14ac:dyDescent="0.25">
      <c r="A302" s="2">
        <v>39119</v>
      </c>
      <c r="B302" t="s">
        <v>304</v>
      </c>
      <c r="C302">
        <v>6.83</v>
      </c>
      <c r="D302">
        <v>8.31</v>
      </c>
      <c r="E302">
        <v>43</v>
      </c>
    </row>
    <row r="303" spans="1:5" x14ac:dyDescent="0.25">
      <c r="A303" s="2">
        <v>39119</v>
      </c>
      <c r="B303" t="s">
        <v>305</v>
      </c>
      <c r="C303">
        <v>6.58</v>
      </c>
      <c r="D303">
        <v>7.93</v>
      </c>
      <c r="E303">
        <v>40</v>
      </c>
    </row>
    <row r="304" spans="1:5" x14ac:dyDescent="0.25">
      <c r="A304" s="2">
        <v>39119</v>
      </c>
      <c r="B304" t="s">
        <v>306</v>
      </c>
      <c r="C304">
        <v>6.27</v>
      </c>
      <c r="D304">
        <v>7.28</v>
      </c>
      <c r="E304">
        <v>42</v>
      </c>
    </row>
    <row r="305" spans="1:5" x14ac:dyDescent="0.25">
      <c r="A305" s="2">
        <v>39119</v>
      </c>
      <c r="B305" t="s">
        <v>307</v>
      </c>
      <c r="C305">
        <v>6.29</v>
      </c>
      <c r="D305">
        <v>6.99</v>
      </c>
      <c r="E305">
        <v>45</v>
      </c>
    </row>
    <row r="306" spans="1:5" x14ac:dyDescent="0.25">
      <c r="A306" s="2">
        <v>39119</v>
      </c>
      <c r="B306" t="s">
        <v>308</v>
      </c>
      <c r="C306">
        <v>6.42</v>
      </c>
      <c r="D306">
        <v>6.77</v>
      </c>
      <c r="E306">
        <v>49</v>
      </c>
    </row>
    <row r="307" spans="1:5" x14ac:dyDescent="0.25">
      <c r="A307" s="2">
        <v>39119</v>
      </c>
      <c r="B307" t="s">
        <v>309</v>
      </c>
      <c r="C307">
        <v>6.27</v>
      </c>
      <c r="D307">
        <v>6.99</v>
      </c>
      <c r="E307">
        <v>47</v>
      </c>
    </row>
    <row r="308" spans="1:5" x14ac:dyDescent="0.25">
      <c r="A308" s="2">
        <v>39119</v>
      </c>
      <c r="B308" t="s">
        <v>310</v>
      </c>
      <c r="C308">
        <v>6.25</v>
      </c>
      <c r="D308">
        <v>6.83</v>
      </c>
      <c r="E308">
        <v>43</v>
      </c>
    </row>
    <row r="309" spans="1:5" x14ac:dyDescent="0.25">
      <c r="A309" s="2">
        <v>39119</v>
      </c>
      <c r="B309" t="s">
        <v>311</v>
      </c>
      <c r="C309">
        <v>6.29</v>
      </c>
      <c r="D309">
        <v>7.14</v>
      </c>
      <c r="E309">
        <v>42</v>
      </c>
    </row>
    <row r="310" spans="1:5" x14ac:dyDescent="0.25">
      <c r="A310" s="2">
        <v>39119</v>
      </c>
      <c r="B310" t="s">
        <v>312</v>
      </c>
      <c r="C310">
        <v>6.39</v>
      </c>
      <c r="D310">
        <v>6.53</v>
      </c>
      <c r="E310">
        <v>42</v>
      </c>
    </row>
    <row r="311" spans="1:5" x14ac:dyDescent="0.25">
      <c r="A311" s="2">
        <v>39119</v>
      </c>
      <c r="B311" t="s">
        <v>313</v>
      </c>
      <c r="C311">
        <v>6.48</v>
      </c>
      <c r="D311">
        <v>7.39</v>
      </c>
      <c r="E311">
        <v>39</v>
      </c>
    </row>
    <row r="312" spans="1:5" x14ac:dyDescent="0.25">
      <c r="A312" s="2">
        <v>39119</v>
      </c>
      <c r="B312" t="s">
        <v>314</v>
      </c>
      <c r="C312">
        <v>6.64</v>
      </c>
      <c r="D312">
        <v>8.39</v>
      </c>
      <c r="E312">
        <v>40</v>
      </c>
    </row>
    <row r="313" spans="1:5" x14ac:dyDescent="0.25">
      <c r="A313" s="2">
        <v>39119</v>
      </c>
      <c r="B313" t="s">
        <v>315</v>
      </c>
      <c r="C313">
        <v>6.69</v>
      </c>
      <c r="D313">
        <v>8.18</v>
      </c>
      <c r="E313">
        <v>41</v>
      </c>
    </row>
    <row r="314" spans="1:5" x14ac:dyDescent="0.25">
      <c r="A314" s="2">
        <v>39119</v>
      </c>
      <c r="B314" t="s">
        <v>316</v>
      </c>
      <c r="C314">
        <v>6.82</v>
      </c>
      <c r="D314">
        <v>8.7100000000000009</v>
      </c>
      <c r="E314">
        <v>39</v>
      </c>
    </row>
    <row r="315" spans="1:5" x14ac:dyDescent="0.25">
      <c r="A315" s="2">
        <v>39119</v>
      </c>
      <c r="B315" t="s">
        <v>317</v>
      </c>
      <c r="C315">
        <v>6.73</v>
      </c>
      <c r="D315">
        <v>8.44</v>
      </c>
      <c r="E315">
        <v>39</v>
      </c>
    </row>
    <row r="316" spans="1:5" x14ac:dyDescent="0.25">
      <c r="A316" s="2">
        <v>39119</v>
      </c>
      <c r="B316" t="s">
        <v>318</v>
      </c>
      <c r="C316">
        <v>6.6</v>
      </c>
      <c r="D316">
        <v>8.59</v>
      </c>
      <c r="E316">
        <v>36</v>
      </c>
    </row>
    <row r="317" spans="1:5" x14ac:dyDescent="0.25">
      <c r="A317" s="2">
        <v>39119</v>
      </c>
      <c r="B317" t="s">
        <v>319</v>
      </c>
      <c r="C317">
        <v>6.62</v>
      </c>
      <c r="D317">
        <v>8.58</v>
      </c>
      <c r="E317">
        <v>36</v>
      </c>
    </row>
    <row r="318" spans="1:5" x14ac:dyDescent="0.25">
      <c r="A318" s="2">
        <v>39119</v>
      </c>
      <c r="B318" t="s">
        <v>320</v>
      </c>
      <c r="C318">
        <v>6.67</v>
      </c>
      <c r="D318">
        <f>AVERAGE(D317,D319)</f>
        <v>8.4050000000000011</v>
      </c>
      <c r="E318">
        <v>37</v>
      </c>
    </row>
    <row r="319" spans="1:5" x14ac:dyDescent="0.25">
      <c r="A319" s="2">
        <v>39119</v>
      </c>
      <c r="B319" t="s">
        <v>321</v>
      </c>
      <c r="C319">
        <v>6.69</v>
      </c>
      <c r="D319">
        <v>8.23</v>
      </c>
      <c r="E319">
        <v>36</v>
      </c>
    </row>
    <row r="320" spans="1:5" x14ac:dyDescent="0.25">
      <c r="A320" s="2">
        <v>39119</v>
      </c>
      <c r="B320" t="s">
        <v>322</v>
      </c>
      <c r="C320">
        <v>6.72</v>
      </c>
      <c r="D320">
        <v>8.23</v>
      </c>
      <c r="E320">
        <v>33</v>
      </c>
    </row>
    <row r="321" spans="1:5" x14ac:dyDescent="0.25">
      <c r="A321" s="2">
        <v>39119</v>
      </c>
      <c r="B321" t="s">
        <v>323</v>
      </c>
      <c r="C321">
        <v>6.71</v>
      </c>
      <c r="D321">
        <v>8.77</v>
      </c>
      <c r="E321">
        <v>34</v>
      </c>
    </row>
    <row r="322" spans="1:5" x14ac:dyDescent="0.25">
      <c r="A322" s="2">
        <v>39119</v>
      </c>
      <c r="B322" t="s">
        <v>324</v>
      </c>
      <c r="C322">
        <v>6.73</v>
      </c>
      <c r="D322">
        <v>8.77</v>
      </c>
      <c r="E322">
        <v>33</v>
      </c>
    </row>
    <row r="323" spans="1:5" x14ac:dyDescent="0.25">
      <c r="A323" s="2">
        <v>39119</v>
      </c>
      <c r="B323" t="s">
        <v>325</v>
      </c>
      <c r="C323">
        <v>6.78</v>
      </c>
      <c r="D323">
        <v>7.35</v>
      </c>
      <c r="E323">
        <v>35</v>
      </c>
    </row>
    <row r="324" spans="1:5" x14ac:dyDescent="0.25">
      <c r="A324" s="2">
        <v>39119</v>
      </c>
      <c r="B324" t="s">
        <v>326</v>
      </c>
      <c r="C324">
        <v>6.66</v>
      </c>
      <c r="D324">
        <v>7.9</v>
      </c>
      <c r="E324">
        <v>38</v>
      </c>
    </row>
    <row r="325" spans="1:5" x14ac:dyDescent="0.25">
      <c r="A325" s="2">
        <v>39119</v>
      </c>
      <c r="B325" t="s">
        <v>327</v>
      </c>
      <c r="C325">
        <v>6.7</v>
      </c>
      <c r="D325">
        <v>8.16</v>
      </c>
      <c r="E325">
        <v>40</v>
      </c>
    </row>
    <row r="326" spans="1:5" x14ac:dyDescent="0.25">
      <c r="A326" s="2">
        <v>39119</v>
      </c>
      <c r="B326" t="s">
        <v>328</v>
      </c>
      <c r="C326">
        <v>6.59</v>
      </c>
      <c r="D326">
        <v>7.54</v>
      </c>
      <c r="E326">
        <v>39</v>
      </c>
    </row>
    <row r="327" spans="1:5" x14ac:dyDescent="0.25">
      <c r="A327" s="2">
        <v>39119</v>
      </c>
      <c r="B327" t="s">
        <v>329</v>
      </c>
      <c r="C327">
        <v>6.52</v>
      </c>
      <c r="D327">
        <v>8.9</v>
      </c>
      <c r="E327">
        <v>39</v>
      </c>
    </row>
    <row r="328" spans="1:5" x14ac:dyDescent="0.25">
      <c r="A328" s="2">
        <v>39119</v>
      </c>
      <c r="B328" t="s">
        <v>330</v>
      </c>
      <c r="C328">
        <v>6.58</v>
      </c>
      <c r="D328">
        <v>8.84</v>
      </c>
      <c r="E328">
        <v>39</v>
      </c>
    </row>
    <row r="329" spans="1:5" x14ac:dyDescent="0.25">
      <c r="A329" s="2">
        <v>39119</v>
      </c>
      <c r="B329" t="s">
        <v>331</v>
      </c>
      <c r="C329">
        <v>6.69</v>
      </c>
      <c r="D329">
        <v>8.32</v>
      </c>
      <c r="E329">
        <v>43</v>
      </c>
    </row>
    <row r="330" spans="1:5" x14ac:dyDescent="0.25">
      <c r="A330" s="2">
        <v>39119</v>
      </c>
      <c r="B330" t="s">
        <v>332</v>
      </c>
      <c r="C330">
        <v>6.73</v>
      </c>
      <c r="D330">
        <v>7.66</v>
      </c>
      <c r="E330">
        <v>47</v>
      </c>
    </row>
    <row r="331" spans="1:5" x14ac:dyDescent="0.25">
      <c r="A331" s="2">
        <v>39119</v>
      </c>
      <c r="B331" t="s">
        <v>333</v>
      </c>
      <c r="C331">
        <v>6.6</v>
      </c>
      <c r="D331">
        <v>7.09</v>
      </c>
      <c r="E331">
        <v>47</v>
      </c>
    </row>
    <row r="332" spans="1:5" x14ac:dyDescent="0.25">
      <c r="A332" s="2">
        <v>39119</v>
      </c>
      <c r="B332" t="s">
        <v>334</v>
      </c>
      <c r="C332">
        <v>6.42</v>
      </c>
      <c r="D332">
        <v>7.93</v>
      </c>
      <c r="E332">
        <v>44</v>
      </c>
    </row>
    <row r="333" spans="1:5" x14ac:dyDescent="0.25">
      <c r="A333" s="2">
        <v>39119</v>
      </c>
      <c r="B333" t="s">
        <v>335</v>
      </c>
      <c r="C333">
        <v>6.65</v>
      </c>
      <c r="D333">
        <v>6.12</v>
      </c>
      <c r="E333">
        <v>41</v>
      </c>
    </row>
    <row r="334" spans="1:5" x14ac:dyDescent="0.25">
      <c r="A334" s="2">
        <v>39119</v>
      </c>
      <c r="B334" t="s">
        <v>336</v>
      </c>
      <c r="C334">
        <v>6.56</v>
      </c>
      <c r="D334">
        <v>5.62</v>
      </c>
      <c r="E334">
        <v>36</v>
      </c>
    </row>
    <row r="335" spans="1:5" x14ac:dyDescent="0.25">
      <c r="A335" s="2">
        <v>39119</v>
      </c>
      <c r="B335" t="s">
        <v>337</v>
      </c>
      <c r="C335">
        <v>6.45</v>
      </c>
      <c r="D335">
        <v>5.62</v>
      </c>
      <c r="E335">
        <v>35</v>
      </c>
    </row>
    <row r="336" spans="1:5" x14ac:dyDescent="0.25">
      <c r="A336" s="2">
        <v>39119</v>
      </c>
      <c r="B336" t="s">
        <v>338</v>
      </c>
      <c r="C336">
        <v>6.43</v>
      </c>
      <c r="D336">
        <v>5.47</v>
      </c>
      <c r="E336">
        <v>36</v>
      </c>
    </row>
    <row r="337" spans="1:5" x14ac:dyDescent="0.25">
      <c r="A337" s="2">
        <v>39119</v>
      </c>
      <c r="B337" t="s">
        <v>339</v>
      </c>
      <c r="C337">
        <v>6.53</v>
      </c>
      <c r="D337">
        <v>5.21</v>
      </c>
      <c r="E337">
        <v>35</v>
      </c>
    </row>
    <row r="338" spans="1:5" x14ac:dyDescent="0.25">
      <c r="A338" s="2">
        <v>39119</v>
      </c>
      <c r="B338" t="s">
        <v>340</v>
      </c>
      <c r="C338">
        <v>6.62</v>
      </c>
      <c r="D338">
        <v>5.17</v>
      </c>
      <c r="E338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B22" sqref="B22:D25"/>
    </sheetView>
  </sheetViews>
  <sheetFormatPr defaultRowHeight="15" x14ac:dyDescent="0.25"/>
  <cols>
    <col min="1" max="1" width="12" customWidth="1"/>
  </cols>
  <sheetData>
    <row r="1" spans="1:5" x14ac:dyDescent="0.25">
      <c r="A1" s="2">
        <v>39119</v>
      </c>
      <c r="B1" t="s">
        <v>18</v>
      </c>
      <c r="C1">
        <v>7.47</v>
      </c>
      <c r="D1">
        <v>6.88</v>
      </c>
      <c r="E1">
        <v>111</v>
      </c>
    </row>
    <row r="2" spans="1:5" x14ac:dyDescent="0.25">
      <c r="A2" s="2">
        <v>39119</v>
      </c>
      <c r="B2" t="s">
        <v>19</v>
      </c>
      <c r="C2">
        <v>7.45</v>
      </c>
      <c r="D2">
        <v>6.89</v>
      </c>
      <c r="E2">
        <v>118</v>
      </c>
    </row>
    <row r="3" spans="1:5" x14ac:dyDescent="0.25">
      <c r="A3" s="2">
        <v>39119</v>
      </c>
      <c r="B3" t="s">
        <v>20</v>
      </c>
      <c r="C3">
        <v>7.44</v>
      </c>
      <c r="D3">
        <v>7.11</v>
      </c>
      <c r="E3">
        <v>145</v>
      </c>
    </row>
    <row r="4" spans="1:5" x14ac:dyDescent="0.25">
      <c r="A4" s="2">
        <v>39119</v>
      </c>
      <c r="B4" t="s">
        <v>21</v>
      </c>
      <c r="C4">
        <v>7.45</v>
      </c>
      <c r="D4">
        <v>6.27</v>
      </c>
      <c r="E4">
        <v>165</v>
      </c>
    </row>
    <row r="5" spans="1:5" x14ac:dyDescent="0.25">
      <c r="A5" s="2">
        <v>39119</v>
      </c>
      <c r="B5" t="s">
        <v>22</v>
      </c>
      <c r="C5">
        <v>7.56</v>
      </c>
      <c r="D5">
        <v>7.03</v>
      </c>
      <c r="E5">
        <v>169</v>
      </c>
    </row>
    <row r="6" spans="1:5" x14ac:dyDescent="0.25">
      <c r="A6" s="2">
        <v>39119</v>
      </c>
      <c r="B6" t="s">
        <v>23</v>
      </c>
      <c r="C6">
        <v>7.45</v>
      </c>
      <c r="D6">
        <v>7.09</v>
      </c>
      <c r="E6">
        <v>180</v>
      </c>
    </row>
    <row r="7" spans="1:5" x14ac:dyDescent="0.25">
      <c r="A7" s="2">
        <v>39119</v>
      </c>
      <c r="B7" t="s">
        <v>24</v>
      </c>
      <c r="C7">
        <v>7.45</v>
      </c>
      <c r="D7">
        <v>7</v>
      </c>
      <c r="E7">
        <v>191</v>
      </c>
    </row>
    <row r="8" spans="1:5" x14ac:dyDescent="0.25">
      <c r="A8" s="2">
        <v>39119</v>
      </c>
      <c r="B8" t="s">
        <v>25</v>
      </c>
      <c r="C8">
        <v>7.51</v>
      </c>
      <c r="D8">
        <v>7.47</v>
      </c>
      <c r="E8">
        <v>198</v>
      </c>
    </row>
    <row r="9" spans="1:5" x14ac:dyDescent="0.25">
      <c r="A9" s="2">
        <v>39119</v>
      </c>
      <c r="B9" t="s">
        <v>26</v>
      </c>
      <c r="C9">
        <v>7.34</v>
      </c>
      <c r="D9">
        <v>7.47</v>
      </c>
      <c r="E9">
        <v>196</v>
      </c>
    </row>
    <row r="10" spans="1:5" x14ac:dyDescent="0.25">
      <c r="A10" s="2">
        <v>39119</v>
      </c>
      <c r="B10" t="s">
        <v>27</v>
      </c>
      <c r="C10">
        <v>7.41</v>
      </c>
      <c r="D10">
        <v>6.79</v>
      </c>
      <c r="E10">
        <v>190</v>
      </c>
    </row>
    <row r="11" spans="1:5" x14ac:dyDescent="0.25">
      <c r="A11" s="2">
        <v>39119</v>
      </c>
      <c r="B11" t="s">
        <v>28</v>
      </c>
      <c r="C11">
        <v>7.32</v>
      </c>
      <c r="D11">
        <v>6.8</v>
      </c>
      <c r="E11">
        <v>176</v>
      </c>
    </row>
    <row r="12" spans="1:5" x14ac:dyDescent="0.25">
      <c r="A12" s="2">
        <v>39119</v>
      </c>
      <c r="B12" t="s">
        <v>29</v>
      </c>
      <c r="C12">
        <v>7.39</v>
      </c>
      <c r="D12">
        <v>7.38</v>
      </c>
      <c r="E12">
        <v>181</v>
      </c>
    </row>
    <row r="13" spans="1:5" x14ac:dyDescent="0.25">
      <c r="A13" s="2">
        <v>39119</v>
      </c>
      <c r="B13" t="s">
        <v>30</v>
      </c>
      <c r="C13">
        <v>7.41</v>
      </c>
      <c r="D13">
        <v>7.08</v>
      </c>
      <c r="E13">
        <v>185</v>
      </c>
    </row>
    <row r="14" spans="1:5" x14ac:dyDescent="0.25">
      <c r="A14" s="2">
        <v>39119</v>
      </c>
      <c r="B14" t="s">
        <v>31</v>
      </c>
      <c r="C14">
        <v>7.38</v>
      </c>
      <c r="D14">
        <v>7.38</v>
      </c>
      <c r="E14">
        <v>180</v>
      </c>
    </row>
    <row r="15" spans="1:5" x14ac:dyDescent="0.25">
      <c r="A15" s="2">
        <v>39119</v>
      </c>
      <c r="B15" t="s">
        <v>32</v>
      </c>
      <c r="C15">
        <v>7.39</v>
      </c>
      <c r="D15">
        <v>6.15</v>
      </c>
      <c r="E15">
        <v>180</v>
      </c>
    </row>
    <row r="16" spans="1:5" x14ac:dyDescent="0.25">
      <c r="A16" s="2">
        <v>39119</v>
      </c>
      <c r="B16" t="s">
        <v>33</v>
      </c>
      <c r="C16">
        <v>7.44</v>
      </c>
      <c r="D16">
        <v>6.15</v>
      </c>
      <c r="E16">
        <v>192</v>
      </c>
    </row>
    <row r="17" spans="1:5" x14ac:dyDescent="0.25">
      <c r="A17" s="2">
        <v>39119</v>
      </c>
      <c r="B17" t="s">
        <v>34</v>
      </c>
      <c r="C17">
        <v>7.7</v>
      </c>
      <c r="D17">
        <v>6.42</v>
      </c>
      <c r="E17">
        <v>194</v>
      </c>
    </row>
    <row r="18" spans="1:5" x14ac:dyDescent="0.25">
      <c r="A18" s="2">
        <v>39119</v>
      </c>
      <c r="B18" t="s">
        <v>35</v>
      </c>
      <c r="C18">
        <v>7.84</v>
      </c>
      <c r="D18">
        <v>6.21</v>
      </c>
      <c r="E18">
        <v>194</v>
      </c>
    </row>
    <row r="19" spans="1:5" x14ac:dyDescent="0.25">
      <c r="A19" s="2">
        <v>39119</v>
      </c>
      <c r="B19" t="s">
        <v>36</v>
      </c>
      <c r="C19">
        <v>7.69</v>
      </c>
      <c r="D19">
        <v>5.72</v>
      </c>
      <c r="E19">
        <v>191</v>
      </c>
    </row>
    <row r="20" spans="1:5" x14ac:dyDescent="0.25">
      <c r="A20" s="2">
        <v>39119</v>
      </c>
      <c r="B20" t="s">
        <v>37</v>
      </c>
      <c r="C20">
        <v>7.48</v>
      </c>
      <c r="D20">
        <v>5.63</v>
      </c>
      <c r="E20">
        <v>190</v>
      </c>
    </row>
    <row r="22" spans="1:5" x14ac:dyDescent="0.25">
      <c r="B22" s="3" t="s">
        <v>341</v>
      </c>
      <c r="C22" s="4">
        <f>AVERAGE(C1:C20)</f>
        <v>7.4784999999999986</v>
      </c>
      <c r="D22" s="4">
        <f>AVERAGE(D1:D20)</f>
        <v>6.7459999999999996</v>
      </c>
    </row>
    <row r="23" spans="1:5" x14ac:dyDescent="0.25">
      <c r="B23" s="3" t="s">
        <v>342</v>
      </c>
      <c r="C23" s="5">
        <f>_xlfn.VAR.S(C1:C20)</f>
        <v>1.6708157894736841E-2</v>
      </c>
      <c r="D23" s="5">
        <f>_xlfn.VAR.S(D1:D20)</f>
        <v>0.31747789473684201</v>
      </c>
    </row>
    <row r="25" spans="1:5" x14ac:dyDescent="0.25">
      <c r="B25" t="s">
        <v>356</v>
      </c>
      <c r="C25">
        <f>CORREL(C1:C20,D1:D20)</f>
        <v>-0.46178499670909184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9" workbookViewId="0">
      <selection activeCell="B22" sqref="B22:D25"/>
    </sheetView>
  </sheetViews>
  <sheetFormatPr defaultRowHeight="15" x14ac:dyDescent="0.25"/>
  <cols>
    <col min="1" max="1" width="11.42578125" customWidth="1"/>
  </cols>
  <sheetData>
    <row r="1" spans="1:5" x14ac:dyDescent="0.25">
      <c r="A1" s="2">
        <v>39119</v>
      </c>
      <c r="B1" t="s">
        <v>38</v>
      </c>
      <c r="C1">
        <v>7.83</v>
      </c>
      <c r="D1">
        <v>5.71</v>
      </c>
      <c r="E1">
        <v>182</v>
      </c>
    </row>
    <row r="2" spans="1:5" x14ac:dyDescent="0.25">
      <c r="A2" s="2">
        <v>39119</v>
      </c>
      <c r="B2" t="s">
        <v>39</v>
      </c>
      <c r="C2">
        <v>7.82</v>
      </c>
      <c r="D2">
        <v>5.4</v>
      </c>
      <c r="E2">
        <v>188</v>
      </c>
    </row>
    <row r="3" spans="1:5" x14ac:dyDescent="0.25">
      <c r="A3" s="2">
        <v>39119</v>
      </c>
      <c r="B3" t="s">
        <v>40</v>
      </c>
      <c r="C3">
        <v>7.8</v>
      </c>
      <c r="D3">
        <v>5.37</v>
      </c>
      <c r="E3">
        <v>198</v>
      </c>
    </row>
    <row r="4" spans="1:5" x14ac:dyDescent="0.25">
      <c r="A4" s="2">
        <v>39119</v>
      </c>
      <c r="B4" t="s">
        <v>41</v>
      </c>
      <c r="C4">
        <v>6.9</v>
      </c>
      <c r="D4">
        <v>5.47</v>
      </c>
      <c r="E4">
        <v>205</v>
      </c>
    </row>
    <row r="5" spans="1:5" x14ac:dyDescent="0.25">
      <c r="A5" s="2">
        <v>39119</v>
      </c>
      <c r="B5" t="s">
        <v>42</v>
      </c>
      <c r="C5">
        <v>6.99</v>
      </c>
      <c r="D5">
        <v>5.85</v>
      </c>
      <c r="E5">
        <v>205</v>
      </c>
    </row>
    <row r="6" spans="1:5" x14ac:dyDescent="0.25">
      <c r="A6" s="2">
        <v>39119</v>
      </c>
      <c r="B6" t="s">
        <v>43</v>
      </c>
      <c r="C6">
        <v>7.24</v>
      </c>
      <c r="D6">
        <v>5.81</v>
      </c>
      <c r="E6">
        <v>216</v>
      </c>
    </row>
    <row r="7" spans="1:5" x14ac:dyDescent="0.25">
      <c r="A7" s="2">
        <v>39119</v>
      </c>
      <c r="B7" t="s">
        <v>44</v>
      </c>
      <c r="C7">
        <v>7.19</v>
      </c>
      <c r="D7">
        <v>6.14</v>
      </c>
      <c r="E7">
        <v>228</v>
      </c>
    </row>
    <row r="8" spans="1:5" x14ac:dyDescent="0.25">
      <c r="A8" s="2">
        <v>39119</v>
      </c>
      <c r="B8" t="s">
        <v>45</v>
      </c>
      <c r="C8">
        <v>7.26</v>
      </c>
      <c r="D8">
        <v>5.98</v>
      </c>
      <c r="E8">
        <v>227</v>
      </c>
    </row>
    <row r="9" spans="1:5" x14ac:dyDescent="0.25">
      <c r="A9" s="2">
        <v>39119</v>
      </c>
      <c r="B9" t="s">
        <v>46</v>
      </c>
      <c r="C9">
        <v>7.21</v>
      </c>
      <c r="D9">
        <v>6.27</v>
      </c>
      <c r="E9">
        <v>225</v>
      </c>
    </row>
    <row r="10" spans="1:5" x14ac:dyDescent="0.25">
      <c r="A10" s="2">
        <v>39119</v>
      </c>
      <c r="B10" t="s">
        <v>47</v>
      </c>
      <c r="C10">
        <v>6.7</v>
      </c>
      <c r="D10">
        <v>6.24</v>
      </c>
      <c r="E10">
        <v>216</v>
      </c>
    </row>
    <row r="11" spans="1:5" x14ac:dyDescent="0.25">
      <c r="A11" s="2">
        <v>39119</v>
      </c>
      <c r="B11" t="s">
        <v>48</v>
      </c>
      <c r="C11">
        <v>6.59</v>
      </c>
      <c r="D11">
        <v>6.59</v>
      </c>
      <c r="E11">
        <v>199</v>
      </c>
    </row>
    <row r="12" spans="1:5" x14ac:dyDescent="0.25">
      <c r="A12" s="2">
        <v>39119</v>
      </c>
      <c r="B12" t="s">
        <v>49</v>
      </c>
      <c r="C12">
        <v>6.75</v>
      </c>
      <c r="D12">
        <v>6.64</v>
      </c>
      <c r="E12">
        <v>191</v>
      </c>
    </row>
    <row r="13" spans="1:5" x14ac:dyDescent="0.25">
      <c r="A13" s="2">
        <v>39119</v>
      </c>
      <c r="B13" t="s">
        <v>50</v>
      </c>
      <c r="C13">
        <v>6.85</v>
      </c>
      <c r="D13">
        <v>6.21</v>
      </c>
      <c r="E13">
        <v>181</v>
      </c>
    </row>
    <row r="14" spans="1:5" x14ac:dyDescent="0.25">
      <c r="A14" s="2">
        <v>39119</v>
      </c>
      <c r="B14" t="s">
        <v>51</v>
      </c>
      <c r="C14">
        <v>6.38</v>
      </c>
      <c r="D14">
        <v>6.27</v>
      </c>
      <c r="E14">
        <v>173</v>
      </c>
    </row>
    <row r="15" spans="1:5" x14ac:dyDescent="0.25">
      <c r="A15" s="2">
        <v>39119</v>
      </c>
      <c r="B15" t="s">
        <v>52</v>
      </c>
      <c r="C15">
        <v>6.54</v>
      </c>
      <c r="D15">
        <v>6.14</v>
      </c>
      <c r="E15">
        <v>155</v>
      </c>
    </row>
    <row r="16" spans="1:5" x14ac:dyDescent="0.25">
      <c r="A16" s="2">
        <v>39119</v>
      </c>
      <c r="B16" t="s">
        <v>53</v>
      </c>
      <c r="C16">
        <v>6.84</v>
      </c>
      <c r="D16">
        <v>6.38</v>
      </c>
      <c r="E16">
        <v>150</v>
      </c>
    </row>
    <row r="17" spans="1:5" x14ac:dyDescent="0.25">
      <c r="A17" s="2">
        <v>39119</v>
      </c>
      <c r="B17" t="s">
        <v>54</v>
      </c>
      <c r="C17">
        <v>7.05</v>
      </c>
      <c r="D17">
        <v>5.79</v>
      </c>
      <c r="E17">
        <v>145</v>
      </c>
    </row>
    <row r="18" spans="1:5" x14ac:dyDescent="0.25">
      <c r="A18" s="2">
        <v>39119</v>
      </c>
      <c r="B18" t="s">
        <v>55</v>
      </c>
      <c r="C18">
        <v>6.99</v>
      </c>
      <c r="D18">
        <v>6.05</v>
      </c>
      <c r="E18">
        <v>159</v>
      </c>
    </row>
    <row r="19" spans="1:5" x14ac:dyDescent="0.25">
      <c r="A19" s="2">
        <v>39119</v>
      </c>
      <c r="B19" t="s">
        <v>56</v>
      </c>
      <c r="C19">
        <v>6.9</v>
      </c>
      <c r="D19">
        <v>6.01</v>
      </c>
      <c r="E19">
        <v>154</v>
      </c>
    </row>
    <row r="20" spans="1:5" x14ac:dyDescent="0.25">
      <c r="A20" s="2">
        <v>39119</v>
      </c>
      <c r="B20" t="s">
        <v>57</v>
      </c>
      <c r="C20">
        <v>6.83</v>
      </c>
      <c r="D20">
        <v>5.72</v>
      </c>
      <c r="E20">
        <v>154</v>
      </c>
    </row>
    <row r="22" spans="1:5" x14ac:dyDescent="0.25">
      <c r="B22" s="3" t="s">
        <v>341</v>
      </c>
      <c r="C22" s="4">
        <f>AVERAGE(C1:C20)</f>
        <v>7.0329999999999995</v>
      </c>
      <c r="D22" s="4">
        <f>AVERAGE(D1:D20)</f>
        <v>6.0019999999999998</v>
      </c>
    </row>
    <row r="23" spans="1:5" x14ac:dyDescent="0.25">
      <c r="B23" s="3" t="s">
        <v>342</v>
      </c>
      <c r="C23" s="5">
        <f>_xlfn.VAR.S(C1:C20)</f>
        <v>0.1684852631578948</v>
      </c>
      <c r="D23" s="5">
        <f>_xlfn.VAR.S(D1:D20)</f>
        <v>0.1313010526315789</v>
      </c>
    </row>
    <row r="25" spans="1:5" x14ac:dyDescent="0.25">
      <c r="B25" t="s">
        <v>356</v>
      </c>
      <c r="C25">
        <f>CORREL(C1:C20,D1:D20)</f>
        <v>-0.67708258554552114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6" workbookViewId="0">
      <selection activeCell="B22" sqref="B22:D25"/>
    </sheetView>
  </sheetViews>
  <sheetFormatPr defaultRowHeight="15" x14ac:dyDescent="0.25"/>
  <cols>
    <col min="1" max="1" width="11.28515625" customWidth="1"/>
  </cols>
  <sheetData>
    <row r="1" spans="1:5" x14ac:dyDescent="0.25">
      <c r="A1" s="2">
        <v>39119</v>
      </c>
      <c r="B1" t="s">
        <v>58</v>
      </c>
      <c r="C1">
        <v>6.91</v>
      </c>
      <c r="D1">
        <v>6</v>
      </c>
      <c r="E1">
        <v>159</v>
      </c>
    </row>
    <row r="2" spans="1:5" x14ac:dyDescent="0.25">
      <c r="A2" s="2">
        <v>39119</v>
      </c>
      <c r="B2" t="s">
        <v>59</v>
      </c>
      <c r="C2">
        <v>6.61</v>
      </c>
      <c r="D2">
        <v>6.73</v>
      </c>
      <c r="E2">
        <v>161</v>
      </c>
    </row>
    <row r="3" spans="1:5" x14ac:dyDescent="0.25">
      <c r="A3" s="2">
        <v>39119</v>
      </c>
      <c r="B3" t="s">
        <v>60</v>
      </c>
      <c r="C3">
        <v>6.01</v>
      </c>
      <c r="D3">
        <v>6.68</v>
      </c>
      <c r="E3">
        <v>161</v>
      </c>
    </row>
    <row r="4" spans="1:5" x14ac:dyDescent="0.25">
      <c r="A4" s="2">
        <v>39119</v>
      </c>
      <c r="B4" t="s">
        <v>61</v>
      </c>
      <c r="C4">
        <v>6.8</v>
      </c>
      <c r="D4">
        <v>6.68</v>
      </c>
      <c r="E4">
        <v>164</v>
      </c>
    </row>
    <row r="5" spans="1:5" x14ac:dyDescent="0.25">
      <c r="A5" s="2">
        <v>39119</v>
      </c>
      <c r="B5" t="s">
        <v>62</v>
      </c>
      <c r="C5">
        <v>6.51</v>
      </c>
      <c r="D5">
        <v>6.08</v>
      </c>
      <c r="E5">
        <v>169</v>
      </c>
    </row>
    <row r="6" spans="1:5" x14ac:dyDescent="0.25">
      <c r="A6" s="2">
        <v>39119</v>
      </c>
      <c r="B6" t="s">
        <v>63</v>
      </c>
      <c r="C6">
        <v>7.08</v>
      </c>
      <c r="D6">
        <v>6.15</v>
      </c>
      <c r="E6">
        <v>160</v>
      </c>
    </row>
    <row r="7" spans="1:5" x14ac:dyDescent="0.25">
      <c r="A7" s="2">
        <v>39119</v>
      </c>
      <c r="B7" t="s">
        <v>64</v>
      </c>
      <c r="C7">
        <v>7.09</v>
      </c>
      <c r="D7">
        <v>6.76</v>
      </c>
      <c r="E7">
        <v>164</v>
      </c>
    </row>
    <row r="8" spans="1:5" x14ac:dyDescent="0.25">
      <c r="A8" s="2">
        <v>39119</v>
      </c>
      <c r="B8" t="s">
        <v>65</v>
      </c>
      <c r="C8">
        <v>7.11</v>
      </c>
      <c r="D8">
        <v>6.76</v>
      </c>
      <c r="E8">
        <v>164</v>
      </c>
    </row>
    <row r="9" spans="1:5" x14ac:dyDescent="0.25">
      <c r="A9" s="2">
        <v>39119</v>
      </c>
      <c r="B9" t="s">
        <v>66</v>
      </c>
      <c r="C9">
        <v>7.02</v>
      </c>
      <c r="D9">
        <v>6.6</v>
      </c>
      <c r="E9">
        <v>160</v>
      </c>
    </row>
    <row r="10" spans="1:5" x14ac:dyDescent="0.25">
      <c r="A10" s="2">
        <v>39119</v>
      </c>
      <c r="B10" t="s">
        <v>67</v>
      </c>
      <c r="C10">
        <v>7.21</v>
      </c>
      <c r="D10">
        <v>6.18</v>
      </c>
      <c r="E10">
        <v>143</v>
      </c>
    </row>
    <row r="11" spans="1:5" x14ac:dyDescent="0.25">
      <c r="A11" s="2">
        <v>39119</v>
      </c>
      <c r="B11" t="s">
        <v>68</v>
      </c>
      <c r="C11">
        <v>7.28</v>
      </c>
      <c r="D11">
        <v>6.07</v>
      </c>
      <c r="E11">
        <v>144</v>
      </c>
    </row>
    <row r="12" spans="1:5" x14ac:dyDescent="0.25">
      <c r="A12" s="2">
        <v>39119</v>
      </c>
      <c r="B12" t="s">
        <v>69</v>
      </c>
      <c r="C12">
        <v>7</v>
      </c>
      <c r="D12">
        <v>6.07</v>
      </c>
      <c r="E12">
        <v>154</v>
      </c>
    </row>
    <row r="13" spans="1:5" x14ac:dyDescent="0.25">
      <c r="A13" s="2">
        <v>39119</v>
      </c>
      <c r="B13" t="s">
        <v>70</v>
      </c>
      <c r="C13">
        <v>6.8</v>
      </c>
      <c r="D13">
        <v>6.56</v>
      </c>
      <c r="E13">
        <v>190</v>
      </c>
    </row>
    <row r="14" spans="1:5" x14ac:dyDescent="0.25">
      <c r="A14" s="2">
        <v>39119</v>
      </c>
      <c r="B14" t="s">
        <v>71</v>
      </c>
      <c r="C14">
        <v>6.6</v>
      </c>
      <c r="D14">
        <v>6.8</v>
      </c>
      <c r="E14">
        <v>275</v>
      </c>
    </row>
    <row r="15" spans="1:5" x14ac:dyDescent="0.25">
      <c r="A15" s="2">
        <v>39119</v>
      </c>
      <c r="B15" t="s">
        <v>72</v>
      </c>
      <c r="C15">
        <v>6.18</v>
      </c>
      <c r="D15">
        <v>6.81</v>
      </c>
      <c r="E15">
        <v>436</v>
      </c>
    </row>
    <row r="16" spans="1:5" x14ac:dyDescent="0.25">
      <c r="A16" s="2">
        <v>39119</v>
      </c>
      <c r="B16" t="s">
        <v>73</v>
      </c>
      <c r="C16">
        <v>5.93</v>
      </c>
      <c r="D16">
        <v>7.41</v>
      </c>
      <c r="E16">
        <v>436</v>
      </c>
    </row>
    <row r="17" spans="1:5" x14ac:dyDescent="0.25">
      <c r="A17" s="2">
        <v>39119</v>
      </c>
      <c r="B17" t="s">
        <v>74</v>
      </c>
      <c r="C17">
        <v>5.55</v>
      </c>
      <c r="D17">
        <v>7.93</v>
      </c>
      <c r="E17">
        <v>429</v>
      </c>
    </row>
    <row r="18" spans="1:5" x14ac:dyDescent="0.25">
      <c r="A18" s="2">
        <v>39119</v>
      </c>
      <c r="B18" t="s">
        <v>75</v>
      </c>
      <c r="C18">
        <v>4.58</v>
      </c>
      <c r="D18">
        <v>8.26</v>
      </c>
      <c r="E18">
        <v>531</v>
      </c>
    </row>
    <row r="19" spans="1:5" x14ac:dyDescent="0.25">
      <c r="A19" s="2">
        <v>39119</v>
      </c>
      <c r="B19" t="s">
        <v>76</v>
      </c>
      <c r="C19">
        <v>4.8499999999999996</v>
      </c>
      <c r="D19">
        <v>9.2799999999999994</v>
      </c>
      <c r="E19">
        <v>554</v>
      </c>
    </row>
    <row r="20" spans="1:5" x14ac:dyDescent="0.25">
      <c r="A20" s="2">
        <v>39119</v>
      </c>
      <c r="B20" t="s">
        <v>77</v>
      </c>
      <c r="C20">
        <v>5.44</v>
      </c>
      <c r="D20">
        <v>9.36</v>
      </c>
      <c r="E20">
        <v>547</v>
      </c>
    </row>
    <row r="22" spans="1:5" x14ac:dyDescent="0.25">
      <c r="B22" s="3" t="s">
        <v>341</v>
      </c>
      <c r="C22" s="4">
        <f>AVERAGE(C1:C20)</f>
        <v>6.427999999999999</v>
      </c>
      <c r="D22" s="4">
        <f>AVERAGE(D1:D20)</f>
        <v>6.9584999999999981</v>
      </c>
    </row>
    <row r="23" spans="1:5" x14ac:dyDescent="0.25">
      <c r="B23" s="3" t="s">
        <v>342</v>
      </c>
      <c r="C23" s="5">
        <f>_xlfn.VAR.S(C1:C20)</f>
        <v>0.63465894736844131</v>
      </c>
      <c r="D23" s="5">
        <f>_xlfn.VAR.S(D1:D20)</f>
        <v>1.0077818421052898</v>
      </c>
    </row>
    <row r="25" spans="1:5" x14ac:dyDescent="0.25">
      <c r="B25" t="s">
        <v>356</v>
      </c>
      <c r="C25">
        <f>CORREL(C1:C20,D1:D20)</f>
        <v>-0.8621564994991443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7" workbookViewId="0">
      <selection activeCell="B20" sqref="B20:D23"/>
    </sheetView>
  </sheetViews>
  <sheetFormatPr defaultRowHeight="15" x14ac:dyDescent="0.25"/>
  <cols>
    <col min="1" max="1" width="12" customWidth="1"/>
  </cols>
  <sheetData>
    <row r="1" spans="1:5" x14ac:dyDescent="0.25">
      <c r="A1" s="2">
        <v>39119</v>
      </c>
      <c r="B1" t="s">
        <v>78</v>
      </c>
      <c r="C1">
        <v>5.86</v>
      </c>
      <c r="D1">
        <v>9.02</v>
      </c>
      <c r="E1">
        <v>501</v>
      </c>
    </row>
    <row r="2" spans="1:5" x14ac:dyDescent="0.25">
      <c r="A2" s="2">
        <v>39119</v>
      </c>
      <c r="B2" t="s">
        <v>79</v>
      </c>
      <c r="C2">
        <v>6.04</v>
      </c>
      <c r="D2">
        <v>9.02</v>
      </c>
      <c r="E2">
        <v>576</v>
      </c>
    </row>
    <row r="3" spans="1:5" x14ac:dyDescent="0.25">
      <c r="A3" s="2">
        <v>39119</v>
      </c>
      <c r="B3" t="s">
        <v>80</v>
      </c>
      <c r="C3">
        <v>6.5</v>
      </c>
      <c r="D3">
        <v>9.26</v>
      </c>
      <c r="E3">
        <v>557</v>
      </c>
    </row>
    <row r="4" spans="1:5" x14ac:dyDescent="0.25">
      <c r="A4" s="2">
        <v>39119</v>
      </c>
      <c r="B4" t="s">
        <v>81</v>
      </c>
      <c r="C4">
        <v>6.82</v>
      </c>
      <c r="D4">
        <v>8.3699999999999992</v>
      </c>
      <c r="E4">
        <v>605</v>
      </c>
    </row>
    <row r="5" spans="1:5" x14ac:dyDescent="0.25">
      <c r="A5" s="2">
        <v>39119</v>
      </c>
      <c r="B5" t="s">
        <v>82</v>
      </c>
      <c r="C5">
        <v>6.81</v>
      </c>
      <c r="D5">
        <v>8.8699999999999992</v>
      </c>
      <c r="E5">
        <v>632</v>
      </c>
    </row>
    <row r="6" spans="1:5" x14ac:dyDescent="0.25">
      <c r="A6" s="2">
        <v>39119</v>
      </c>
      <c r="B6" t="s">
        <v>83</v>
      </c>
      <c r="C6">
        <f>AVERAGE(C5,C7)</f>
        <v>6.68</v>
      </c>
      <c r="D6">
        <v>8.8699999999999992</v>
      </c>
      <c r="E6">
        <v>635</v>
      </c>
    </row>
    <row r="7" spans="1:5" x14ac:dyDescent="0.25">
      <c r="A7" s="2">
        <v>39119</v>
      </c>
      <c r="B7" t="s">
        <v>84</v>
      </c>
      <c r="C7">
        <v>6.55</v>
      </c>
      <c r="D7">
        <v>9.09</v>
      </c>
      <c r="E7">
        <v>489</v>
      </c>
    </row>
    <row r="8" spans="1:5" x14ac:dyDescent="0.25">
      <c r="A8" s="2">
        <v>39119</v>
      </c>
      <c r="B8" t="s">
        <v>85</v>
      </c>
      <c r="C8">
        <f>AVERAGE(C7,C9)</f>
        <v>6.59</v>
      </c>
      <c r="D8">
        <v>9.09</v>
      </c>
      <c r="E8">
        <v>444</v>
      </c>
    </row>
    <row r="9" spans="1:5" x14ac:dyDescent="0.25">
      <c r="A9" s="2">
        <v>39119</v>
      </c>
      <c r="B9" t="s">
        <v>86</v>
      </c>
      <c r="C9">
        <v>6.63</v>
      </c>
      <c r="D9">
        <f>AVERAGE(D8,D10)</f>
        <v>9</v>
      </c>
      <c r="E9">
        <v>456</v>
      </c>
    </row>
    <row r="10" spans="1:5" x14ac:dyDescent="0.25">
      <c r="A10" s="2">
        <v>39119</v>
      </c>
      <c r="B10" t="s">
        <v>87</v>
      </c>
      <c r="C10">
        <v>6.21</v>
      </c>
      <c r="D10">
        <v>8.91</v>
      </c>
      <c r="E10">
        <v>470</v>
      </c>
    </row>
    <row r="11" spans="1:5" x14ac:dyDescent="0.25">
      <c r="A11" s="2">
        <v>39119</v>
      </c>
      <c r="B11" t="s">
        <v>88</v>
      </c>
      <c r="C11">
        <v>6.12</v>
      </c>
      <c r="D11">
        <v>8.68</v>
      </c>
      <c r="E11">
        <v>473</v>
      </c>
    </row>
    <row r="12" spans="1:5" x14ac:dyDescent="0.25">
      <c r="A12" s="2">
        <v>39119</v>
      </c>
      <c r="B12" t="s">
        <v>89</v>
      </c>
      <c r="C12">
        <v>5.98</v>
      </c>
      <c r="D12">
        <v>9.32</v>
      </c>
      <c r="E12">
        <v>472</v>
      </c>
    </row>
    <row r="13" spans="1:5" x14ac:dyDescent="0.25">
      <c r="A13" s="2">
        <v>39119</v>
      </c>
      <c r="B13" t="s">
        <v>90</v>
      </c>
      <c r="C13">
        <v>5.0999999999999996</v>
      </c>
      <c r="D13">
        <v>9.5</v>
      </c>
      <c r="E13">
        <v>488</v>
      </c>
    </row>
    <row r="14" spans="1:5" x14ac:dyDescent="0.25">
      <c r="A14" s="2">
        <v>39119</v>
      </c>
      <c r="B14" t="s">
        <v>91</v>
      </c>
      <c r="C14">
        <v>5.07</v>
      </c>
      <c r="D14">
        <v>8.9700000000000006</v>
      </c>
      <c r="E14">
        <v>501</v>
      </c>
    </row>
    <row r="15" spans="1:5" x14ac:dyDescent="0.25">
      <c r="A15" s="2">
        <v>39119</v>
      </c>
      <c r="B15" t="s">
        <v>92</v>
      </c>
      <c r="C15">
        <v>4.92</v>
      </c>
      <c r="D15">
        <v>8.8699999999999992</v>
      </c>
      <c r="E15">
        <v>486</v>
      </c>
    </row>
    <row r="16" spans="1:5" x14ac:dyDescent="0.25">
      <c r="A16" s="2">
        <v>39119</v>
      </c>
      <c r="B16" t="s">
        <v>93</v>
      </c>
      <c r="C16">
        <v>4.49</v>
      </c>
      <c r="D16">
        <v>9.61</v>
      </c>
      <c r="E16">
        <v>474</v>
      </c>
    </row>
    <row r="17" spans="1:5" x14ac:dyDescent="0.25">
      <c r="A17" s="2">
        <v>39119</v>
      </c>
      <c r="B17" t="s">
        <v>94</v>
      </c>
      <c r="C17">
        <v>4.5</v>
      </c>
      <c r="D17">
        <v>8.0299999999999994</v>
      </c>
      <c r="E17">
        <v>433</v>
      </c>
    </row>
    <row r="18" spans="1:5" x14ac:dyDescent="0.25">
      <c r="A18" s="2">
        <v>39119</v>
      </c>
      <c r="B18" t="s">
        <v>95</v>
      </c>
      <c r="C18">
        <v>4.57</v>
      </c>
      <c r="D18">
        <v>8.0299999999999994</v>
      </c>
      <c r="E18">
        <v>419</v>
      </c>
    </row>
    <row r="20" spans="1:5" x14ac:dyDescent="0.25">
      <c r="B20" s="3" t="s">
        <v>341</v>
      </c>
      <c r="C20" s="4">
        <f>AVERAGE(C1:C18)</f>
        <v>5.8577777777777778</v>
      </c>
      <c r="D20" s="4">
        <f>AVERAGE(D1:D18)</f>
        <v>8.9172222222222217</v>
      </c>
    </row>
    <row r="21" spans="1:5" x14ac:dyDescent="0.25">
      <c r="B21" s="3" t="s">
        <v>342</v>
      </c>
      <c r="C21" s="5">
        <f>_xlfn.VAR.S(C1:C18)</f>
        <v>0.71886535947712937</v>
      </c>
      <c r="D21" s="5">
        <f>_xlfn.VAR.S(D1:D18)</f>
        <v>0.18391535947712434</v>
      </c>
    </row>
    <row r="23" spans="1:5" x14ac:dyDescent="0.25">
      <c r="B23" t="s">
        <v>356</v>
      </c>
      <c r="C23">
        <f>CORREL(C1:C18,D1:D18)</f>
        <v>0.1430095718737949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C24" sqref="C24"/>
    </sheetView>
  </sheetViews>
  <sheetFormatPr defaultRowHeight="15" x14ac:dyDescent="0.25"/>
  <cols>
    <col min="1" max="1" width="14.42578125" customWidth="1"/>
  </cols>
  <sheetData>
    <row r="1" spans="1:5" x14ac:dyDescent="0.25">
      <c r="A1" s="2">
        <v>39119</v>
      </c>
      <c r="B1" t="s">
        <v>96</v>
      </c>
      <c r="C1">
        <v>5.19</v>
      </c>
      <c r="D1">
        <v>8.93</v>
      </c>
      <c r="E1">
        <v>421</v>
      </c>
    </row>
    <row r="2" spans="1:5" x14ac:dyDescent="0.25">
      <c r="A2" s="2">
        <v>39119</v>
      </c>
      <c r="B2" t="s">
        <v>97</v>
      </c>
      <c r="C2">
        <v>4.75</v>
      </c>
      <c r="D2">
        <v>9.2100000000000009</v>
      </c>
      <c r="E2">
        <v>379</v>
      </c>
    </row>
    <row r="3" spans="1:5" x14ac:dyDescent="0.25">
      <c r="A3" s="2">
        <v>39119</v>
      </c>
      <c r="B3" t="s">
        <v>98</v>
      </c>
      <c r="C3">
        <v>5.27</v>
      </c>
      <c r="D3">
        <v>9.2200000000000006</v>
      </c>
      <c r="E3">
        <v>335</v>
      </c>
    </row>
    <row r="4" spans="1:5" x14ac:dyDescent="0.25">
      <c r="A4" s="2">
        <v>39119</v>
      </c>
      <c r="B4" t="s">
        <v>99</v>
      </c>
      <c r="C4">
        <v>6.34</v>
      </c>
      <c r="D4">
        <v>6.49</v>
      </c>
      <c r="E4">
        <v>304</v>
      </c>
    </row>
    <row r="5" spans="1:5" x14ac:dyDescent="0.25">
      <c r="A5" s="2">
        <v>39119</v>
      </c>
      <c r="B5" t="s">
        <v>100</v>
      </c>
      <c r="C5">
        <v>6.27</v>
      </c>
      <c r="D5">
        <v>6.94</v>
      </c>
      <c r="E5">
        <v>271</v>
      </c>
    </row>
    <row r="6" spans="1:5" x14ac:dyDescent="0.25">
      <c r="A6" s="2">
        <v>39119</v>
      </c>
      <c r="B6" t="s">
        <v>101</v>
      </c>
      <c r="C6">
        <v>6.17</v>
      </c>
      <c r="D6">
        <v>6.5</v>
      </c>
      <c r="E6">
        <v>234</v>
      </c>
    </row>
    <row r="7" spans="1:5" x14ac:dyDescent="0.25">
      <c r="A7" s="2">
        <v>39119</v>
      </c>
      <c r="B7" t="s">
        <v>102</v>
      </c>
      <c r="C7">
        <v>6.22</v>
      </c>
      <c r="D7">
        <v>7.04</v>
      </c>
      <c r="E7">
        <v>284</v>
      </c>
    </row>
    <row r="8" spans="1:5" x14ac:dyDescent="0.25">
      <c r="A8" s="2">
        <v>39119</v>
      </c>
      <c r="B8" t="s">
        <v>103</v>
      </c>
      <c r="C8">
        <v>6.04</v>
      </c>
      <c r="D8">
        <v>7.05</v>
      </c>
      <c r="E8">
        <v>406</v>
      </c>
    </row>
    <row r="9" spans="1:5" x14ac:dyDescent="0.25">
      <c r="A9" s="2">
        <v>39119</v>
      </c>
      <c r="B9" t="s">
        <v>104</v>
      </c>
      <c r="C9">
        <v>5.51</v>
      </c>
      <c r="D9">
        <v>7.83</v>
      </c>
      <c r="E9">
        <v>324</v>
      </c>
    </row>
    <row r="10" spans="1:5" x14ac:dyDescent="0.25">
      <c r="A10" s="2">
        <v>39119</v>
      </c>
      <c r="B10" t="s">
        <v>105</v>
      </c>
      <c r="C10">
        <v>6.32</v>
      </c>
      <c r="D10">
        <v>7.21</v>
      </c>
      <c r="E10">
        <v>450</v>
      </c>
    </row>
    <row r="11" spans="1:5" x14ac:dyDescent="0.25">
      <c r="A11" s="2">
        <v>39119</v>
      </c>
      <c r="B11" t="s">
        <v>106</v>
      </c>
      <c r="C11">
        <v>6.31</v>
      </c>
      <c r="D11">
        <v>7.05</v>
      </c>
      <c r="E11">
        <v>440</v>
      </c>
    </row>
    <row r="12" spans="1:5" x14ac:dyDescent="0.25">
      <c r="A12" s="2">
        <v>39119</v>
      </c>
      <c r="B12" t="s">
        <v>107</v>
      </c>
      <c r="C12">
        <v>6.12</v>
      </c>
      <c r="D12">
        <v>7.3</v>
      </c>
      <c r="E12">
        <v>383</v>
      </c>
    </row>
    <row r="13" spans="1:5" x14ac:dyDescent="0.25">
      <c r="A13" s="2">
        <v>39119</v>
      </c>
      <c r="B13" t="s">
        <v>108</v>
      </c>
      <c r="C13">
        <v>6.15</v>
      </c>
      <c r="D13">
        <v>7.01</v>
      </c>
      <c r="E13">
        <v>266</v>
      </c>
    </row>
    <row r="14" spans="1:5" x14ac:dyDescent="0.25">
      <c r="A14" s="2">
        <v>39119</v>
      </c>
      <c r="B14" t="s">
        <v>109</v>
      </c>
      <c r="C14">
        <v>6.15</v>
      </c>
      <c r="D14">
        <v>7.46</v>
      </c>
      <c r="E14">
        <v>314</v>
      </c>
    </row>
    <row r="15" spans="1:5" x14ac:dyDescent="0.25">
      <c r="A15" s="2">
        <v>39119</v>
      </c>
      <c r="B15" t="s">
        <v>110</v>
      </c>
      <c r="C15">
        <v>6.35</v>
      </c>
      <c r="D15">
        <v>7.3</v>
      </c>
      <c r="E15">
        <v>343</v>
      </c>
    </row>
    <row r="16" spans="1:5" x14ac:dyDescent="0.25">
      <c r="A16" s="2">
        <v>39119</v>
      </c>
      <c r="B16" t="s">
        <v>111</v>
      </c>
      <c r="C16">
        <f>AVERAGE(C15,C17)</f>
        <v>6.29</v>
      </c>
      <c r="D16">
        <v>6.98</v>
      </c>
      <c r="E16">
        <v>321</v>
      </c>
    </row>
    <row r="17" spans="1:5" x14ac:dyDescent="0.25">
      <c r="A17" s="2">
        <v>39119</v>
      </c>
      <c r="B17" t="s">
        <v>112</v>
      </c>
      <c r="C17">
        <v>6.23</v>
      </c>
      <c r="D17">
        <f>AVERAGE(D16,D18)</f>
        <v>6.7350000000000003</v>
      </c>
      <c r="E17">
        <v>338</v>
      </c>
    </row>
    <row r="18" spans="1:5" x14ac:dyDescent="0.25">
      <c r="A18" s="2">
        <v>39119</v>
      </c>
      <c r="B18" t="s">
        <v>113</v>
      </c>
      <c r="C18">
        <v>6.29</v>
      </c>
      <c r="D18">
        <v>6.49</v>
      </c>
      <c r="E18">
        <v>361</v>
      </c>
    </row>
    <row r="20" spans="1:5" x14ac:dyDescent="0.25">
      <c r="B20" s="3" t="s">
        <v>341</v>
      </c>
      <c r="C20" s="4">
        <f>AVERAGE(C1:C18)</f>
        <v>5.9983333333333348</v>
      </c>
      <c r="D20" s="4">
        <f>AVERAGE(D1:D18)</f>
        <v>7.3747222222222213</v>
      </c>
    </row>
    <row r="21" spans="1:5" x14ac:dyDescent="0.25">
      <c r="B21" s="3" t="s">
        <v>342</v>
      </c>
      <c r="C21" s="5">
        <f>_xlfn.VAR.S(C1:C18)</f>
        <v>0.22708529411764708</v>
      </c>
      <c r="D21" s="5">
        <f>_xlfn.VAR.S(D1:D18)</f>
        <v>0.7638602124183147</v>
      </c>
    </row>
    <row r="23" spans="1:5" x14ac:dyDescent="0.25">
      <c r="B23" t="s">
        <v>356</v>
      </c>
      <c r="C23">
        <f>CORREL(C1:C18,D1:D18)</f>
        <v>-0.92173039176549576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0" workbookViewId="0">
      <selection activeCell="B22" sqref="B22:D25"/>
    </sheetView>
  </sheetViews>
  <sheetFormatPr defaultRowHeight="15" x14ac:dyDescent="0.25"/>
  <sheetData>
    <row r="1" spans="1:5" x14ac:dyDescent="0.25">
      <c r="A1" s="2">
        <v>39119</v>
      </c>
      <c r="B1" t="s">
        <v>114</v>
      </c>
      <c r="C1">
        <v>5.8</v>
      </c>
      <c r="D1">
        <v>6.76</v>
      </c>
      <c r="E1">
        <v>320</v>
      </c>
    </row>
    <row r="2" spans="1:5" x14ac:dyDescent="0.25">
      <c r="A2" s="2">
        <v>39119</v>
      </c>
      <c r="B2" t="s">
        <v>115</v>
      </c>
      <c r="C2">
        <v>5.91</v>
      </c>
      <c r="D2">
        <v>7.17</v>
      </c>
      <c r="E2">
        <v>323</v>
      </c>
    </row>
    <row r="3" spans="1:5" x14ac:dyDescent="0.25">
      <c r="A3" s="2">
        <v>39119</v>
      </c>
      <c r="B3" t="s">
        <v>116</v>
      </c>
      <c r="C3">
        <v>5.94</v>
      </c>
      <c r="D3">
        <v>6.89</v>
      </c>
      <c r="E3">
        <v>251</v>
      </c>
    </row>
    <row r="4" spans="1:5" x14ac:dyDescent="0.25">
      <c r="A4" s="2">
        <v>39119</v>
      </c>
      <c r="B4" t="s">
        <v>117</v>
      </c>
      <c r="C4">
        <v>6.23</v>
      </c>
      <c r="D4">
        <v>7.24</v>
      </c>
      <c r="E4">
        <v>227</v>
      </c>
    </row>
    <row r="5" spans="1:5" x14ac:dyDescent="0.25">
      <c r="A5" s="2">
        <v>39119</v>
      </c>
      <c r="B5" t="s">
        <v>118</v>
      </c>
      <c r="C5">
        <v>6.07</v>
      </c>
      <c r="D5">
        <v>6.71</v>
      </c>
      <c r="E5">
        <v>241</v>
      </c>
    </row>
    <row r="6" spans="1:5" x14ac:dyDescent="0.25">
      <c r="A6" s="2">
        <v>39119</v>
      </c>
      <c r="B6" t="s">
        <v>119</v>
      </c>
      <c r="C6">
        <v>6.21</v>
      </c>
      <c r="D6">
        <v>6.89</v>
      </c>
      <c r="E6">
        <v>241</v>
      </c>
    </row>
    <row r="7" spans="1:5" x14ac:dyDescent="0.25">
      <c r="A7" s="2">
        <v>39119</v>
      </c>
      <c r="B7" t="s">
        <v>120</v>
      </c>
      <c r="C7">
        <v>6.01</v>
      </c>
      <c r="D7">
        <v>7.4</v>
      </c>
      <c r="E7">
        <v>252</v>
      </c>
    </row>
    <row r="8" spans="1:5" x14ac:dyDescent="0.25">
      <c r="A8" s="2">
        <v>39119</v>
      </c>
      <c r="B8" t="s">
        <v>121</v>
      </c>
      <c r="C8">
        <v>5.87</v>
      </c>
      <c r="D8">
        <v>7.06</v>
      </c>
      <c r="E8">
        <v>253</v>
      </c>
    </row>
    <row r="9" spans="1:5" x14ac:dyDescent="0.25">
      <c r="A9" s="2">
        <v>39119</v>
      </c>
      <c r="B9" t="s">
        <v>122</v>
      </c>
      <c r="C9">
        <v>5.68</v>
      </c>
      <c r="D9">
        <v>7.19</v>
      </c>
      <c r="E9">
        <v>249</v>
      </c>
    </row>
    <row r="10" spans="1:5" x14ac:dyDescent="0.25">
      <c r="A10" s="2">
        <v>39119</v>
      </c>
      <c r="B10" t="s">
        <v>123</v>
      </c>
      <c r="C10">
        <v>4.1500000000000004</v>
      </c>
      <c r="D10">
        <v>7.43</v>
      </c>
      <c r="E10">
        <v>243</v>
      </c>
    </row>
    <row r="11" spans="1:5" x14ac:dyDescent="0.25">
      <c r="A11" s="2">
        <v>39119</v>
      </c>
      <c r="B11" t="s">
        <v>124</v>
      </c>
      <c r="C11">
        <v>3.49</v>
      </c>
      <c r="D11">
        <v>7.77</v>
      </c>
      <c r="E11">
        <v>252</v>
      </c>
    </row>
    <row r="12" spans="1:5" x14ac:dyDescent="0.25">
      <c r="A12" s="2">
        <v>39119</v>
      </c>
      <c r="B12" t="s">
        <v>125</v>
      </c>
      <c r="C12">
        <v>4.51</v>
      </c>
      <c r="D12">
        <v>7.61</v>
      </c>
      <c r="E12">
        <v>245</v>
      </c>
    </row>
    <row r="13" spans="1:5" x14ac:dyDescent="0.25">
      <c r="A13" s="2">
        <v>39119</v>
      </c>
      <c r="B13" t="s">
        <v>126</v>
      </c>
      <c r="C13">
        <v>3.99</v>
      </c>
      <c r="D13">
        <v>7.61</v>
      </c>
      <c r="E13">
        <v>235</v>
      </c>
    </row>
    <row r="14" spans="1:5" x14ac:dyDescent="0.25">
      <c r="A14" s="2">
        <v>39119</v>
      </c>
      <c r="B14" t="s">
        <v>127</v>
      </c>
      <c r="C14">
        <v>4.21</v>
      </c>
      <c r="D14">
        <f>AVERAGE(D13,D15)</f>
        <v>7.52</v>
      </c>
      <c r="E14">
        <v>232</v>
      </c>
    </row>
    <row r="15" spans="1:5" x14ac:dyDescent="0.25">
      <c r="A15" s="2">
        <v>39119</v>
      </c>
      <c r="B15" t="s">
        <v>128</v>
      </c>
      <c r="C15">
        <v>5.69</v>
      </c>
      <c r="D15">
        <v>7.43</v>
      </c>
      <c r="E15">
        <v>239</v>
      </c>
    </row>
    <row r="16" spans="1:5" x14ac:dyDescent="0.25">
      <c r="A16" s="2">
        <v>39119</v>
      </c>
      <c r="B16" t="s">
        <v>129</v>
      </c>
      <c r="C16">
        <v>6.63</v>
      </c>
      <c r="D16">
        <v>7.42</v>
      </c>
      <c r="E16">
        <v>244</v>
      </c>
    </row>
    <row r="17" spans="1:5" x14ac:dyDescent="0.25">
      <c r="A17" s="2">
        <v>39119</v>
      </c>
      <c r="B17" t="s">
        <v>130</v>
      </c>
      <c r="C17">
        <v>6.94</v>
      </c>
      <c r="D17">
        <v>6.87</v>
      </c>
      <c r="E17">
        <v>246</v>
      </c>
    </row>
    <row r="18" spans="1:5" x14ac:dyDescent="0.25">
      <c r="A18" s="2">
        <v>39119</v>
      </c>
      <c r="B18" t="s">
        <v>131</v>
      </c>
      <c r="C18">
        <v>7.02</v>
      </c>
      <c r="D18">
        <v>6.94</v>
      </c>
      <c r="E18">
        <v>261</v>
      </c>
    </row>
    <row r="19" spans="1:5" x14ac:dyDescent="0.25">
      <c r="A19" s="2">
        <v>39119</v>
      </c>
      <c r="B19" t="s">
        <v>132</v>
      </c>
      <c r="C19">
        <v>6.54</v>
      </c>
      <c r="D19">
        <v>6.23</v>
      </c>
      <c r="E19">
        <v>282</v>
      </c>
    </row>
    <row r="20" spans="1:5" x14ac:dyDescent="0.25">
      <c r="A20" s="2">
        <v>39119</v>
      </c>
      <c r="B20" t="s">
        <v>133</v>
      </c>
      <c r="C20">
        <v>6.8</v>
      </c>
      <c r="D20">
        <v>6.23</v>
      </c>
      <c r="E20">
        <v>290</v>
      </c>
    </row>
    <row r="22" spans="1:5" x14ac:dyDescent="0.25">
      <c r="B22" s="3" t="s">
        <v>341</v>
      </c>
      <c r="C22" s="4">
        <f>AVERAGE(C1:C20)</f>
        <v>5.684499999999999</v>
      </c>
      <c r="D22" s="4">
        <f>AVERAGE(D1:D20)</f>
        <v>7.1185</v>
      </c>
    </row>
    <row r="23" spans="1:5" x14ac:dyDescent="0.25">
      <c r="B23" s="3" t="s">
        <v>342</v>
      </c>
      <c r="C23" s="5">
        <f>_xlfn.VAR.S(C1:C20)</f>
        <v>1.0956681578947467</v>
      </c>
      <c r="D23" s="5">
        <f>_xlfn.VAR.S(D1:D20)</f>
        <v>0.18585552631578936</v>
      </c>
    </row>
    <row r="25" spans="1:5" x14ac:dyDescent="0.25">
      <c r="B25" t="s">
        <v>356</v>
      </c>
      <c r="C25">
        <f>CORREL(C1:C20,D1:D20)</f>
        <v>-0.71655027305964469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4" workbookViewId="0">
      <selection activeCell="C24" sqref="C24"/>
    </sheetView>
  </sheetViews>
  <sheetFormatPr defaultRowHeight="15" x14ac:dyDescent="0.25"/>
  <sheetData>
    <row r="1" spans="1:5" x14ac:dyDescent="0.25">
      <c r="A1" s="2">
        <v>39119</v>
      </c>
      <c r="B1" t="s">
        <v>134</v>
      </c>
      <c r="C1">
        <v>6.52</v>
      </c>
      <c r="D1">
        <v>9.27</v>
      </c>
      <c r="E1">
        <v>283</v>
      </c>
    </row>
    <row r="2" spans="1:5" x14ac:dyDescent="0.25">
      <c r="A2" s="2">
        <v>39119</v>
      </c>
      <c r="B2" t="s">
        <v>135</v>
      </c>
      <c r="C2">
        <v>6.53</v>
      </c>
      <c r="D2">
        <v>8.57</v>
      </c>
      <c r="E2">
        <v>281</v>
      </c>
    </row>
    <row r="3" spans="1:5" x14ac:dyDescent="0.25">
      <c r="A3" s="2">
        <v>39119</v>
      </c>
      <c r="B3" t="s">
        <v>136</v>
      </c>
      <c r="C3">
        <v>6.51</v>
      </c>
      <c r="D3">
        <v>8.24</v>
      </c>
      <c r="E3">
        <v>284</v>
      </c>
    </row>
    <row r="4" spans="1:5" x14ac:dyDescent="0.25">
      <c r="A4" s="2">
        <v>39119</v>
      </c>
      <c r="B4" t="s">
        <v>137</v>
      </c>
      <c r="C4">
        <v>7.1</v>
      </c>
      <c r="D4">
        <v>6.31</v>
      </c>
      <c r="E4">
        <v>283</v>
      </c>
    </row>
    <row r="5" spans="1:5" x14ac:dyDescent="0.25">
      <c r="A5" s="2">
        <v>39119</v>
      </c>
      <c r="B5" t="s">
        <v>138</v>
      </c>
      <c r="C5">
        <v>7.23</v>
      </c>
      <c r="D5">
        <v>6.33</v>
      </c>
      <c r="E5">
        <v>289</v>
      </c>
    </row>
    <row r="6" spans="1:5" x14ac:dyDescent="0.25">
      <c r="A6" s="2">
        <v>39119</v>
      </c>
      <c r="B6" t="s">
        <v>139</v>
      </c>
      <c r="C6">
        <v>7.27</v>
      </c>
      <c r="D6">
        <v>6.73</v>
      </c>
      <c r="E6">
        <v>306</v>
      </c>
    </row>
    <row r="7" spans="1:5" x14ac:dyDescent="0.25">
      <c r="A7" s="2">
        <v>39119</v>
      </c>
      <c r="B7" t="s">
        <v>140</v>
      </c>
      <c r="C7">
        <v>7.19</v>
      </c>
      <c r="D7">
        <v>6.46</v>
      </c>
      <c r="E7">
        <v>318</v>
      </c>
    </row>
    <row r="8" spans="1:5" x14ac:dyDescent="0.25">
      <c r="A8" s="2">
        <v>39119</v>
      </c>
      <c r="B8" t="s">
        <v>141</v>
      </c>
      <c r="C8">
        <v>7.04</v>
      </c>
      <c r="D8">
        <v>6.79</v>
      </c>
      <c r="E8">
        <v>321</v>
      </c>
    </row>
    <row r="9" spans="1:5" x14ac:dyDescent="0.25">
      <c r="A9" s="2">
        <v>39119</v>
      </c>
      <c r="B9" t="s">
        <v>142</v>
      </c>
      <c r="C9">
        <v>7.15</v>
      </c>
      <c r="D9">
        <v>6.32</v>
      </c>
      <c r="E9">
        <v>324</v>
      </c>
    </row>
    <row r="10" spans="1:5" x14ac:dyDescent="0.25">
      <c r="A10" s="2">
        <v>39119</v>
      </c>
      <c r="B10" t="s">
        <v>143</v>
      </c>
      <c r="C10">
        <v>6.98</v>
      </c>
      <c r="D10">
        <v>6.36</v>
      </c>
      <c r="E10">
        <v>331</v>
      </c>
    </row>
    <row r="11" spans="1:5" x14ac:dyDescent="0.25">
      <c r="A11" s="2">
        <v>39119</v>
      </c>
      <c r="B11" t="s">
        <v>144</v>
      </c>
      <c r="C11">
        <v>6.91</v>
      </c>
      <c r="D11">
        <v>5.92</v>
      </c>
      <c r="E11">
        <v>336</v>
      </c>
    </row>
    <row r="12" spans="1:5" x14ac:dyDescent="0.25">
      <c r="A12" s="2">
        <v>39119</v>
      </c>
      <c r="B12" t="s">
        <v>145</v>
      </c>
      <c r="C12">
        <v>6.89</v>
      </c>
      <c r="D12">
        <v>6.02</v>
      </c>
      <c r="E12">
        <v>325</v>
      </c>
    </row>
    <row r="13" spans="1:5" x14ac:dyDescent="0.25">
      <c r="A13" s="2">
        <v>39119</v>
      </c>
      <c r="B13" t="s">
        <v>146</v>
      </c>
      <c r="C13">
        <v>6.89</v>
      </c>
      <c r="D13">
        <v>6.95</v>
      </c>
      <c r="E13">
        <v>314</v>
      </c>
    </row>
    <row r="14" spans="1:5" x14ac:dyDescent="0.25">
      <c r="A14" s="2">
        <v>39119</v>
      </c>
      <c r="B14" t="s">
        <v>147</v>
      </c>
      <c r="C14">
        <v>6.78</v>
      </c>
      <c r="D14">
        <v>6.39</v>
      </c>
      <c r="E14">
        <v>298</v>
      </c>
    </row>
    <row r="15" spans="1:5" x14ac:dyDescent="0.25">
      <c r="A15" s="2">
        <v>39119</v>
      </c>
      <c r="B15" t="s">
        <v>148</v>
      </c>
      <c r="C15">
        <v>6.54</v>
      </c>
      <c r="D15">
        <v>6.01</v>
      </c>
      <c r="E15">
        <v>283</v>
      </c>
    </row>
    <row r="16" spans="1:5" x14ac:dyDescent="0.25">
      <c r="A16" s="2">
        <v>39119</v>
      </c>
      <c r="B16" t="s">
        <v>149</v>
      </c>
      <c r="C16">
        <v>6.52</v>
      </c>
      <c r="D16">
        <v>7.07</v>
      </c>
      <c r="E16">
        <v>268</v>
      </c>
    </row>
    <row r="17" spans="1:5" x14ac:dyDescent="0.25">
      <c r="A17" s="2">
        <v>39119</v>
      </c>
      <c r="B17" t="s">
        <v>150</v>
      </c>
      <c r="C17">
        <v>6.56</v>
      </c>
      <c r="D17">
        <v>7.11</v>
      </c>
      <c r="E17">
        <v>267</v>
      </c>
    </row>
    <row r="18" spans="1:5" x14ac:dyDescent="0.25">
      <c r="A18" s="2">
        <v>39119</v>
      </c>
      <c r="B18" t="s">
        <v>151</v>
      </c>
      <c r="C18">
        <v>6.55</v>
      </c>
      <c r="D18">
        <v>7.53</v>
      </c>
      <c r="E18">
        <v>270</v>
      </c>
    </row>
    <row r="20" spans="1:5" x14ac:dyDescent="0.25">
      <c r="B20" s="3" t="s">
        <v>341</v>
      </c>
      <c r="C20" s="4">
        <f>AVERAGE(C1:C18)</f>
        <v>6.8422222222222224</v>
      </c>
      <c r="D20" s="4">
        <f>AVERAGE(D1:D18)</f>
        <v>6.91</v>
      </c>
    </row>
    <row r="21" spans="1:5" x14ac:dyDescent="0.25">
      <c r="B21" s="3" t="s">
        <v>342</v>
      </c>
      <c r="C21" s="5">
        <f>_xlfn.VAR.S(C1:C18)</f>
        <v>7.9912418300653668E-2</v>
      </c>
      <c r="D21" s="5">
        <f>_xlfn.VAR.S(D1:D18)</f>
        <v>0.88203529411763981</v>
      </c>
    </row>
    <row r="23" spans="1:5" x14ac:dyDescent="0.25">
      <c r="B23" t="s">
        <v>356</v>
      </c>
      <c r="C23">
        <f>CORREL(C1:C18,D1:D18)</f>
        <v>-0.59984265233630374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9" workbookViewId="0">
      <selection activeCell="B19" sqref="B19:D22"/>
    </sheetView>
  </sheetViews>
  <sheetFormatPr defaultRowHeight="15" x14ac:dyDescent="0.25"/>
  <cols>
    <col min="1" max="1" width="11.42578125" customWidth="1"/>
  </cols>
  <sheetData>
    <row r="1" spans="1:5" x14ac:dyDescent="0.25">
      <c r="A1" s="2">
        <v>39119</v>
      </c>
      <c r="B1" t="s">
        <v>152</v>
      </c>
      <c r="C1">
        <v>6.5</v>
      </c>
      <c r="D1">
        <v>5.94</v>
      </c>
      <c r="E1">
        <v>275</v>
      </c>
    </row>
    <row r="2" spans="1:5" x14ac:dyDescent="0.25">
      <c r="A2" s="2">
        <v>39119</v>
      </c>
      <c r="B2" t="s">
        <v>153</v>
      </c>
      <c r="C2">
        <v>6.53</v>
      </c>
      <c r="D2">
        <v>6.44</v>
      </c>
      <c r="E2">
        <v>273</v>
      </c>
    </row>
    <row r="3" spans="1:5" x14ac:dyDescent="0.25">
      <c r="A3" s="2">
        <v>39119</v>
      </c>
      <c r="B3" t="s">
        <v>154</v>
      </c>
      <c r="C3">
        <v>6.56</v>
      </c>
      <c r="D3">
        <v>6.44</v>
      </c>
      <c r="E3">
        <v>270</v>
      </c>
    </row>
    <row r="4" spans="1:5" x14ac:dyDescent="0.25">
      <c r="A4" s="2">
        <v>39119</v>
      </c>
      <c r="B4" t="s">
        <v>155</v>
      </c>
      <c r="C4">
        <v>6.56</v>
      </c>
      <c r="D4">
        <v>6.42</v>
      </c>
      <c r="E4">
        <v>269</v>
      </c>
    </row>
    <row r="5" spans="1:5" x14ac:dyDescent="0.25">
      <c r="A5" s="2">
        <v>39119</v>
      </c>
      <c r="B5" t="s">
        <v>156</v>
      </c>
      <c r="C5">
        <v>6.5</v>
      </c>
      <c r="D5">
        <v>7.39</v>
      </c>
      <c r="E5">
        <v>272</v>
      </c>
    </row>
    <row r="6" spans="1:5" x14ac:dyDescent="0.25">
      <c r="A6" s="2">
        <v>39119</v>
      </c>
      <c r="B6" t="s">
        <v>157</v>
      </c>
      <c r="C6">
        <v>6.32</v>
      </c>
      <c r="D6">
        <v>6.55</v>
      </c>
      <c r="E6">
        <v>307</v>
      </c>
    </row>
    <row r="7" spans="1:5" x14ac:dyDescent="0.25">
      <c r="A7" s="2">
        <v>39119</v>
      </c>
      <c r="B7" t="s">
        <v>158</v>
      </c>
      <c r="C7">
        <v>6.33</v>
      </c>
      <c r="D7">
        <v>6.56</v>
      </c>
      <c r="E7">
        <v>316</v>
      </c>
    </row>
    <row r="8" spans="1:5" x14ac:dyDescent="0.25">
      <c r="A8" s="2">
        <v>39119</v>
      </c>
      <c r="B8" t="s">
        <v>159</v>
      </c>
      <c r="C8">
        <v>6.32</v>
      </c>
      <c r="D8">
        <v>6.42</v>
      </c>
      <c r="E8">
        <v>304</v>
      </c>
    </row>
    <row r="9" spans="1:5" x14ac:dyDescent="0.25">
      <c r="A9" s="2">
        <v>39119</v>
      </c>
      <c r="B9" t="s">
        <v>160</v>
      </c>
      <c r="C9">
        <v>6.1</v>
      </c>
      <c r="D9">
        <v>5.91</v>
      </c>
      <c r="E9">
        <v>284</v>
      </c>
    </row>
    <row r="10" spans="1:5" x14ac:dyDescent="0.25">
      <c r="A10" s="2">
        <v>39119</v>
      </c>
      <c r="B10" t="s">
        <v>161</v>
      </c>
      <c r="C10">
        <v>6.22</v>
      </c>
      <c r="D10">
        <v>7.17</v>
      </c>
      <c r="E10">
        <v>273</v>
      </c>
    </row>
    <row r="11" spans="1:5" x14ac:dyDescent="0.25">
      <c r="A11" s="2">
        <v>39119</v>
      </c>
      <c r="B11" t="s">
        <v>162</v>
      </c>
      <c r="C11">
        <v>6.07</v>
      </c>
      <c r="D11">
        <v>7.17</v>
      </c>
      <c r="E11">
        <v>268</v>
      </c>
    </row>
    <row r="12" spans="1:5" x14ac:dyDescent="0.25">
      <c r="A12" s="2">
        <v>39119</v>
      </c>
      <c r="B12" t="s">
        <v>163</v>
      </c>
      <c r="C12">
        <v>5.51</v>
      </c>
      <c r="D12">
        <v>7.56</v>
      </c>
      <c r="E12">
        <v>259</v>
      </c>
    </row>
    <row r="13" spans="1:5" x14ac:dyDescent="0.25">
      <c r="A13" s="2">
        <v>39119</v>
      </c>
      <c r="B13" t="s">
        <v>164</v>
      </c>
      <c r="C13">
        <v>5.6</v>
      </c>
      <c r="D13">
        <v>7.41</v>
      </c>
      <c r="E13">
        <v>257</v>
      </c>
    </row>
    <row r="14" spans="1:5" x14ac:dyDescent="0.25">
      <c r="A14" s="2">
        <v>39119</v>
      </c>
      <c r="B14" t="s">
        <v>165</v>
      </c>
      <c r="C14">
        <v>5.73</v>
      </c>
      <c r="D14">
        <v>7.28</v>
      </c>
      <c r="E14">
        <v>260</v>
      </c>
    </row>
    <row r="15" spans="1:5" x14ac:dyDescent="0.25">
      <c r="A15" s="2">
        <v>39119</v>
      </c>
      <c r="B15" t="s">
        <v>166</v>
      </c>
      <c r="C15">
        <v>5.88</v>
      </c>
      <c r="D15">
        <v>7.42</v>
      </c>
      <c r="E15">
        <v>261</v>
      </c>
    </row>
    <row r="16" spans="1:5" x14ac:dyDescent="0.25">
      <c r="A16" s="2">
        <v>39119</v>
      </c>
      <c r="B16" t="s">
        <v>167</v>
      </c>
      <c r="C16">
        <v>5.64</v>
      </c>
      <c r="D16">
        <v>7.42</v>
      </c>
      <c r="E16">
        <v>258</v>
      </c>
    </row>
    <row r="17" spans="1:5" x14ac:dyDescent="0.25">
      <c r="A17" s="2">
        <v>39119</v>
      </c>
      <c r="B17" t="s">
        <v>168</v>
      </c>
      <c r="C17">
        <v>5.94</v>
      </c>
      <c r="D17">
        <v>9.0500000000000007</v>
      </c>
      <c r="E17">
        <v>252</v>
      </c>
    </row>
    <row r="19" spans="1:5" x14ac:dyDescent="0.25">
      <c r="B19" s="3" t="s">
        <v>341</v>
      </c>
      <c r="C19" s="4">
        <f>AVERAGE(C1:C17)</f>
        <v>6.1358823529411755</v>
      </c>
      <c r="D19" s="4">
        <f>AVERAGE(D1:D17)</f>
        <v>6.9735294117647069</v>
      </c>
    </row>
    <row r="20" spans="1:5" x14ac:dyDescent="0.25">
      <c r="B20" s="3" t="s">
        <v>342</v>
      </c>
      <c r="C20" s="5">
        <f>_xlfn.VAR.S(C1:C17)</f>
        <v>0.13073823529411766</v>
      </c>
      <c r="D20" s="5">
        <f>_xlfn.VAR.S(D1:D17)</f>
        <v>0.58257426470586893</v>
      </c>
    </row>
    <row r="22" spans="1:5" x14ac:dyDescent="0.25">
      <c r="B22" t="s">
        <v>356</v>
      </c>
      <c r="C22">
        <f>CORREL(C1:C17,D1:D17)</f>
        <v>-0.58476991646807785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7" workbookViewId="0">
      <selection activeCell="C25" sqref="C25"/>
    </sheetView>
  </sheetViews>
  <sheetFormatPr defaultRowHeight="15" x14ac:dyDescent="0.25"/>
  <cols>
    <col min="1" max="1" width="11.85546875" customWidth="1"/>
  </cols>
  <sheetData>
    <row r="1" spans="1:5" x14ac:dyDescent="0.25">
      <c r="A1" s="2">
        <v>39119</v>
      </c>
      <c r="B1" t="s">
        <v>169</v>
      </c>
      <c r="C1">
        <v>5.94</v>
      </c>
      <c r="D1">
        <v>9.06</v>
      </c>
      <c r="E1">
        <v>245</v>
      </c>
    </row>
    <row r="2" spans="1:5" x14ac:dyDescent="0.25">
      <c r="A2" s="2">
        <v>39119</v>
      </c>
      <c r="B2" t="s">
        <v>170</v>
      </c>
      <c r="C2">
        <v>5.73</v>
      </c>
      <c r="D2">
        <f>AVERAGE(D1,D3)</f>
        <v>8.3949999999999996</v>
      </c>
      <c r="E2">
        <v>245</v>
      </c>
    </row>
    <row r="3" spans="1:5" x14ac:dyDescent="0.25">
      <c r="A3" s="2">
        <v>39119</v>
      </c>
      <c r="B3" t="s">
        <v>171</v>
      </c>
      <c r="C3">
        <v>5.89</v>
      </c>
      <c r="D3">
        <v>7.73</v>
      </c>
      <c r="E3">
        <v>239</v>
      </c>
    </row>
    <row r="4" spans="1:5" x14ac:dyDescent="0.25">
      <c r="A4" s="2">
        <v>39119</v>
      </c>
      <c r="B4" t="s">
        <v>172</v>
      </c>
      <c r="C4">
        <v>5.68</v>
      </c>
      <c r="D4">
        <v>7.73</v>
      </c>
      <c r="E4">
        <v>235</v>
      </c>
    </row>
    <row r="5" spans="1:5" x14ac:dyDescent="0.25">
      <c r="A5" s="2">
        <v>39119</v>
      </c>
      <c r="B5" t="s">
        <v>173</v>
      </c>
      <c r="C5">
        <v>5.7</v>
      </c>
      <c r="D5">
        <v>6.88</v>
      </c>
      <c r="E5">
        <v>234</v>
      </c>
    </row>
    <row r="6" spans="1:5" x14ac:dyDescent="0.25">
      <c r="A6" s="2">
        <v>39119</v>
      </c>
      <c r="B6" t="s">
        <v>174</v>
      </c>
      <c r="C6">
        <v>5.82</v>
      </c>
      <c r="D6">
        <v>7.38</v>
      </c>
      <c r="E6">
        <v>228</v>
      </c>
    </row>
    <row r="7" spans="1:5" x14ac:dyDescent="0.25">
      <c r="A7" s="2">
        <v>39119</v>
      </c>
      <c r="B7" t="s">
        <v>175</v>
      </c>
      <c r="C7">
        <v>6.07</v>
      </c>
      <c r="D7">
        <v>7.71</v>
      </c>
      <c r="E7">
        <v>223</v>
      </c>
    </row>
    <row r="8" spans="1:5" x14ac:dyDescent="0.25">
      <c r="A8" s="2">
        <v>39119</v>
      </c>
      <c r="B8" t="s">
        <v>176</v>
      </c>
      <c r="C8">
        <v>5.66</v>
      </c>
      <c r="D8">
        <v>6.67</v>
      </c>
      <c r="E8">
        <v>222</v>
      </c>
    </row>
    <row r="9" spans="1:5" x14ac:dyDescent="0.25">
      <c r="A9" s="2">
        <v>39119</v>
      </c>
      <c r="B9" t="s">
        <v>177</v>
      </c>
      <c r="C9">
        <v>5.51</v>
      </c>
      <c r="D9">
        <v>6.85</v>
      </c>
      <c r="E9">
        <v>222</v>
      </c>
    </row>
    <row r="10" spans="1:5" x14ac:dyDescent="0.25">
      <c r="A10" s="2">
        <v>39119</v>
      </c>
      <c r="B10" t="s">
        <v>178</v>
      </c>
      <c r="C10">
        <v>5.85</v>
      </c>
      <c r="D10">
        <v>8.1</v>
      </c>
      <c r="E10">
        <v>210</v>
      </c>
    </row>
    <row r="11" spans="1:5" x14ac:dyDescent="0.25">
      <c r="A11" s="2">
        <v>39119</v>
      </c>
      <c r="B11" t="s">
        <v>179</v>
      </c>
      <c r="C11">
        <v>5.87</v>
      </c>
      <c r="D11">
        <v>8.3800000000000008</v>
      </c>
      <c r="E11">
        <v>208</v>
      </c>
    </row>
    <row r="12" spans="1:5" x14ac:dyDescent="0.25">
      <c r="A12" s="2">
        <v>39119</v>
      </c>
      <c r="B12" t="s">
        <v>180</v>
      </c>
      <c r="C12">
        <v>5.9</v>
      </c>
      <c r="D12">
        <v>8.24</v>
      </c>
      <c r="E12">
        <v>200</v>
      </c>
    </row>
    <row r="13" spans="1:5" x14ac:dyDescent="0.25">
      <c r="A13" s="2">
        <v>39119</v>
      </c>
      <c r="B13" t="s">
        <v>181</v>
      </c>
      <c r="C13">
        <v>5.79</v>
      </c>
      <c r="D13">
        <v>8.6199999999999992</v>
      </c>
      <c r="E13">
        <v>206</v>
      </c>
    </row>
    <row r="14" spans="1:5" x14ac:dyDescent="0.25">
      <c r="A14" s="2">
        <v>39119</v>
      </c>
      <c r="B14" t="s">
        <v>182</v>
      </c>
      <c r="C14">
        <v>5.48</v>
      </c>
      <c r="D14">
        <v>7.03</v>
      </c>
      <c r="E14">
        <v>195</v>
      </c>
    </row>
    <row r="15" spans="1:5" x14ac:dyDescent="0.25">
      <c r="A15" s="2">
        <v>39119</v>
      </c>
      <c r="B15" t="s">
        <v>183</v>
      </c>
      <c r="C15">
        <v>5.47</v>
      </c>
      <c r="D15">
        <v>8.2799999999999994</v>
      </c>
      <c r="E15">
        <v>196</v>
      </c>
    </row>
    <row r="16" spans="1:5" x14ac:dyDescent="0.25">
      <c r="A16" s="2">
        <v>39119</v>
      </c>
      <c r="B16" t="s">
        <v>184</v>
      </c>
      <c r="C16">
        <v>5.56</v>
      </c>
      <c r="D16">
        <v>7.78</v>
      </c>
      <c r="E16">
        <v>205</v>
      </c>
    </row>
    <row r="17" spans="1:5" x14ac:dyDescent="0.25">
      <c r="A17" s="2">
        <v>39119</v>
      </c>
      <c r="B17" t="s">
        <v>185</v>
      </c>
      <c r="C17">
        <v>5.99</v>
      </c>
      <c r="D17">
        <v>7.48</v>
      </c>
      <c r="E17">
        <v>199</v>
      </c>
    </row>
    <row r="18" spans="1:5" x14ac:dyDescent="0.25">
      <c r="A18" s="2">
        <v>39119</v>
      </c>
      <c r="B18" t="s">
        <v>186</v>
      </c>
      <c r="C18">
        <v>6.09</v>
      </c>
      <c r="D18">
        <v>8.4600000000000009</v>
      </c>
      <c r="E18">
        <v>190</v>
      </c>
    </row>
    <row r="19" spans="1:5" x14ac:dyDescent="0.25">
      <c r="A19" s="2">
        <v>39119</v>
      </c>
      <c r="B19" t="s">
        <v>187</v>
      </c>
      <c r="C19">
        <v>6.04</v>
      </c>
      <c r="D19">
        <v>8.6199999999999992</v>
      </c>
      <c r="E19">
        <v>181</v>
      </c>
    </row>
    <row r="20" spans="1:5" x14ac:dyDescent="0.25">
      <c r="A20" s="2">
        <v>39119</v>
      </c>
      <c r="B20" t="s">
        <v>188</v>
      </c>
      <c r="C20">
        <v>6.21</v>
      </c>
      <c r="D20">
        <v>8.57</v>
      </c>
      <c r="E20">
        <v>176</v>
      </c>
    </row>
    <row r="21" spans="1:5" x14ac:dyDescent="0.25">
      <c r="A21" s="2"/>
    </row>
    <row r="22" spans="1:5" x14ac:dyDescent="0.25">
      <c r="A22" s="2"/>
      <c r="B22" s="3" t="s">
        <v>341</v>
      </c>
      <c r="C22" s="4">
        <f>AVERAGE(C1:C20)</f>
        <v>5.8125000000000009</v>
      </c>
      <c r="D22" s="4">
        <f>AVERAGE(D1:D20)</f>
        <v>7.89825</v>
      </c>
    </row>
    <row r="23" spans="1:5" x14ac:dyDescent="0.25">
      <c r="A23" s="2"/>
      <c r="B23" s="3" t="s">
        <v>342</v>
      </c>
      <c r="C23" s="5">
        <f>_xlfn.VAR.S(C1:C20)</f>
        <v>4.5430263157894751E-2</v>
      </c>
      <c r="D23" s="5">
        <f>_xlfn.VAR.S(D1:D20)</f>
        <v>0.46779282894736846</v>
      </c>
    </row>
    <row r="24" spans="1:5" x14ac:dyDescent="0.25">
      <c r="A24" s="2"/>
    </row>
    <row r="25" spans="1:5" x14ac:dyDescent="0.25">
      <c r="A25" s="2"/>
      <c r="B25" t="s">
        <v>356</v>
      </c>
      <c r="C25">
        <f>CORREL(C1:C20,D1:D20)</f>
        <v>0.51721147324105632</v>
      </c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workbookViewId="0">
      <selection activeCell="C25" sqref="C25"/>
    </sheetView>
  </sheetViews>
  <sheetFormatPr defaultRowHeight="15" x14ac:dyDescent="0.25"/>
  <cols>
    <col min="1" max="1" width="11.28515625" customWidth="1"/>
  </cols>
  <sheetData>
    <row r="1" spans="1:5" x14ac:dyDescent="0.25">
      <c r="A1" s="2">
        <v>39119</v>
      </c>
      <c r="B1" t="s">
        <v>189</v>
      </c>
      <c r="C1">
        <v>6.19</v>
      </c>
      <c r="D1">
        <v>7.6</v>
      </c>
      <c r="E1">
        <v>181</v>
      </c>
    </row>
    <row r="2" spans="1:5" x14ac:dyDescent="0.25">
      <c r="A2" s="2">
        <v>39119</v>
      </c>
      <c r="B2" t="s">
        <v>190</v>
      </c>
      <c r="C2">
        <v>6.24</v>
      </c>
      <c r="D2">
        <v>7.66</v>
      </c>
      <c r="E2">
        <v>187</v>
      </c>
    </row>
    <row r="3" spans="1:5" x14ac:dyDescent="0.25">
      <c r="A3" s="2">
        <v>39119</v>
      </c>
      <c r="B3" t="s">
        <v>191</v>
      </c>
      <c r="C3">
        <v>6.34</v>
      </c>
      <c r="D3">
        <v>7.81</v>
      </c>
      <c r="E3">
        <v>194</v>
      </c>
    </row>
    <row r="4" spans="1:5" x14ac:dyDescent="0.25">
      <c r="A4" s="2">
        <v>39119</v>
      </c>
      <c r="B4" t="s">
        <v>192</v>
      </c>
      <c r="C4">
        <v>6.3</v>
      </c>
      <c r="D4">
        <v>6.86</v>
      </c>
      <c r="E4">
        <v>196</v>
      </c>
    </row>
    <row r="5" spans="1:5" x14ac:dyDescent="0.25">
      <c r="A5" s="2">
        <v>39119</v>
      </c>
      <c r="B5" t="s">
        <v>193</v>
      </c>
      <c r="C5">
        <v>6.18</v>
      </c>
      <c r="D5">
        <f>AVERAGE(D4,D6)</f>
        <v>7.2949999999999999</v>
      </c>
      <c r="E5">
        <v>192</v>
      </c>
    </row>
    <row r="6" spans="1:5" x14ac:dyDescent="0.25">
      <c r="A6" s="2">
        <v>39119</v>
      </c>
      <c r="B6" t="s">
        <v>194</v>
      </c>
      <c r="C6">
        <v>6.19</v>
      </c>
      <c r="D6">
        <v>7.73</v>
      </c>
      <c r="E6">
        <v>189</v>
      </c>
    </row>
    <row r="7" spans="1:5" x14ac:dyDescent="0.25">
      <c r="A7" s="2">
        <v>39119</v>
      </c>
      <c r="B7" t="s">
        <v>195</v>
      </c>
      <c r="C7">
        <v>6.18</v>
      </c>
      <c r="D7">
        <v>7.73</v>
      </c>
      <c r="E7">
        <v>181</v>
      </c>
    </row>
    <row r="8" spans="1:5" x14ac:dyDescent="0.25">
      <c r="A8" s="2">
        <v>39119</v>
      </c>
      <c r="B8" t="s">
        <v>196</v>
      </c>
      <c r="C8">
        <v>6.22</v>
      </c>
      <c r="D8">
        <f>AVERAGE(D7,D9)</f>
        <v>8.1999999999999993</v>
      </c>
      <c r="E8">
        <v>175</v>
      </c>
    </row>
    <row r="9" spans="1:5" x14ac:dyDescent="0.25">
      <c r="A9" s="2">
        <v>39119</v>
      </c>
      <c r="B9" t="s">
        <v>197</v>
      </c>
      <c r="C9">
        <v>6.2</v>
      </c>
      <c r="D9">
        <v>8.67</v>
      </c>
      <c r="E9">
        <v>171</v>
      </c>
    </row>
    <row r="10" spans="1:5" x14ac:dyDescent="0.25">
      <c r="A10" s="2">
        <v>39119</v>
      </c>
      <c r="B10" t="s">
        <v>198</v>
      </c>
      <c r="C10">
        <v>6.14</v>
      </c>
      <c r="D10">
        <v>8.66</v>
      </c>
      <c r="E10">
        <v>166</v>
      </c>
    </row>
    <row r="11" spans="1:5" x14ac:dyDescent="0.25">
      <c r="A11" s="2">
        <v>39119</v>
      </c>
      <c r="B11" t="s">
        <v>199</v>
      </c>
      <c r="C11">
        <v>6.19</v>
      </c>
      <c r="D11">
        <v>8.06</v>
      </c>
      <c r="E11">
        <v>161</v>
      </c>
    </row>
    <row r="12" spans="1:5" x14ac:dyDescent="0.25">
      <c r="A12" s="2">
        <v>39119</v>
      </c>
      <c r="B12" t="s">
        <v>200</v>
      </c>
      <c r="C12">
        <v>6.04</v>
      </c>
      <c r="D12">
        <v>8.06</v>
      </c>
      <c r="E12">
        <v>152</v>
      </c>
    </row>
    <row r="13" spans="1:5" x14ac:dyDescent="0.25">
      <c r="A13" s="2">
        <v>39119</v>
      </c>
      <c r="B13" t="s">
        <v>201</v>
      </c>
      <c r="C13">
        <v>6.15</v>
      </c>
      <c r="D13">
        <v>8.66</v>
      </c>
      <c r="E13">
        <v>141</v>
      </c>
    </row>
    <row r="14" spans="1:5" x14ac:dyDescent="0.25">
      <c r="A14" s="2">
        <v>39119</v>
      </c>
      <c r="B14" t="s">
        <v>202</v>
      </c>
      <c r="C14">
        <v>6.18</v>
      </c>
      <c r="D14">
        <v>8.66</v>
      </c>
      <c r="E14">
        <v>135</v>
      </c>
    </row>
    <row r="15" spans="1:5" x14ac:dyDescent="0.25">
      <c r="A15" s="2">
        <v>39119</v>
      </c>
      <c r="B15" t="s">
        <v>203</v>
      </c>
      <c r="C15">
        <v>5.94</v>
      </c>
      <c r="D15">
        <v>9.75</v>
      </c>
      <c r="E15">
        <v>153</v>
      </c>
    </row>
    <row r="16" spans="1:5" x14ac:dyDescent="0.25">
      <c r="A16" s="2">
        <v>39119</v>
      </c>
      <c r="B16" t="s">
        <v>204</v>
      </c>
      <c r="C16">
        <v>6.39</v>
      </c>
      <c r="D16">
        <v>9.75</v>
      </c>
      <c r="E16">
        <v>138</v>
      </c>
    </row>
    <row r="17" spans="1:5" x14ac:dyDescent="0.25">
      <c r="A17" s="2">
        <v>39119</v>
      </c>
      <c r="B17" t="s">
        <v>205</v>
      </c>
      <c r="C17">
        <v>6.21</v>
      </c>
      <c r="D17">
        <f>AVERAGE(D16,D18)</f>
        <v>8.5649999999999995</v>
      </c>
      <c r="E17">
        <v>113</v>
      </c>
    </row>
    <row r="18" spans="1:5" x14ac:dyDescent="0.25">
      <c r="A18" s="2">
        <v>39119</v>
      </c>
      <c r="B18" t="s">
        <v>206</v>
      </c>
      <c r="C18">
        <v>6.21</v>
      </c>
      <c r="D18">
        <v>7.38</v>
      </c>
      <c r="E18">
        <v>109</v>
      </c>
    </row>
    <row r="19" spans="1:5" x14ac:dyDescent="0.25">
      <c r="A19" s="2">
        <v>39119</v>
      </c>
      <c r="B19" t="s">
        <v>207</v>
      </c>
      <c r="C19">
        <v>5.98</v>
      </c>
      <c r="D19">
        <v>7.38</v>
      </c>
      <c r="E19">
        <v>141</v>
      </c>
    </row>
    <row r="20" spans="1:5" x14ac:dyDescent="0.25">
      <c r="A20" s="2">
        <v>39119</v>
      </c>
      <c r="B20" t="s">
        <v>208</v>
      </c>
      <c r="C20">
        <v>5.88</v>
      </c>
      <c r="D20">
        <v>7.2</v>
      </c>
      <c r="E20">
        <v>154</v>
      </c>
    </row>
    <row r="22" spans="1:5" x14ac:dyDescent="0.25">
      <c r="B22" s="3" t="s">
        <v>341</v>
      </c>
      <c r="C22" s="4">
        <f>AVERAGE(C1:C20)</f>
        <v>6.1674999999999995</v>
      </c>
      <c r="D22" s="4">
        <f>AVERAGE(D1:D20)</f>
        <v>8.0839999999999996</v>
      </c>
    </row>
    <row r="23" spans="1:5" x14ac:dyDescent="0.25">
      <c r="B23" s="3" t="s">
        <v>342</v>
      </c>
      <c r="C23" s="5">
        <f>_xlfn.VAR.S(C1:C20)</f>
        <v>1.5703947368421026E-2</v>
      </c>
      <c r="D23" s="5">
        <f>_xlfn.VAR.S(D1:D20)</f>
        <v>0.61941736842105255</v>
      </c>
    </row>
    <row r="25" spans="1:5" x14ac:dyDescent="0.25">
      <c r="B25" t="s">
        <v>356</v>
      </c>
      <c r="C25">
        <f>CORREL(C1:C20,D1:D20)</f>
        <v>5.5472123064686844E-2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6" workbookViewId="0">
      <selection activeCell="B59" sqref="B59"/>
    </sheetView>
  </sheetViews>
  <sheetFormatPr defaultRowHeight="15" x14ac:dyDescent="0.25"/>
  <cols>
    <col min="1" max="1" width="13" customWidth="1"/>
  </cols>
  <sheetData>
    <row r="1" spans="1:5" x14ac:dyDescent="0.25">
      <c r="A1" s="2">
        <v>39119</v>
      </c>
      <c r="B1" t="s">
        <v>4</v>
      </c>
      <c r="C1">
        <v>7.49</v>
      </c>
      <c r="D1">
        <v>7.34</v>
      </c>
      <c r="E1">
        <v>127</v>
      </c>
    </row>
    <row r="2" spans="1:5" x14ac:dyDescent="0.25">
      <c r="A2" s="2">
        <v>39119</v>
      </c>
      <c r="B2" t="s">
        <v>5</v>
      </c>
      <c r="C2">
        <v>7.47</v>
      </c>
      <c r="D2">
        <v>7.01</v>
      </c>
      <c r="E2">
        <v>141</v>
      </c>
    </row>
    <row r="3" spans="1:5" x14ac:dyDescent="0.25">
      <c r="A3" s="2">
        <v>39119</v>
      </c>
      <c r="B3" t="s">
        <v>6</v>
      </c>
      <c r="C3">
        <v>7.6</v>
      </c>
      <c r="D3">
        <v>6.47</v>
      </c>
      <c r="E3">
        <v>148</v>
      </c>
    </row>
    <row r="4" spans="1:5" x14ac:dyDescent="0.25">
      <c r="A4" s="2">
        <v>39119</v>
      </c>
      <c r="B4" t="s">
        <v>7</v>
      </c>
      <c r="C4">
        <v>7.48</v>
      </c>
      <c r="D4">
        <v>6.3</v>
      </c>
      <c r="E4">
        <v>159</v>
      </c>
    </row>
    <row r="5" spans="1:5" x14ac:dyDescent="0.25">
      <c r="A5" s="2">
        <v>39119</v>
      </c>
      <c r="B5" t="s">
        <v>8</v>
      </c>
      <c r="C5">
        <v>7.44</v>
      </c>
      <c r="D5">
        <v>6.1</v>
      </c>
      <c r="E5">
        <v>158</v>
      </c>
    </row>
    <row r="6" spans="1:5" x14ac:dyDescent="0.25">
      <c r="A6" s="2">
        <v>39119</v>
      </c>
      <c r="B6" t="s">
        <v>9</v>
      </c>
      <c r="C6">
        <v>7.66</v>
      </c>
      <c r="D6">
        <v>7.83</v>
      </c>
      <c r="E6">
        <v>153</v>
      </c>
    </row>
    <row r="7" spans="1:5" x14ac:dyDescent="0.25">
      <c r="A7" s="2">
        <v>39119</v>
      </c>
      <c r="B7" t="s">
        <v>10</v>
      </c>
      <c r="C7">
        <v>7.49</v>
      </c>
      <c r="D7">
        <v>6.88</v>
      </c>
      <c r="E7">
        <v>147</v>
      </c>
    </row>
    <row r="8" spans="1:5" x14ac:dyDescent="0.25">
      <c r="A8" s="2">
        <v>39119</v>
      </c>
      <c r="B8" t="s">
        <v>11</v>
      </c>
      <c r="C8">
        <v>7.28</v>
      </c>
      <c r="D8">
        <v>7.75</v>
      </c>
      <c r="E8">
        <v>148</v>
      </c>
    </row>
    <row r="9" spans="1:5" x14ac:dyDescent="0.25">
      <c r="A9" s="2">
        <v>39119</v>
      </c>
      <c r="B9" t="s">
        <v>12</v>
      </c>
      <c r="C9">
        <v>7.23</v>
      </c>
      <c r="D9">
        <v>7.07</v>
      </c>
      <c r="E9">
        <v>147</v>
      </c>
    </row>
    <row r="10" spans="1:5" x14ac:dyDescent="0.25">
      <c r="A10" s="2">
        <v>39119</v>
      </c>
      <c r="B10" t="s">
        <v>13</v>
      </c>
      <c r="C10">
        <v>7.18</v>
      </c>
      <c r="D10">
        <v>7.07</v>
      </c>
      <c r="E10">
        <v>137</v>
      </c>
    </row>
    <row r="11" spans="1:5" x14ac:dyDescent="0.25">
      <c r="A11" s="2">
        <v>39119</v>
      </c>
      <c r="B11" t="s">
        <v>14</v>
      </c>
      <c r="C11">
        <v>7.24</v>
      </c>
      <c r="D11">
        <v>7.23</v>
      </c>
      <c r="E11">
        <v>119</v>
      </c>
    </row>
    <row r="12" spans="1:5" x14ac:dyDescent="0.25">
      <c r="A12" s="2">
        <v>39119</v>
      </c>
      <c r="B12" t="s">
        <v>15</v>
      </c>
      <c r="C12">
        <v>7.42</v>
      </c>
      <c r="D12">
        <v>7.57</v>
      </c>
      <c r="E12">
        <v>107</v>
      </c>
    </row>
    <row r="13" spans="1:5" x14ac:dyDescent="0.25">
      <c r="A13" s="2">
        <v>39119</v>
      </c>
      <c r="B13" t="s">
        <v>16</v>
      </c>
      <c r="C13">
        <v>7.43</v>
      </c>
      <c r="D13">
        <v>6.92</v>
      </c>
      <c r="E13">
        <v>105</v>
      </c>
    </row>
    <row r="14" spans="1:5" x14ac:dyDescent="0.25">
      <c r="A14" s="2">
        <v>39119</v>
      </c>
      <c r="B14" t="s">
        <v>17</v>
      </c>
      <c r="C14">
        <v>7.45</v>
      </c>
      <c r="D14">
        <v>6.48</v>
      </c>
      <c r="E14">
        <v>108</v>
      </c>
    </row>
    <row r="15" spans="1:5" x14ac:dyDescent="0.25">
      <c r="A15" s="2">
        <v>39119</v>
      </c>
      <c r="B15" t="s">
        <v>18</v>
      </c>
      <c r="C15">
        <v>7.47</v>
      </c>
      <c r="D15">
        <v>6.88</v>
      </c>
      <c r="E15">
        <v>111</v>
      </c>
    </row>
    <row r="16" spans="1:5" x14ac:dyDescent="0.25">
      <c r="A16" s="2">
        <v>39119</v>
      </c>
      <c r="B16" t="s">
        <v>19</v>
      </c>
      <c r="C16">
        <v>7.45</v>
      </c>
      <c r="D16">
        <v>6.89</v>
      </c>
      <c r="E16">
        <v>118</v>
      </c>
    </row>
    <row r="17" spans="1:5" x14ac:dyDescent="0.25">
      <c r="A17" s="2">
        <v>39119</v>
      </c>
      <c r="B17" t="s">
        <v>20</v>
      </c>
      <c r="C17">
        <v>7.44</v>
      </c>
      <c r="D17">
        <v>7.11</v>
      </c>
      <c r="E17">
        <v>145</v>
      </c>
    </row>
    <row r="18" spans="1:5" x14ac:dyDescent="0.25">
      <c r="A18" s="2">
        <v>39119</v>
      </c>
      <c r="B18" t="s">
        <v>21</v>
      </c>
      <c r="C18">
        <v>7.45</v>
      </c>
      <c r="D18">
        <v>6.27</v>
      </c>
      <c r="E18">
        <v>165</v>
      </c>
    </row>
    <row r="19" spans="1:5" x14ac:dyDescent="0.25">
      <c r="A19" s="2">
        <v>39119</v>
      </c>
      <c r="B19" t="s">
        <v>22</v>
      </c>
      <c r="C19">
        <v>7.56</v>
      </c>
      <c r="D19">
        <v>7.03</v>
      </c>
      <c r="E19">
        <v>169</v>
      </c>
    </row>
    <row r="20" spans="1:5" x14ac:dyDescent="0.25">
      <c r="A20" s="2">
        <v>39119</v>
      </c>
      <c r="B20" t="s">
        <v>23</v>
      </c>
      <c r="C20">
        <v>7.45</v>
      </c>
      <c r="D20">
        <v>7.09</v>
      </c>
      <c r="E20">
        <v>180</v>
      </c>
    </row>
    <row r="21" spans="1:5" x14ac:dyDescent="0.25">
      <c r="A21" s="2">
        <v>39119</v>
      </c>
      <c r="B21" t="s">
        <v>24</v>
      </c>
      <c r="C21">
        <v>7.45</v>
      </c>
      <c r="D21">
        <v>7</v>
      </c>
      <c r="E21">
        <v>191</v>
      </c>
    </row>
    <row r="22" spans="1:5" x14ac:dyDescent="0.25">
      <c r="A22" s="2">
        <v>39119</v>
      </c>
      <c r="B22" t="s">
        <v>25</v>
      </c>
      <c r="C22">
        <v>7.51</v>
      </c>
      <c r="D22">
        <v>7.47</v>
      </c>
      <c r="E22">
        <v>198</v>
      </c>
    </row>
    <row r="23" spans="1:5" x14ac:dyDescent="0.25">
      <c r="A23" s="2">
        <v>39119</v>
      </c>
      <c r="B23" t="s">
        <v>26</v>
      </c>
      <c r="C23">
        <v>7.34</v>
      </c>
      <c r="D23">
        <v>7.47</v>
      </c>
      <c r="E23">
        <v>196</v>
      </c>
    </row>
    <row r="24" spans="1:5" x14ac:dyDescent="0.25">
      <c r="A24" s="2">
        <v>39119</v>
      </c>
      <c r="B24" t="s">
        <v>27</v>
      </c>
      <c r="C24">
        <v>7.41</v>
      </c>
      <c r="D24">
        <v>6.79</v>
      </c>
      <c r="E24">
        <v>190</v>
      </c>
    </row>
    <row r="25" spans="1:5" x14ac:dyDescent="0.25">
      <c r="A25" s="2">
        <v>39119</v>
      </c>
      <c r="B25" t="s">
        <v>28</v>
      </c>
      <c r="C25">
        <v>7.32</v>
      </c>
      <c r="D25">
        <v>6.8</v>
      </c>
      <c r="E25">
        <v>176</v>
      </c>
    </row>
    <row r="26" spans="1:5" x14ac:dyDescent="0.25">
      <c r="A26" s="2">
        <v>39119</v>
      </c>
      <c r="B26" t="s">
        <v>29</v>
      </c>
      <c r="C26">
        <v>7.39</v>
      </c>
      <c r="D26">
        <v>7.38</v>
      </c>
      <c r="E26">
        <v>181</v>
      </c>
    </row>
    <row r="27" spans="1:5" x14ac:dyDescent="0.25">
      <c r="A27" s="2">
        <v>39119</v>
      </c>
      <c r="B27" t="s">
        <v>30</v>
      </c>
      <c r="C27">
        <v>7.41</v>
      </c>
      <c r="D27">
        <v>7.08</v>
      </c>
      <c r="E27">
        <v>185</v>
      </c>
    </row>
    <row r="28" spans="1:5" x14ac:dyDescent="0.25">
      <c r="A28" s="2">
        <v>39119</v>
      </c>
      <c r="B28" t="s">
        <v>31</v>
      </c>
      <c r="C28">
        <v>7.38</v>
      </c>
      <c r="D28">
        <v>7.38</v>
      </c>
      <c r="E28">
        <v>180</v>
      </c>
    </row>
    <row r="29" spans="1:5" x14ac:dyDescent="0.25">
      <c r="A29" s="2">
        <v>39119</v>
      </c>
      <c r="B29" t="s">
        <v>32</v>
      </c>
      <c r="C29">
        <v>7.39</v>
      </c>
      <c r="D29">
        <v>6.15</v>
      </c>
      <c r="E29">
        <v>180</v>
      </c>
    </row>
    <row r="30" spans="1:5" x14ac:dyDescent="0.25">
      <c r="A30" s="2">
        <v>39119</v>
      </c>
      <c r="B30" t="s">
        <v>33</v>
      </c>
      <c r="C30">
        <v>7.44</v>
      </c>
      <c r="D30">
        <v>6.15</v>
      </c>
      <c r="E30">
        <v>192</v>
      </c>
    </row>
    <row r="31" spans="1:5" x14ac:dyDescent="0.25">
      <c r="A31" s="2">
        <v>39119</v>
      </c>
      <c r="B31" t="s">
        <v>34</v>
      </c>
      <c r="C31">
        <v>7.7</v>
      </c>
      <c r="D31">
        <v>6.42</v>
      </c>
      <c r="E31">
        <v>194</v>
      </c>
    </row>
    <row r="32" spans="1:5" x14ac:dyDescent="0.25">
      <c r="A32" s="2">
        <v>39119</v>
      </c>
      <c r="B32" t="s">
        <v>35</v>
      </c>
      <c r="C32">
        <v>7.84</v>
      </c>
      <c r="D32">
        <v>6.21</v>
      </c>
      <c r="E32">
        <v>194</v>
      </c>
    </row>
    <row r="33" spans="1:5" x14ac:dyDescent="0.25">
      <c r="A33" s="2">
        <v>39119</v>
      </c>
      <c r="B33" t="s">
        <v>36</v>
      </c>
      <c r="C33">
        <v>7.69</v>
      </c>
      <c r="D33">
        <v>5.72</v>
      </c>
      <c r="E33">
        <v>191</v>
      </c>
    </row>
    <row r="34" spans="1:5" x14ac:dyDescent="0.25">
      <c r="A34" s="2">
        <v>39119</v>
      </c>
      <c r="B34" t="s">
        <v>37</v>
      </c>
      <c r="C34">
        <v>7.48</v>
      </c>
      <c r="D34">
        <v>5.63</v>
      </c>
      <c r="E34">
        <v>190</v>
      </c>
    </row>
    <row r="35" spans="1:5" x14ac:dyDescent="0.25">
      <c r="A35" s="2">
        <v>39119</v>
      </c>
      <c r="B35" t="s">
        <v>38</v>
      </c>
      <c r="C35">
        <v>7.83</v>
      </c>
      <c r="D35">
        <v>5.71</v>
      </c>
      <c r="E35">
        <v>182</v>
      </c>
    </row>
    <row r="36" spans="1:5" x14ac:dyDescent="0.25">
      <c r="A36" s="2">
        <v>39119</v>
      </c>
      <c r="B36" t="s">
        <v>39</v>
      </c>
      <c r="C36">
        <v>7.82</v>
      </c>
      <c r="D36">
        <v>5.4</v>
      </c>
      <c r="E36">
        <v>188</v>
      </c>
    </row>
    <row r="37" spans="1:5" x14ac:dyDescent="0.25">
      <c r="A37" s="2">
        <v>39119</v>
      </c>
      <c r="B37" t="s">
        <v>40</v>
      </c>
      <c r="C37">
        <v>7.8</v>
      </c>
      <c r="D37">
        <v>5.37</v>
      </c>
      <c r="E37">
        <v>198</v>
      </c>
    </row>
    <row r="38" spans="1:5" x14ac:dyDescent="0.25">
      <c r="A38" s="2">
        <v>39119</v>
      </c>
      <c r="B38" t="s">
        <v>41</v>
      </c>
      <c r="C38">
        <v>6.9</v>
      </c>
      <c r="D38">
        <v>5.47</v>
      </c>
      <c r="E38">
        <v>205</v>
      </c>
    </row>
    <row r="39" spans="1:5" x14ac:dyDescent="0.25">
      <c r="A39" s="2">
        <v>39119</v>
      </c>
      <c r="B39" t="s">
        <v>42</v>
      </c>
      <c r="C39">
        <v>6.99</v>
      </c>
      <c r="D39">
        <v>5.85</v>
      </c>
      <c r="E39">
        <v>205</v>
      </c>
    </row>
    <row r="40" spans="1:5" x14ac:dyDescent="0.25">
      <c r="A40" s="2">
        <v>39119</v>
      </c>
      <c r="B40" t="s">
        <v>43</v>
      </c>
      <c r="C40">
        <v>7.24</v>
      </c>
      <c r="D40">
        <v>5.81</v>
      </c>
      <c r="E40">
        <v>216</v>
      </c>
    </row>
    <row r="41" spans="1:5" x14ac:dyDescent="0.25">
      <c r="A41" s="2">
        <v>39119</v>
      </c>
      <c r="B41" t="s">
        <v>44</v>
      </c>
      <c r="C41">
        <v>7.19</v>
      </c>
      <c r="D41">
        <v>6.14</v>
      </c>
      <c r="E41">
        <v>228</v>
      </c>
    </row>
    <row r="42" spans="1:5" x14ac:dyDescent="0.25">
      <c r="A42" s="2">
        <v>39119</v>
      </c>
      <c r="B42" t="s">
        <v>45</v>
      </c>
      <c r="C42">
        <v>7.26</v>
      </c>
      <c r="D42">
        <v>5.98</v>
      </c>
      <c r="E42">
        <v>227</v>
      </c>
    </row>
    <row r="43" spans="1:5" x14ac:dyDescent="0.25">
      <c r="A43" s="2">
        <v>39119</v>
      </c>
      <c r="B43" t="s">
        <v>46</v>
      </c>
      <c r="C43">
        <v>7.21</v>
      </c>
      <c r="D43">
        <v>6.27</v>
      </c>
      <c r="E43">
        <v>225</v>
      </c>
    </row>
    <row r="44" spans="1:5" x14ac:dyDescent="0.25">
      <c r="A44" s="2">
        <v>39119</v>
      </c>
      <c r="B44" t="s">
        <v>47</v>
      </c>
      <c r="C44">
        <v>6.7</v>
      </c>
      <c r="D44">
        <v>6.24</v>
      </c>
      <c r="E44">
        <v>216</v>
      </c>
    </row>
    <row r="45" spans="1:5" x14ac:dyDescent="0.25">
      <c r="A45" s="2">
        <v>39119</v>
      </c>
      <c r="B45" t="s">
        <v>48</v>
      </c>
      <c r="C45">
        <v>6.59</v>
      </c>
      <c r="D45">
        <v>6.59</v>
      </c>
      <c r="E45">
        <v>199</v>
      </c>
    </row>
    <row r="46" spans="1:5" x14ac:dyDescent="0.25">
      <c r="A46" s="2">
        <v>39119</v>
      </c>
      <c r="B46" t="s">
        <v>49</v>
      </c>
      <c r="C46">
        <v>6.75</v>
      </c>
      <c r="D46">
        <v>6.64</v>
      </c>
      <c r="E46">
        <v>191</v>
      </c>
    </row>
    <row r="47" spans="1:5" x14ac:dyDescent="0.25">
      <c r="A47" s="2">
        <v>39119</v>
      </c>
      <c r="B47" t="s">
        <v>50</v>
      </c>
      <c r="C47">
        <v>6.85</v>
      </c>
      <c r="D47">
        <v>6.21</v>
      </c>
      <c r="E47">
        <v>181</v>
      </c>
    </row>
    <row r="48" spans="1:5" x14ac:dyDescent="0.25">
      <c r="A48" s="2">
        <v>39119</v>
      </c>
      <c r="B48" t="s">
        <v>51</v>
      </c>
      <c r="C48">
        <v>6.38</v>
      </c>
      <c r="D48">
        <v>6.27</v>
      </c>
      <c r="E48">
        <v>173</v>
      </c>
    </row>
    <row r="49" spans="1:5" x14ac:dyDescent="0.25">
      <c r="A49" s="2">
        <v>39119</v>
      </c>
      <c r="B49" t="s">
        <v>52</v>
      </c>
      <c r="C49">
        <v>6.54</v>
      </c>
      <c r="D49">
        <v>6.14</v>
      </c>
      <c r="E49">
        <v>155</v>
      </c>
    </row>
    <row r="50" spans="1:5" x14ac:dyDescent="0.25">
      <c r="A50" s="2">
        <v>39119</v>
      </c>
      <c r="B50" t="s">
        <v>53</v>
      </c>
      <c r="C50">
        <v>6.84</v>
      </c>
      <c r="D50">
        <v>6.38</v>
      </c>
      <c r="E50">
        <v>150</v>
      </c>
    </row>
    <row r="51" spans="1:5" x14ac:dyDescent="0.25">
      <c r="A51" s="2">
        <v>39119</v>
      </c>
      <c r="B51" t="s">
        <v>54</v>
      </c>
      <c r="C51">
        <v>7.05</v>
      </c>
      <c r="D51">
        <v>5.79</v>
      </c>
      <c r="E51">
        <v>145</v>
      </c>
    </row>
    <row r="52" spans="1:5" x14ac:dyDescent="0.25">
      <c r="A52" s="2">
        <v>39119</v>
      </c>
      <c r="B52" t="s">
        <v>55</v>
      </c>
      <c r="C52">
        <v>6.99</v>
      </c>
      <c r="D52">
        <v>6.05</v>
      </c>
      <c r="E52">
        <v>159</v>
      </c>
    </row>
    <row r="53" spans="1:5" x14ac:dyDescent="0.25">
      <c r="A53" s="2">
        <v>39119</v>
      </c>
      <c r="B53" t="s">
        <v>56</v>
      </c>
      <c r="C53">
        <v>6.9</v>
      </c>
      <c r="D53">
        <v>6.01</v>
      </c>
      <c r="E53">
        <v>154</v>
      </c>
    </row>
    <row r="54" spans="1:5" x14ac:dyDescent="0.25">
      <c r="A54" s="2">
        <v>39119</v>
      </c>
      <c r="B54" t="s">
        <v>57</v>
      </c>
      <c r="C54">
        <v>6.83</v>
      </c>
      <c r="D54">
        <v>5.72</v>
      </c>
      <c r="E54">
        <v>154</v>
      </c>
    </row>
    <row r="56" spans="1:5" x14ac:dyDescent="0.25">
      <c r="B56" s="3" t="s">
        <v>341</v>
      </c>
      <c r="C56" s="4">
        <f>AVERAGE(C1:C54)</f>
        <v>7.2979629629629592</v>
      </c>
      <c r="D56" s="4">
        <f>AVERAGE(D1:D54)</f>
        <v>6.5366666666666662</v>
      </c>
    </row>
    <row r="57" spans="1:5" x14ac:dyDescent="0.25">
      <c r="B57" s="3" t="s">
        <v>342</v>
      </c>
      <c r="C57" s="5">
        <f>_xlfn.VAR.S(C1:C54)</f>
        <v>0.11379765897973446</v>
      </c>
      <c r="D57" s="5">
        <f>_xlfn.VAR.S(D1:D54)</f>
        <v>0.41078113207547179</v>
      </c>
    </row>
    <row r="59" spans="1:5" x14ac:dyDescent="0.25">
      <c r="B59" t="s">
        <v>356</v>
      </c>
      <c r="C59">
        <f>CORREL(C1:C54,D1:D54)</f>
        <v>0.14733652333009811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7" workbookViewId="0">
      <selection activeCell="B25" sqref="B25"/>
    </sheetView>
  </sheetViews>
  <sheetFormatPr defaultRowHeight="15" x14ac:dyDescent="0.25"/>
  <cols>
    <col min="1" max="1" width="12.42578125" customWidth="1"/>
  </cols>
  <sheetData>
    <row r="1" spans="1:5" x14ac:dyDescent="0.25">
      <c r="A1" s="2">
        <v>39119</v>
      </c>
      <c r="B1" t="s">
        <v>209</v>
      </c>
      <c r="C1">
        <v>5.84</v>
      </c>
      <c r="D1">
        <v>7.2</v>
      </c>
      <c r="E1">
        <v>113</v>
      </c>
    </row>
    <row r="2" spans="1:5" x14ac:dyDescent="0.25">
      <c r="A2" s="2">
        <v>39119</v>
      </c>
      <c r="B2" t="s">
        <v>210</v>
      </c>
      <c r="C2">
        <v>5.84</v>
      </c>
      <c r="D2">
        <v>7.83</v>
      </c>
      <c r="E2">
        <v>130</v>
      </c>
    </row>
    <row r="3" spans="1:5" x14ac:dyDescent="0.25">
      <c r="A3" s="2">
        <v>39119</v>
      </c>
      <c r="B3" t="s">
        <v>211</v>
      </c>
      <c r="C3">
        <v>5.82</v>
      </c>
      <c r="D3">
        <v>7.98</v>
      </c>
      <c r="E3">
        <v>96</v>
      </c>
    </row>
    <row r="4" spans="1:5" x14ac:dyDescent="0.25">
      <c r="A4" s="2">
        <v>39119</v>
      </c>
      <c r="B4" t="s">
        <v>212</v>
      </c>
      <c r="C4">
        <v>5.97</v>
      </c>
      <c r="D4">
        <v>8.51</v>
      </c>
      <c r="E4">
        <v>92</v>
      </c>
    </row>
    <row r="5" spans="1:5" x14ac:dyDescent="0.25">
      <c r="A5" s="2">
        <v>39119</v>
      </c>
      <c r="B5" t="s">
        <v>213</v>
      </c>
      <c r="C5">
        <v>5.94</v>
      </c>
      <c r="D5">
        <v>8.1</v>
      </c>
      <c r="E5">
        <v>98</v>
      </c>
    </row>
    <row r="6" spans="1:5" x14ac:dyDescent="0.25">
      <c r="A6" s="2">
        <v>39119</v>
      </c>
      <c r="B6" t="s">
        <v>214</v>
      </c>
      <c r="C6">
        <v>6.04</v>
      </c>
      <c r="D6">
        <v>7.75</v>
      </c>
      <c r="E6">
        <v>102</v>
      </c>
    </row>
    <row r="7" spans="1:5" x14ac:dyDescent="0.25">
      <c r="A7" s="2">
        <v>39119</v>
      </c>
      <c r="B7" t="s">
        <v>215</v>
      </c>
      <c r="C7">
        <v>6.24</v>
      </c>
      <c r="D7">
        <v>8.75</v>
      </c>
      <c r="E7">
        <v>91</v>
      </c>
    </row>
    <row r="8" spans="1:5" x14ac:dyDescent="0.25">
      <c r="A8" s="2">
        <v>39119</v>
      </c>
      <c r="B8" t="s">
        <v>216</v>
      </c>
      <c r="C8">
        <v>6.18</v>
      </c>
      <c r="D8">
        <v>8.6300000000000008</v>
      </c>
      <c r="E8">
        <v>86</v>
      </c>
    </row>
    <row r="9" spans="1:5" x14ac:dyDescent="0.25">
      <c r="A9" s="2">
        <v>39119</v>
      </c>
      <c r="B9" t="s">
        <v>217</v>
      </c>
      <c r="C9">
        <v>5.99</v>
      </c>
      <c r="D9">
        <v>7.9</v>
      </c>
      <c r="E9">
        <v>85</v>
      </c>
    </row>
    <row r="10" spans="1:5" x14ac:dyDescent="0.25">
      <c r="A10" s="2">
        <v>39119</v>
      </c>
      <c r="B10" t="s">
        <v>218</v>
      </c>
      <c r="C10">
        <v>6.3</v>
      </c>
      <c r="D10">
        <v>7.95</v>
      </c>
      <c r="E10">
        <v>101</v>
      </c>
    </row>
    <row r="11" spans="1:5" x14ac:dyDescent="0.25">
      <c r="A11" s="2">
        <v>39119</v>
      </c>
      <c r="B11" t="s">
        <v>219</v>
      </c>
      <c r="C11">
        <v>6.44</v>
      </c>
      <c r="D11">
        <v>8.4700000000000006</v>
      </c>
      <c r="E11">
        <v>99</v>
      </c>
    </row>
    <row r="12" spans="1:5" x14ac:dyDescent="0.25">
      <c r="A12" s="2">
        <v>39119</v>
      </c>
      <c r="B12" t="s">
        <v>220</v>
      </c>
      <c r="C12">
        <v>6.45</v>
      </c>
      <c r="D12">
        <v>8.7200000000000006</v>
      </c>
      <c r="E12">
        <v>89</v>
      </c>
    </row>
    <row r="13" spans="1:5" x14ac:dyDescent="0.25">
      <c r="A13" s="2">
        <v>39119</v>
      </c>
      <c r="B13" t="s">
        <v>221</v>
      </c>
      <c r="C13">
        <v>6.58</v>
      </c>
      <c r="D13">
        <v>9.2899999999999991</v>
      </c>
      <c r="E13">
        <v>108</v>
      </c>
    </row>
    <row r="14" spans="1:5" x14ac:dyDescent="0.25">
      <c r="A14" s="2">
        <v>39119</v>
      </c>
      <c r="B14" t="s">
        <v>222</v>
      </c>
      <c r="C14">
        <v>6.53</v>
      </c>
      <c r="D14">
        <v>7.82</v>
      </c>
      <c r="E14">
        <v>118</v>
      </c>
    </row>
    <row r="15" spans="1:5" x14ac:dyDescent="0.25">
      <c r="A15" s="2">
        <v>39119</v>
      </c>
      <c r="B15" t="s">
        <v>223</v>
      </c>
      <c r="C15">
        <v>6.47</v>
      </c>
      <c r="D15">
        <v>7.48</v>
      </c>
      <c r="E15">
        <v>140</v>
      </c>
    </row>
    <row r="16" spans="1:5" x14ac:dyDescent="0.25">
      <c r="A16" s="2">
        <v>39119</v>
      </c>
      <c r="B16" t="s">
        <v>224</v>
      </c>
      <c r="C16">
        <v>6.36</v>
      </c>
      <c r="D16">
        <f>AVERAGE(D15,D17)</f>
        <v>8.08</v>
      </c>
      <c r="E16">
        <v>97</v>
      </c>
    </row>
    <row r="17" spans="1:5" x14ac:dyDescent="0.25">
      <c r="A17" s="2">
        <v>39119</v>
      </c>
      <c r="B17" t="s">
        <v>225</v>
      </c>
      <c r="C17">
        <v>6.33</v>
      </c>
      <c r="D17">
        <v>8.68</v>
      </c>
      <c r="E17">
        <v>67</v>
      </c>
    </row>
    <row r="18" spans="1:5" x14ac:dyDescent="0.25">
      <c r="A18" s="2">
        <v>39119</v>
      </c>
      <c r="B18" t="s">
        <v>226</v>
      </c>
      <c r="C18">
        <v>6.28</v>
      </c>
      <c r="D18">
        <v>9.26</v>
      </c>
      <c r="E18">
        <v>59</v>
      </c>
    </row>
    <row r="19" spans="1:5" x14ac:dyDescent="0.25">
      <c r="A19" s="2">
        <v>39119</v>
      </c>
      <c r="B19" t="s">
        <v>227</v>
      </c>
      <c r="C19">
        <v>6.26</v>
      </c>
      <c r="D19">
        <v>8.5500000000000007</v>
      </c>
      <c r="E19">
        <v>59</v>
      </c>
    </row>
    <row r="20" spans="1:5" x14ac:dyDescent="0.25">
      <c r="A20" s="2">
        <v>39119</v>
      </c>
      <c r="B20" t="s">
        <v>228</v>
      </c>
      <c r="C20">
        <v>6.26</v>
      </c>
      <c r="D20">
        <v>8.75</v>
      </c>
      <c r="E20">
        <v>62</v>
      </c>
    </row>
    <row r="21" spans="1:5" x14ac:dyDescent="0.25">
      <c r="A21" s="2"/>
    </row>
    <row r="22" spans="1:5" x14ac:dyDescent="0.25">
      <c r="A22" s="2"/>
      <c r="B22" s="3" t="s">
        <v>341</v>
      </c>
      <c r="C22" s="4">
        <f>AVERAGE(C1:C20)</f>
        <v>6.2060000000000013</v>
      </c>
      <c r="D22" s="4">
        <f>AVERAGE(D1:D20)</f>
        <v>8.2850000000000001</v>
      </c>
    </row>
    <row r="23" spans="1:5" x14ac:dyDescent="0.25">
      <c r="A23" s="2"/>
      <c r="B23" s="3" t="s">
        <v>342</v>
      </c>
      <c r="C23" s="5">
        <f>_xlfn.VAR.S(C1:C20)</f>
        <v>5.8288421052631594E-2</v>
      </c>
      <c r="D23" s="5">
        <f>_xlfn.VAR.S(D1:D20)</f>
        <v>0.31457368421052617</v>
      </c>
    </row>
    <row r="24" spans="1:5" x14ac:dyDescent="0.25">
      <c r="A24" s="2"/>
    </row>
    <row r="25" spans="1:5" x14ac:dyDescent="0.25">
      <c r="A25" s="2"/>
      <c r="B25" t="s">
        <v>356</v>
      </c>
      <c r="C25">
        <f>CORREL(C1:C20,D1:D20)</f>
        <v>0.43372987465712282</v>
      </c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13" sqref="M13"/>
    </sheetView>
  </sheetViews>
  <sheetFormatPr defaultRowHeight="15" x14ac:dyDescent="0.25"/>
  <sheetData>
    <row r="1" spans="1:13" x14ac:dyDescent="0.25">
      <c r="A1" s="6" t="s">
        <v>343</v>
      </c>
      <c r="B1" s="6" t="s">
        <v>344</v>
      </c>
      <c r="C1" s="6" t="s">
        <v>345</v>
      </c>
      <c r="D1" s="6" t="s">
        <v>348</v>
      </c>
      <c r="E1" s="6" t="s">
        <v>349</v>
      </c>
      <c r="F1" s="6" t="s">
        <v>350</v>
      </c>
      <c r="G1" s="6" t="s">
        <v>351</v>
      </c>
      <c r="H1" s="6" t="s">
        <v>357</v>
      </c>
      <c r="I1" s="6" t="s">
        <v>358</v>
      </c>
      <c r="J1" s="6" t="s">
        <v>359</v>
      </c>
      <c r="K1" s="6" t="s">
        <v>360</v>
      </c>
      <c r="L1" s="6" t="s">
        <v>361</v>
      </c>
      <c r="M1" s="6" t="s">
        <v>362</v>
      </c>
    </row>
    <row r="2" spans="1:13" x14ac:dyDescent="0.25">
      <c r="A2" s="6" t="s">
        <v>346</v>
      </c>
      <c r="B2" s="5">
        <f>'0700'!C18</f>
        <v>-0.17099270455620583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6" t="s">
        <v>347</v>
      </c>
      <c r="B3" s="5"/>
      <c r="C3" s="5">
        <f>'0720'!C25</f>
        <v>-0.46178499670909184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6" t="s">
        <v>352</v>
      </c>
      <c r="B4" s="5"/>
      <c r="C4" s="5"/>
      <c r="D4" s="5">
        <f>'0740'!C25</f>
        <v>-0.67708258554552114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6" t="s">
        <v>353</v>
      </c>
      <c r="B5" s="5"/>
      <c r="C5" s="5"/>
      <c r="D5" s="5"/>
      <c r="E5" s="5">
        <f>'0800'!C25</f>
        <v>-0.8621564994991443</v>
      </c>
      <c r="F5" s="5"/>
      <c r="G5" s="5"/>
      <c r="H5" s="5"/>
      <c r="I5" s="5"/>
      <c r="J5" s="5"/>
      <c r="K5" s="5"/>
      <c r="L5" s="5"/>
      <c r="M5" s="5"/>
    </row>
    <row r="6" spans="1:13" x14ac:dyDescent="0.25">
      <c r="A6" s="6" t="s">
        <v>354</v>
      </c>
      <c r="B6" s="5"/>
      <c r="C6" s="5"/>
      <c r="D6" s="5"/>
      <c r="E6" s="5"/>
      <c r="F6" s="5">
        <f>'0820'!C23</f>
        <v>0.1430095718737949</v>
      </c>
      <c r="G6" s="5"/>
      <c r="H6" s="5"/>
      <c r="I6" s="5"/>
      <c r="J6" s="5"/>
      <c r="K6" s="5"/>
      <c r="L6" s="5"/>
      <c r="M6" s="5"/>
    </row>
    <row r="7" spans="1:13" x14ac:dyDescent="0.25">
      <c r="A7" s="6" t="s">
        <v>355</v>
      </c>
      <c r="B7" s="5"/>
      <c r="C7" s="5"/>
      <c r="D7" s="5"/>
      <c r="E7" s="5"/>
      <c r="F7" s="5"/>
      <c r="G7" s="5">
        <f>'0840'!C23</f>
        <v>-0.92173039176549576</v>
      </c>
      <c r="H7" s="5"/>
      <c r="I7" s="5"/>
      <c r="J7" s="5"/>
      <c r="K7" s="5"/>
      <c r="L7" s="5"/>
      <c r="M7" s="5"/>
    </row>
    <row r="8" spans="1:13" x14ac:dyDescent="0.25">
      <c r="A8" s="6" t="s">
        <v>363</v>
      </c>
      <c r="B8" s="5"/>
      <c r="C8" s="5"/>
      <c r="D8" s="5"/>
      <c r="E8" s="5"/>
      <c r="F8" s="5"/>
      <c r="G8" s="5"/>
      <c r="H8" s="5">
        <f>'0900'!C25</f>
        <v>-0.71655027305964469</v>
      </c>
      <c r="I8" s="5"/>
      <c r="J8" s="5"/>
      <c r="K8" s="5"/>
      <c r="L8" s="5"/>
      <c r="M8" s="5"/>
    </row>
    <row r="9" spans="1:13" x14ac:dyDescent="0.25">
      <c r="A9" s="6" t="s">
        <v>364</v>
      </c>
      <c r="B9" s="5"/>
      <c r="C9" s="5"/>
      <c r="D9" s="5"/>
      <c r="E9" s="5"/>
      <c r="F9" s="5"/>
      <c r="G9" s="5"/>
      <c r="H9" s="5"/>
      <c r="I9" s="5">
        <f>'0920'!C23</f>
        <v>-0.59984265233630374</v>
      </c>
      <c r="J9" s="5"/>
      <c r="K9" s="5"/>
      <c r="L9" s="5"/>
      <c r="M9" s="5"/>
    </row>
    <row r="10" spans="1:13" x14ac:dyDescent="0.25">
      <c r="A10" s="6" t="s">
        <v>365</v>
      </c>
      <c r="B10" s="5"/>
      <c r="C10" s="5"/>
      <c r="D10" s="5"/>
      <c r="E10" s="5"/>
      <c r="F10" s="5"/>
      <c r="G10" s="5"/>
      <c r="H10" s="5"/>
      <c r="I10" s="5"/>
      <c r="J10" s="5">
        <f>'0940'!C22</f>
        <v>-0.58476991646807785</v>
      </c>
      <c r="K10" s="5"/>
      <c r="L10" s="5"/>
      <c r="M10" s="5"/>
    </row>
    <row r="11" spans="1:13" x14ac:dyDescent="0.25">
      <c r="A11" s="6" t="s">
        <v>366</v>
      </c>
      <c r="B11" s="5"/>
      <c r="C11" s="5"/>
      <c r="D11" s="5"/>
      <c r="E11" s="5"/>
      <c r="F11" s="5"/>
      <c r="G11" s="5"/>
      <c r="H11" s="5"/>
      <c r="I11" s="5"/>
      <c r="J11" s="5"/>
      <c r="K11" s="5">
        <f>'1000'!C25</f>
        <v>0.51721147324105632</v>
      </c>
      <c r="L11" s="5"/>
      <c r="M11" s="5"/>
    </row>
    <row r="12" spans="1:13" x14ac:dyDescent="0.25">
      <c r="A12" s="6" t="s">
        <v>367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f>'1020'!C25</f>
        <v>5.5472123064686844E-2</v>
      </c>
      <c r="M12" s="5"/>
    </row>
    <row r="13" spans="1:13" x14ac:dyDescent="0.25">
      <c r="A13" s="6" t="s">
        <v>368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f>'1040'!C25</f>
        <v>0.43372987465712282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7" workbookViewId="0">
      <selection activeCell="B61" sqref="B61"/>
    </sheetView>
  </sheetViews>
  <sheetFormatPr defaultRowHeight="15" x14ac:dyDescent="0.25"/>
  <cols>
    <col min="1" max="1" width="14.42578125" customWidth="1"/>
  </cols>
  <sheetData>
    <row r="1" spans="1:5" x14ac:dyDescent="0.25">
      <c r="A1" s="2">
        <v>39119</v>
      </c>
      <c r="B1" t="s">
        <v>58</v>
      </c>
      <c r="C1">
        <v>6.91</v>
      </c>
      <c r="D1">
        <v>6</v>
      </c>
      <c r="E1">
        <v>159</v>
      </c>
    </row>
    <row r="2" spans="1:5" x14ac:dyDescent="0.25">
      <c r="A2" s="2">
        <v>39119</v>
      </c>
      <c r="B2" t="s">
        <v>59</v>
      </c>
      <c r="C2">
        <v>6.61</v>
      </c>
      <c r="D2">
        <v>6.73</v>
      </c>
      <c r="E2">
        <v>161</v>
      </c>
    </row>
    <row r="3" spans="1:5" x14ac:dyDescent="0.25">
      <c r="A3" s="2">
        <v>39119</v>
      </c>
      <c r="B3" t="s">
        <v>60</v>
      </c>
      <c r="C3">
        <v>6.01</v>
      </c>
      <c r="D3">
        <v>6.68</v>
      </c>
      <c r="E3">
        <v>161</v>
      </c>
    </row>
    <row r="4" spans="1:5" x14ac:dyDescent="0.25">
      <c r="A4" s="2">
        <v>39119</v>
      </c>
      <c r="B4" t="s">
        <v>61</v>
      </c>
      <c r="C4">
        <v>6.8</v>
      </c>
      <c r="D4">
        <v>6.68</v>
      </c>
      <c r="E4">
        <v>164</v>
      </c>
    </row>
    <row r="5" spans="1:5" x14ac:dyDescent="0.25">
      <c r="A5" s="2">
        <v>39119</v>
      </c>
      <c r="B5" t="s">
        <v>62</v>
      </c>
      <c r="C5">
        <v>6.51</v>
      </c>
      <c r="D5">
        <v>6.08</v>
      </c>
      <c r="E5">
        <v>169</v>
      </c>
    </row>
    <row r="6" spans="1:5" x14ac:dyDescent="0.25">
      <c r="A6" s="2">
        <v>39119</v>
      </c>
      <c r="B6" t="s">
        <v>63</v>
      </c>
      <c r="C6">
        <v>7.08</v>
      </c>
      <c r="D6">
        <v>6.15</v>
      </c>
      <c r="E6">
        <v>160</v>
      </c>
    </row>
    <row r="7" spans="1:5" x14ac:dyDescent="0.25">
      <c r="A7" s="2">
        <v>39119</v>
      </c>
      <c r="B7" t="s">
        <v>64</v>
      </c>
      <c r="C7">
        <v>7.09</v>
      </c>
      <c r="D7">
        <v>6.76</v>
      </c>
      <c r="E7">
        <v>164</v>
      </c>
    </row>
    <row r="8" spans="1:5" x14ac:dyDescent="0.25">
      <c r="A8" s="2">
        <v>39119</v>
      </c>
      <c r="B8" t="s">
        <v>65</v>
      </c>
      <c r="C8">
        <v>7.11</v>
      </c>
      <c r="D8">
        <v>6.76</v>
      </c>
      <c r="E8">
        <v>164</v>
      </c>
    </row>
    <row r="9" spans="1:5" x14ac:dyDescent="0.25">
      <c r="A9" s="2">
        <v>39119</v>
      </c>
      <c r="B9" t="s">
        <v>66</v>
      </c>
      <c r="C9">
        <v>7.02</v>
      </c>
      <c r="D9">
        <v>6.6</v>
      </c>
      <c r="E9">
        <v>160</v>
      </c>
    </row>
    <row r="10" spans="1:5" x14ac:dyDescent="0.25">
      <c r="A10" s="2">
        <v>39119</v>
      </c>
      <c r="B10" t="s">
        <v>67</v>
      </c>
      <c r="C10">
        <v>7.21</v>
      </c>
      <c r="D10">
        <v>6.18</v>
      </c>
      <c r="E10">
        <v>143</v>
      </c>
    </row>
    <row r="11" spans="1:5" x14ac:dyDescent="0.25">
      <c r="A11" s="2">
        <v>39119</v>
      </c>
      <c r="B11" t="s">
        <v>68</v>
      </c>
      <c r="C11">
        <v>7.28</v>
      </c>
      <c r="D11">
        <v>6.07</v>
      </c>
      <c r="E11">
        <v>144</v>
      </c>
    </row>
    <row r="12" spans="1:5" x14ac:dyDescent="0.25">
      <c r="A12" s="2">
        <v>39119</v>
      </c>
      <c r="B12" t="s">
        <v>69</v>
      </c>
      <c r="C12">
        <v>7</v>
      </c>
      <c r="D12">
        <v>6.07</v>
      </c>
      <c r="E12">
        <v>154</v>
      </c>
    </row>
    <row r="13" spans="1:5" x14ac:dyDescent="0.25">
      <c r="A13" s="2">
        <v>39119</v>
      </c>
      <c r="B13" t="s">
        <v>70</v>
      </c>
      <c r="C13">
        <v>6.8</v>
      </c>
      <c r="D13">
        <v>6.56</v>
      </c>
      <c r="E13">
        <v>190</v>
      </c>
    </row>
    <row r="14" spans="1:5" x14ac:dyDescent="0.25">
      <c r="A14" s="2">
        <v>39119</v>
      </c>
      <c r="B14" t="s">
        <v>71</v>
      </c>
      <c r="C14">
        <v>6.6</v>
      </c>
      <c r="D14">
        <v>6.8</v>
      </c>
      <c r="E14">
        <v>275</v>
      </c>
    </row>
    <row r="15" spans="1:5" x14ac:dyDescent="0.25">
      <c r="A15" s="2">
        <v>39119</v>
      </c>
      <c r="B15" t="s">
        <v>72</v>
      </c>
      <c r="C15">
        <v>6.18</v>
      </c>
      <c r="D15">
        <v>6.81</v>
      </c>
      <c r="E15">
        <v>436</v>
      </c>
    </row>
    <row r="16" spans="1:5" x14ac:dyDescent="0.25">
      <c r="A16" s="2">
        <v>39119</v>
      </c>
      <c r="B16" t="s">
        <v>73</v>
      </c>
      <c r="C16">
        <v>5.93</v>
      </c>
      <c r="D16">
        <v>7.41</v>
      </c>
      <c r="E16">
        <v>436</v>
      </c>
    </row>
    <row r="17" spans="1:5" x14ac:dyDescent="0.25">
      <c r="A17" s="2">
        <v>39119</v>
      </c>
      <c r="B17" t="s">
        <v>74</v>
      </c>
      <c r="C17">
        <v>5.55</v>
      </c>
      <c r="D17">
        <v>7.93</v>
      </c>
      <c r="E17">
        <v>429</v>
      </c>
    </row>
    <row r="18" spans="1:5" x14ac:dyDescent="0.25">
      <c r="A18" s="2">
        <v>39119</v>
      </c>
      <c r="B18" t="s">
        <v>75</v>
      </c>
      <c r="C18">
        <v>4.58</v>
      </c>
      <c r="D18">
        <v>8.26</v>
      </c>
      <c r="E18">
        <v>531</v>
      </c>
    </row>
    <row r="19" spans="1:5" x14ac:dyDescent="0.25">
      <c r="A19" s="2">
        <v>39119</v>
      </c>
      <c r="B19" t="s">
        <v>76</v>
      </c>
      <c r="C19">
        <v>4.8499999999999996</v>
      </c>
      <c r="D19">
        <v>9.2799999999999994</v>
      </c>
      <c r="E19">
        <v>554</v>
      </c>
    </row>
    <row r="20" spans="1:5" x14ac:dyDescent="0.25">
      <c r="A20" s="2">
        <v>39119</v>
      </c>
      <c r="B20" t="s">
        <v>77</v>
      </c>
      <c r="C20">
        <v>5.44</v>
      </c>
      <c r="D20">
        <v>9.36</v>
      </c>
      <c r="E20">
        <v>547</v>
      </c>
    </row>
    <row r="21" spans="1:5" x14ac:dyDescent="0.25">
      <c r="A21" s="2">
        <v>39119</v>
      </c>
      <c r="B21" t="s">
        <v>78</v>
      </c>
      <c r="C21">
        <v>5.86</v>
      </c>
      <c r="D21">
        <v>9.02</v>
      </c>
      <c r="E21">
        <v>501</v>
      </c>
    </row>
    <row r="22" spans="1:5" x14ac:dyDescent="0.25">
      <c r="A22" s="2">
        <v>39119</v>
      </c>
      <c r="B22" t="s">
        <v>79</v>
      </c>
      <c r="C22">
        <v>6.04</v>
      </c>
      <c r="D22">
        <v>9.02</v>
      </c>
      <c r="E22">
        <v>576</v>
      </c>
    </row>
    <row r="23" spans="1:5" x14ac:dyDescent="0.25">
      <c r="A23" s="2">
        <v>39119</v>
      </c>
      <c r="B23" t="s">
        <v>80</v>
      </c>
      <c r="C23">
        <v>6.5</v>
      </c>
      <c r="D23">
        <v>9.26</v>
      </c>
      <c r="E23">
        <v>557</v>
      </c>
    </row>
    <row r="24" spans="1:5" x14ac:dyDescent="0.25">
      <c r="A24" s="2">
        <v>39119</v>
      </c>
      <c r="B24" t="s">
        <v>81</v>
      </c>
      <c r="C24">
        <v>6.82</v>
      </c>
      <c r="D24">
        <v>8.3699999999999992</v>
      </c>
      <c r="E24">
        <v>605</v>
      </c>
    </row>
    <row r="25" spans="1:5" x14ac:dyDescent="0.25">
      <c r="A25" s="2">
        <v>39119</v>
      </c>
      <c r="B25" t="s">
        <v>82</v>
      </c>
      <c r="C25">
        <v>6.81</v>
      </c>
      <c r="D25">
        <v>8.8699999999999992</v>
      </c>
      <c r="E25">
        <v>632</v>
      </c>
    </row>
    <row r="26" spans="1:5" x14ac:dyDescent="0.25">
      <c r="A26" s="2">
        <v>39119</v>
      </c>
      <c r="B26" t="s">
        <v>83</v>
      </c>
      <c r="C26">
        <f>AVERAGE(C25,C27)</f>
        <v>6.68</v>
      </c>
      <c r="D26">
        <v>8.8699999999999992</v>
      </c>
      <c r="E26">
        <v>635</v>
      </c>
    </row>
    <row r="27" spans="1:5" x14ac:dyDescent="0.25">
      <c r="A27" s="2">
        <v>39119</v>
      </c>
      <c r="B27" t="s">
        <v>84</v>
      </c>
      <c r="C27">
        <v>6.55</v>
      </c>
      <c r="D27">
        <v>9.09</v>
      </c>
      <c r="E27">
        <v>489</v>
      </c>
    </row>
    <row r="28" spans="1:5" x14ac:dyDescent="0.25">
      <c r="A28" s="2">
        <v>39119</v>
      </c>
      <c r="B28" t="s">
        <v>85</v>
      </c>
      <c r="C28">
        <f>AVERAGE(C27,C29)</f>
        <v>6.59</v>
      </c>
      <c r="D28">
        <v>9.09</v>
      </c>
      <c r="E28">
        <v>444</v>
      </c>
    </row>
    <row r="29" spans="1:5" x14ac:dyDescent="0.25">
      <c r="A29" s="2">
        <v>39119</v>
      </c>
      <c r="B29" t="s">
        <v>86</v>
      </c>
      <c r="C29">
        <v>6.63</v>
      </c>
      <c r="D29">
        <f>AVERAGE(D28,D30)</f>
        <v>9</v>
      </c>
      <c r="E29">
        <v>456</v>
      </c>
    </row>
    <row r="30" spans="1:5" x14ac:dyDescent="0.25">
      <c r="A30" s="2">
        <v>39119</v>
      </c>
      <c r="B30" t="s">
        <v>87</v>
      </c>
      <c r="C30">
        <v>6.21</v>
      </c>
      <c r="D30">
        <v>8.91</v>
      </c>
      <c r="E30">
        <v>470</v>
      </c>
    </row>
    <row r="31" spans="1:5" x14ac:dyDescent="0.25">
      <c r="A31" s="2">
        <v>39119</v>
      </c>
      <c r="B31" t="s">
        <v>88</v>
      </c>
      <c r="C31">
        <v>6.12</v>
      </c>
      <c r="D31">
        <v>8.68</v>
      </c>
      <c r="E31">
        <v>473</v>
      </c>
    </row>
    <row r="32" spans="1:5" x14ac:dyDescent="0.25">
      <c r="A32" s="2">
        <v>39119</v>
      </c>
      <c r="B32" t="s">
        <v>89</v>
      </c>
      <c r="C32">
        <v>5.98</v>
      </c>
      <c r="D32">
        <v>9.32</v>
      </c>
      <c r="E32">
        <v>472</v>
      </c>
    </row>
    <row r="33" spans="1:5" x14ac:dyDescent="0.25">
      <c r="A33" s="2">
        <v>39119</v>
      </c>
      <c r="B33" t="s">
        <v>90</v>
      </c>
      <c r="C33">
        <v>5.0999999999999996</v>
      </c>
      <c r="D33">
        <v>9.5</v>
      </c>
      <c r="E33">
        <v>488</v>
      </c>
    </row>
    <row r="34" spans="1:5" x14ac:dyDescent="0.25">
      <c r="A34" s="2">
        <v>39119</v>
      </c>
      <c r="B34" t="s">
        <v>91</v>
      </c>
      <c r="C34">
        <v>5.07</v>
      </c>
      <c r="D34">
        <v>8.9700000000000006</v>
      </c>
      <c r="E34">
        <v>501</v>
      </c>
    </row>
    <row r="35" spans="1:5" x14ac:dyDescent="0.25">
      <c r="A35" s="2">
        <v>39119</v>
      </c>
      <c r="B35" t="s">
        <v>92</v>
      </c>
      <c r="C35">
        <v>4.92</v>
      </c>
      <c r="D35">
        <v>8.8699999999999992</v>
      </c>
      <c r="E35">
        <v>486</v>
      </c>
    </row>
    <row r="36" spans="1:5" x14ac:dyDescent="0.25">
      <c r="A36" s="2">
        <v>39119</v>
      </c>
      <c r="B36" t="s">
        <v>93</v>
      </c>
      <c r="C36">
        <v>4.49</v>
      </c>
      <c r="D36">
        <v>9.61</v>
      </c>
      <c r="E36">
        <v>474</v>
      </c>
    </row>
    <row r="37" spans="1:5" x14ac:dyDescent="0.25">
      <c r="A37" s="2">
        <v>39119</v>
      </c>
      <c r="B37" t="s">
        <v>94</v>
      </c>
      <c r="C37">
        <v>4.5</v>
      </c>
      <c r="D37">
        <v>8.0299999999999994</v>
      </c>
      <c r="E37">
        <v>433</v>
      </c>
    </row>
    <row r="38" spans="1:5" x14ac:dyDescent="0.25">
      <c r="A38" s="2">
        <v>39119</v>
      </c>
      <c r="B38" t="s">
        <v>95</v>
      </c>
      <c r="C38">
        <v>4.57</v>
      </c>
      <c r="D38">
        <v>8.0299999999999994</v>
      </c>
      <c r="E38">
        <v>419</v>
      </c>
    </row>
    <row r="39" spans="1:5" x14ac:dyDescent="0.25">
      <c r="A39" s="2">
        <v>39119</v>
      </c>
      <c r="B39" t="s">
        <v>96</v>
      </c>
      <c r="C39">
        <v>5.19</v>
      </c>
      <c r="D39">
        <v>8.93</v>
      </c>
      <c r="E39">
        <v>421</v>
      </c>
    </row>
    <row r="40" spans="1:5" x14ac:dyDescent="0.25">
      <c r="A40" s="2">
        <v>39119</v>
      </c>
      <c r="B40" t="s">
        <v>97</v>
      </c>
      <c r="C40">
        <v>4.75</v>
      </c>
      <c r="D40">
        <v>9.2100000000000009</v>
      </c>
      <c r="E40">
        <v>379</v>
      </c>
    </row>
    <row r="41" spans="1:5" x14ac:dyDescent="0.25">
      <c r="A41" s="2">
        <v>39119</v>
      </c>
      <c r="B41" t="s">
        <v>98</v>
      </c>
      <c r="C41">
        <v>5.27</v>
      </c>
      <c r="D41">
        <v>9.2200000000000006</v>
      </c>
      <c r="E41">
        <v>335</v>
      </c>
    </row>
    <row r="42" spans="1:5" x14ac:dyDescent="0.25">
      <c r="A42" s="2">
        <v>39119</v>
      </c>
      <c r="B42" t="s">
        <v>99</v>
      </c>
      <c r="C42">
        <v>6.34</v>
      </c>
      <c r="D42">
        <v>6.49</v>
      </c>
      <c r="E42">
        <v>304</v>
      </c>
    </row>
    <row r="43" spans="1:5" x14ac:dyDescent="0.25">
      <c r="A43" s="2">
        <v>39119</v>
      </c>
      <c r="B43" t="s">
        <v>100</v>
      </c>
      <c r="C43">
        <v>6.27</v>
      </c>
      <c r="D43">
        <v>6.94</v>
      </c>
      <c r="E43">
        <v>271</v>
      </c>
    </row>
    <row r="44" spans="1:5" x14ac:dyDescent="0.25">
      <c r="A44" s="2">
        <v>39119</v>
      </c>
      <c r="B44" t="s">
        <v>101</v>
      </c>
      <c r="C44">
        <v>6.17</v>
      </c>
      <c r="D44">
        <v>6.5</v>
      </c>
      <c r="E44">
        <v>234</v>
      </c>
    </row>
    <row r="45" spans="1:5" x14ac:dyDescent="0.25">
      <c r="A45" s="2">
        <v>39119</v>
      </c>
      <c r="B45" t="s">
        <v>102</v>
      </c>
      <c r="C45">
        <v>6.22</v>
      </c>
      <c r="D45">
        <v>7.04</v>
      </c>
      <c r="E45">
        <v>284</v>
      </c>
    </row>
    <row r="46" spans="1:5" x14ac:dyDescent="0.25">
      <c r="A46" s="2">
        <v>39119</v>
      </c>
      <c r="B46" t="s">
        <v>103</v>
      </c>
      <c r="C46">
        <v>6.04</v>
      </c>
      <c r="D46">
        <v>7.05</v>
      </c>
      <c r="E46">
        <v>406</v>
      </c>
    </row>
    <row r="47" spans="1:5" x14ac:dyDescent="0.25">
      <c r="A47" s="2">
        <v>39119</v>
      </c>
      <c r="B47" t="s">
        <v>104</v>
      </c>
      <c r="C47">
        <v>5.51</v>
      </c>
      <c r="D47">
        <v>7.83</v>
      </c>
      <c r="E47">
        <v>324</v>
      </c>
    </row>
    <row r="48" spans="1:5" x14ac:dyDescent="0.25">
      <c r="A48" s="2">
        <v>39119</v>
      </c>
      <c r="B48" t="s">
        <v>105</v>
      </c>
      <c r="C48">
        <v>6.32</v>
      </c>
      <c r="D48">
        <v>7.21</v>
      </c>
      <c r="E48">
        <v>450</v>
      </c>
    </row>
    <row r="49" spans="1:5" x14ac:dyDescent="0.25">
      <c r="A49" s="2">
        <v>39119</v>
      </c>
      <c r="B49" t="s">
        <v>106</v>
      </c>
      <c r="C49">
        <v>6.31</v>
      </c>
      <c r="D49">
        <v>7.05</v>
      </c>
      <c r="E49">
        <v>440</v>
      </c>
    </row>
    <row r="50" spans="1:5" x14ac:dyDescent="0.25">
      <c r="A50" s="2">
        <v>39119</v>
      </c>
      <c r="B50" t="s">
        <v>107</v>
      </c>
      <c r="C50">
        <v>6.12</v>
      </c>
      <c r="D50">
        <v>7.3</v>
      </c>
      <c r="E50">
        <v>383</v>
      </c>
    </row>
    <row r="51" spans="1:5" x14ac:dyDescent="0.25">
      <c r="A51" s="2">
        <v>39119</v>
      </c>
      <c r="B51" t="s">
        <v>108</v>
      </c>
      <c r="C51">
        <v>6.15</v>
      </c>
      <c r="D51">
        <v>7.01</v>
      </c>
      <c r="E51">
        <v>266</v>
      </c>
    </row>
    <row r="52" spans="1:5" x14ac:dyDescent="0.25">
      <c r="A52" s="2">
        <v>39119</v>
      </c>
      <c r="B52" t="s">
        <v>109</v>
      </c>
      <c r="C52">
        <v>6.15</v>
      </c>
      <c r="D52">
        <v>7.46</v>
      </c>
      <c r="E52">
        <v>314</v>
      </c>
    </row>
    <row r="53" spans="1:5" x14ac:dyDescent="0.25">
      <c r="A53" s="2">
        <v>39119</v>
      </c>
      <c r="B53" t="s">
        <v>110</v>
      </c>
      <c r="C53">
        <v>6.35</v>
      </c>
      <c r="D53">
        <v>7.3</v>
      </c>
      <c r="E53">
        <v>343</v>
      </c>
    </row>
    <row r="54" spans="1:5" x14ac:dyDescent="0.25">
      <c r="A54" s="2">
        <v>39119</v>
      </c>
      <c r="B54" t="s">
        <v>111</v>
      </c>
      <c r="C54">
        <f>AVERAGE(C53,C55)</f>
        <v>6.29</v>
      </c>
      <c r="D54">
        <v>6.98</v>
      </c>
      <c r="E54">
        <v>321</v>
      </c>
    </row>
    <row r="55" spans="1:5" x14ac:dyDescent="0.25">
      <c r="A55" s="2">
        <v>39119</v>
      </c>
      <c r="B55" t="s">
        <v>112</v>
      </c>
      <c r="C55">
        <v>6.23</v>
      </c>
      <c r="D55">
        <f>AVERAGE(D54,D56)</f>
        <v>6.7350000000000003</v>
      </c>
      <c r="E55">
        <v>338</v>
      </c>
    </row>
    <row r="56" spans="1:5" x14ac:dyDescent="0.25">
      <c r="A56" s="2">
        <v>39119</v>
      </c>
      <c r="B56" t="s">
        <v>113</v>
      </c>
      <c r="C56">
        <v>6.29</v>
      </c>
      <c r="D56">
        <v>6.49</v>
      </c>
      <c r="E56">
        <v>361</v>
      </c>
    </row>
    <row r="58" spans="1:5" x14ac:dyDescent="0.25">
      <c r="B58" s="3" t="s">
        <v>341</v>
      </c>
      <c r="C58" s="4">
        <f>AVERAGE(C1:C56)</f>
        <v>6.1066071428571442</v>
      </c>
      <c r="D58" s="4">
        <f>AVERAGE(D1:D56)</f>
        <v>7.7218749999999998</v>
      </c>
    </row>
    <row r="59" spans="1:5" x14ac:dyDescent="0.25">
      <c r="B59" s="3" t="s">
        <v>342</v>
      </c>
      <c r="C59" s="5">
        <f>_xlfn.VAR.S(C1:C56)</f>
        <v>0.57329191558440218</v>
      </c>
      <c r="D59" s="5">
        <f>_xlfn.VAR.S(D1:D56)</f>
        <v>1.3600641477272637</v>
      </c>
    </row>
    <row r="61" spans="1:5" x14ac:dyDescent="0.25">
      <c r="B61" t="s">
        <v>356</v>
      </c>
      <c r="C61">
        <f>CORREL(C1:C56,D1:D56)</f>
        <v>-0.58326971292744012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2" workbookViewId="0">
      <selection activeCell="B60" sqref="B60"/>
    </sheetView>
  </sheetViews>
  <sheetFormatPr defaultRowHeight="15" x14ac:dyDescent="0.25"/>
  <cols>
    <col min="1" max="1" width="15.7109375" customWidth="1"/>
  </cols>
  <sheetData>
    <row r="1" spans="1:5" x14ac:dyDescent="0.25">
      <c r="A1" s="2">
        <v>39119</v>
      </c>
      <c r="B1" t="s">
        <v>114</v>
      </c>
      <c r="C1">
        <v>5.8</v>
      </c>
      <c r="D1">
        <v>6.76</v>
      </c>
      <c r="E1">
        <v>320</v>
      </c>
    </row>
    <row r="2" spans="1:5" x14ac:dyDescent="0.25">
      <c r="A2" s="2">
        <v>39119</v>
      </c>
      <c r="B2" t="s">
        <v>115</v>
      </c>
      <c r="C2">
        <v>5.91</v>
      </c>
      <c r="D2">
        <v>7.17</v>
      </c>
      <c r="E2">
        <v>323</v>
      </c>
    </row>
    <row r="3" spans="1:5" x14ac:dyDescent="0.25">
      <c r="A3" s="2">
        <v>39119</v>
      </c>
      <c r="B3" t="s">
        <v>116</v>
      </c>
      <c r="C3">
        <v>5.94</v>
      </c>
      <c r="D3">
        <v>6.89</v>
      </c>
      <c r="E3">
        <v>251</v>
      </c>
    </row>
    <row r="4" spans="1:5" x14ac:dyDescent="0.25">
      <c r="A4" s="2">
        <v>39119</v>
      </c>
      <c r="B4" t="s">
        <v>117</v>
      </c>
      <c r="C4">
        <v>6.23</v>
      </c>
      <c r="D4">
        <v>7.24</v>
      </c>
      <c r="E4">
        <v>227</v>
      </c>
    </row>
    <row r="5" spans="1:5" x14ac:dyDescent="0.25">
      <c r="A5" s="2">
        <v>39119</v>
      </c>
      <c r="B5" t="s">
        <v>118</v>
      </c>
      <c r="C5">
        <v>6.07</v>
      </c>
      <c r="D5">
        <v>6.71</v>
      </c>
      <c r="E5">
        <v>241</v>
      </c>
    </row>
    <row r="6" spans="1:5" x14ac:dyDescent="0.25">
      <c r="A6" s="2">
        <v>39119</v>
      </c>
      <c r="B6" t="s">
        <v>119</v>
      </c>
      <c r="C6">
        <v>6.21</v>
      </c>
      <c r="D6">
        <v>6.89</v>
      </c>
      <c r="E6">
        <v>241</v>
      </c>
    </row>
    <row r="7" spans="1:5" x14ac:dyDescent="0.25">
      <c r="A7" s="2">
        <v>39119</v>
      </c>
      <c r="B7" t="s">
        <v>120</v>
      </c>
      <c r="C7">
        <v>6.01</v>
      </c>
      <c r="D7">
        <v>7.4</v>
      </c>
      <c r="E7">
        <v>252</v>
      </c>
    </row>
    <row r="8" spans="1:5" x14ac:dyDescent="0.25">
      <c r="A8" s="2">
        <v>39119</v>
      </c>
      <c r="B8" t="s">
        <v>121</v>
      </c>
      <c r="C8">
        <v>5.87</v>
      </c>
      <c r="D8">
        <v>7.06</v>
      </c>
      <c r="E8">
        <v>253</v>
      </c>
    </row>
    <row r="9" spans="1:5" x14ac:dyDescent="0.25">
      <c r="A9" s="2">
        <v>39119</v>
      </c>
      <c r="B9" t="s">
        <v>122</v>
      </c>
      <c r="C9">
        <v>5.68</v>
      </c>
      <c r="D9">
        <v>7.19</v>
      </c>
      <c r="E9">
        <v>249</v>
      </c>
    </row>
    <row r="10" spans="1:5" x14ac:dyDescent="0.25">
      <c r="A10" s="2">
        <v>39119</v>
      </c>
      <c r="B10" t="s">
        <v>123</v>
      </c>
      <c r="C10">
        <v>4.1500000000000004</v>
      </c>
      <c r="D10">
        <v>7.43</v>
      </c>
      <c r="E10">
        <v>243</v>
      </c>
    </row>
    <row r="11" spans="1:5" x14ac:dyDescent="0.25">
      <c r="A11" s="2">
        <v>39119</v>
      </c>
      <c r="B11" t="s">
        <v>124</v>
      </c>
      <c r="C11">
        <v>3.49</v>
      </c>
      <c r="D11">
        <v>7.77</v>
      </c>
      <c r="E11">
        <v>252</v>
      </c>
    </row>
    <row r="12" spans="1:5" x14ac:dyDescent="0.25">
      <c r="A12" s="2">
        <v>39119</v>
      </c>
      <c r="B12" t="s">
        <v>125</v>
      </c>
      <c r="C12">
        <v>4.51</v>
      </c>
      <c r="D12">
        <v>7.61</v>
      </c>
      <c r="E12">
        <v>245</v>
      </c>
    </row>
    <row r="13" spans="1:5" x14ac:dyDescent="0.25">
      <c r="A13" s="2">
        <v>39119</v>
      </c>
      <c r="B13" t="s">
        <v>126</v>
      </c>
      <c r="C13">
        <v>3.99</v>
      </c>
      <c r="D13">
        <v>7.61</v>
      </c>
      <c r="E13">
        <v>235</v>
      </c>
    </row>
    <row r="14" spans="1:5" x14ac:dyDescent="0.25">
      <c r="A14" s="2">
        <v>39119</v>
      </c>
      <c r="B14" t="s">
        <v>127</v>
      </c>
      <c r="C14">
        <v>4.21</v>
      </c>
      <c r="D14">
        <f>AVERAGE(D13,D15)</f>
        <v>7.52</v>
      </c>
      <c r="E14">
        <v>232</v>
      </c>
    </row>
    <row r="15" spans="1:5" x14ac:dyDescent="0.25">
      <c r="A15" s="2">
        <v>39119</v>
      </c>
      <c r="B15" t="s">
        <v>128</v>
      </c>
      <c r="C15">
        <v>5.69</v>
      </c>
      <c r="D15">
        <v>7.43</v>
      </c>
      <c r="E15">
        <v>239</v>
      </c>
    </row>
    <row r="16" spans="1:5" x14ac:dyDescent="0.25">
      <c r="A16" s="2">
        <v>39119</v>
      </c>
      <c r="B16" t="s">
        <v>129</v>
      </c>
      <c r="C16">
        <v>6.63</v>
      </c>
      <c r="D16">
        <v>7.42</v>
      </c>
      <c r="E16">
        <v>244</v>
      </c>
    </row>
    <row r="17" spans="1:5" x14ac:dyDescent="0.25">
      <c r="A17" s="2">
        <v>39119</v>
      </c>
      <c r="B17" t="s">
        <v>130</v>
      </c>
      <c r="C17">
        <v>6.94</v>
      </c>
      <c r="D17">
        <v>6.87</v>
      </c>
      <c r="E17">
        <v>246</v>
      </c>
    </row>
    <row r="18" spans="1:5" x14ac:dyDescent="0.25">
      <c r="A18" s="2">
        <v>39119</v>
      </c>
      <c r="B18" t="s">
        <v>131</v>
      </c>
      <c r="C18">
        <v>7.02</v>
      </c>
      <c r="D18">
        <v>6.94</v>
      </c>
      <c r="E18">
        <v>261</v>
      </c>
    </row>
    <row r="19" spans="1:5" x14ac:dyDescent="0.25">
      <c r="A19" s="2">
        <v>39119</v>
      </c>
      <c r="B19" t="s">
        <v>132</v>
      </c>
      <c r="C19">
        <v>6.54</v>
      </c>
      <c r="D19">
        <v>6.23</v>
      </c>
      <c r="E19">
        <v>282</v>
      </c>
    </row>
    <row r="20" spans="1:5" x14ac:dyDescent="0.25">
      <c r="A20" s="2">
        <v>39119</v>
      </c>
      <c r="B20" t="s">
        <v>133</v>
      </c>
      <c r="C20">
        <v>6.8</v>
      </c>
      <c r="D20">
        <v>6.23</v>
      </c>
      <c r="E20">
        <v>290</v>
      </c>
    </row>
    <row r="21" spans="1:5" x14ac:dyDescent="0.25">
      <c r="A21" s="2">
        <v>39119</v>
      </c>
      <c r="B21" t="s">
        <v>134</v>
      </c>
      <c r="C21">
        <v>6.52</v>
      </c>
      <c r="D21">
        <v>9.27</v>
      </c>
      <c r="E21">
        <v>283</v>
      </c>
    </row>
    <row r="22" spans="1:5" x14ac:dyDescent="0.25">
      <c r="A22" s="2">
        <v>39119</v>
      </c>
      <c r="B22" t="s">
        <v>135</v>
      </c>
      <c r="C22">
        <v>6.53</v>
      </c>
      <c r="D22">
        <v>8.57</v>
      </c>
      <c r="E22">
        <v>281</v>
      </c>
    </row>
    <row r="23" spans="1:5" x14ac:dyDescent="0.25">
      <c r="A23" s="2">
        <v>39119</v>
      </c>
      <c r="B23" t="s">
        <v>136</v>
      </c>
      <c r="C23">
        <v>6.51</v>
      </c>
      <c r="D23">
        <v>8.24</v>
      </c>
      <c r="E23">
        <v>284</v>
      </c>
    </row>
    <row r="24" spans="1:5" x14ac:dyDescent="0.25">
      <c r="A24" s="2">
        <v>39119</v>
      </c>
      <c r="B24" t="s">
        <v>137</v>
      </c>
      <c r="C24">
        <v>7.1</v>
      </c>
      <c r="D24">
        <v>6.31</v>
      </c>
      <c r="E24">
        <v>283</v>
      </c>
    </row>
    <row r="25" spans="1:5" x14ac:dyDescent="0.25">
      <c r="A25" s="2">
        <v>39119</v>
      </c>
      <c r="B25" t="s">
        <v>138</v>
      </c>
      <c r="C25">
        <v>7.23</v>
      </c>
      <c r="D25">
        <v>6.33</v>
      </c>
      <c r="E25">
        <v>289</v>
      </c>
    </row>
    <row r="26" spans="1:5" x14ac:dyDescent="0.25">
      <c r="A26" s="2">
        <v>39119</v>
      </c>
      <c r="B26" t="s">
        <v>139</v>
      </c>
      <c r="C26">
        <v>7.27</v>
      </c>
      <c r="D26">
        <v>6.73</v>
      </c>
      <c r="E26">
        <v>306</v>
      </c>
    </row>
    <row r="27" spans="1:5" x14ac:dyDescent="0.25">
      <c r="A27" s="2">
        <v>39119</v>
      </c>
      <c r="B27" t="s">
        <v>140</v>
      </c>
      <c r="C27">
        <v>7.19</v>
      </c>
      <c r="D27">
        <v>6.46</v>
      </c>
      <c r="E27">
        <v>318</v>
      </c>
    </row>
    <row r="28" spans="1:5" x14ac:dyDescent="0.25">
      <c r="A28" s="2">
        <v>39119</v>
      </c>
      <c r="B28" t="s">
        <v>141</v>
      </c>
      <c r="C28">
        <v>7.04</v>
      </c>
      <c r="D28">
        <v>6.79</v>
      </c>
      <c r="E28">
        <v>321</v>
      </c>
    </row>
    <row r="29" spans="1:5" x14ac:dyDescent="0.25">
      <c r="A29" s="2">
        <v>39119</v>
      </c>
      <c r="B29" t="s">
        <v>142</v>
      </c>
      <c r="C29">
        <v>7.15</v>
      </c>
      <c r="D29">
        <v>6.32</v>
      </c>
      <c r="E29">
        <v>324</v>
      </c>
    </row>
    <row r="30" spans="1:5" x14ac:dyDescent="0.25">
      <c r="A30" s="2">
        <v>39119</v>
      </c>
      <c r="B30" t="s">
        <v>143</v>
      </c>
      <c r="C30">
        <v>6.98</v>
      </c>
      <c r="D30">
        <v>6.36</v>
      </c>
      <c r="E30">
        <v>331</v>
      </c>
    </row>
    <row r="31" spans="1:5" x14ac:dyDescent="0.25">
      <c r="A31" s="2">
        <v>39119</v>
      </c>
      <c r="B31" t="s">
        <v>144</v>
      </c>
      <c r="C31">
        <v>6.91</v>
      </c>
      <c r="D31">
        <v>5.92</v>
      </c>
      <c r="E31">
        <v>336</v>
      </c>
    </row>
    <row r="32" spans="1:5" x14ac:dyDescent="0.25">
      <c r="A32" s="2">
        <v>39119</v>
      </c>
      <c r="B32" t="s">
        <v>145</v>
      </c>
      <c r="C32">
        <v>6.89</v>
      </c>
      <c r="D32">
        <v>6.02</v>
      </c>
      <c r="E32">
        <v>325</v>
      </c>
    </row>
    <row r="33" spans="1:5" x14ac:dyDescent="0.25">
      <c r="A33" s="2">
        <v>39119</v>
      </c>
      <c r="B33" t="s">
        <v>146</v>
      </c>
      <c r="C33">
        <v>6.89</v>
      </c>
      <c r="D33">
        <v>6.95</v>
      </c>
      <c r="E33">
        <v>314</v>
      </c>
    </row>
    <row r="34" spans="1:5" x14ac:dyDescent="0.25">
      <c r="A34" s="2">
        <v>39119</v>
      </c>
      <c r="B34" t="s">
        <v>147</v>
      </c>
      <c r="C34">
        <v>6.78</v>
      </c>
      <c r="D34">
        <v>6.39</v>
      </c>
      <c r="E34">
        <v>298</v>
      </c>
    </row>
    <row r="35" spans="1:5" x14ac:dyDescent="0.25">
      <c r="A35" s="2">
        <v>39119</v>
      </c>
      <c r="B35" t="s">
        <v>148</v>
      </c>
      <c r="C35">
        <v>6.54</v>
      </c>
      <c r="D35">
        <v>6.01</v>
      </c>
      <c r="E35">
        <v>283</v>
      </c>
    </row>
    <row r="36" spans="1:5" x14ac:dyDescent="0.25">
      <c r="A36" s="2">
        <v>39119</v>
      </c>
      <c r="B36" t="s">
        <v>149</v>
      </c>
      <c r="C36">
        <v>6.52</v>
      </c>
      <c r="D36">
        <v>7.07</v>
      </c>
      <c r="E36">
        <v>268</v>
      </c>
    </row>
    <row r="37" spans="1:5" x14ac:dyDescent="0.25">
      <c r="A37" s="2">
        <v>39119</v>
      </c>
      <c r="B37" t="s">
        <v>150</v>
      </c>
      <c r="C37">
        <v>6.56</v>
      </c>
      <c r="D37">
        <v>7.11</v>
      </c>
      <c r="E37">
        <v>267</v>
      </c>
    </row>
    <row r="38" spans="1:5" x14ac:dyDescent="0.25">
      <c r="A38" s="2">
        <v>39119</v>
      </c>
      <c r="B38" t="s">
        <v>151</v>
      </c>
      <c r="C38">
        <v>6.55</v>
      </c>
      <c r="D38">
        <v>7.53</v>
      </c>
      <c r="E38">
        <v>270</v>
      </c>
    </row>
    <row r="39" spans="1:5" x14ac:dyDescent="0.25">
      <c r="A39" s="2">
        <v>39119</v>
      </c>
      <c r="B39" t="s">
        <v>152</v>
      </c>
      <c r="C39">
        <v>6.5</v>
      </c>
      <c r="D39">
        <v>5.94</v>
      </c>
      <c r="E39">
        <v>275</v>
      </c>
    </row>
    <row r="40" spans="1:5" x14ac:dyDescent="0.25">
      <c r="A40" s="2">
        <v>39119</v>
      </c>
      <c r="B40" t="s">
        <v>153</v>
      </c>
      <c r="C40">
        <v>6.53</v>
      </c>
      <c r="D40">
        <v>6.44</v>
      </c>
      <c r="E40">
        <v>273</v>
      </c>
    </row>
    <row r="41" spans="1:5" x14ac:dyDescent="0.25">
      <c r="A41" s="2">
        <v>39119</v>
      </c>
      <c r="B41" t="s">
        <v>154</v>
      </c>
      <c r="C41">
        <v>6.56</v>
      </c>
      <c r="D41">
        <v>6.44</v>
      </c>
      <c r="E41">
        <v>270</v>
      </c>
    </row>
    <row r="42" spans="1:5" x14ac:dyDescent="0.25">
      <c r="A42" s="2">
        <v>39119</v>
      </c>
      <c r="B42" t="s">
        <v>155</v>
      </c>
      <c r="C42">
        <v>6.56</v>
      </c>
      <c r="D42">
        <v>6.42</v>
      </c>
      <c r="E42">
        <v>269</v>
      </c>
    </row>
    <row r="43" spans="1:5" x14ac:dyDescent="0.25">
      <c r="A43" s="2">
        <v>39119</v>
      </c>
      <c r="B43" t="s">
        <v>156</v>
      </c>
      <c r="C43">
        <v>6.5</v>
      </c>
      <c r="D43">
        <v>7.39</v>
      </c>
      <c r="E43">
        <v>272</v>
      </c>
    </row>
    <row r="44" spans="1:5" x14ac:dyDescent="0.25">
      <c r="A44" s="2">
        <v>39119</v>
      </c>
      <c r="B44" t="s">
        <v>157</v>
      </c>
      <c r="C44">
        <v>6.32</v>
      </c>
      <c r="D44">
        <v>6.55</v>
      </c>
      <c r="E44">
        <v>307</v>
      </c>
    </row>
    <row r="45" spans="1:5" x14ac:dyDescent="0.25">
      <c r="A45" s="2">
        <v>39119</v>
      </c>
      <c r="B45" t="s">
        <v>158</v>
      </c>
      <c r="C45">
        <v>6.33</v>
      </c>
      <c r="D45">
        <v>6.56</v>
      </c>
      <c r="E45">
        <v>316</v>
      </c>
    </row>
    <row r="46" spans="1:5" x14ac:dyDescent="0.25">
      <c r="A46" s="2">
        <v>39119</v>
      </c>
      <c r="B46" t="s">
        <v>159</v>
      </c>
      <c r="C46">
        <v>6.32</v>
      </c>
      <c r="D46">
        <v>6.42</v>
      </c>
      <c r="E46">
        <v>304</v>
      </c>
    </row>
    <row r="47" spans="1:5" x14ac:dyDescent="0.25">
      <c r="A47" s="2">
        <v>39119</v>
      </c>
      <c r="B47" t="s">
        <v>160</v>
      </c>
      <c r="C47">
        <v>6.1</v>
      </c>
      <c r="D47">
        <v>5.91</v>
      </c>
      <c r="E47">
        <v>284</v>
      </c>
    </row>
    <row r="48" spans="1:5" x14ac:dyDescent="0.25">
      <c r="A48" s="2">
        <v>39119</v>
      </c>
      <c r="B48" t="s">
        <v>161</v>
      </c>
      <c r="C48">
        <v>6.22</v>
      </c>
      <c r="D48">
        <v>7.17</v>
      </c>
      <c r="E48">
        <v>273</v>
      </c>
    </row>
    <row r="49" spans="1:5" x14ac:dyDescent="0.25">
      <c r="A49" s="2">
        <v>39119</v>
      </c>
      <c r="B49" t="s">
        <v>162</v>
      </c>
      <c r="C49">
        <v>6.07</v>
      </c>
      <c r="D49">
        <v>7.17</v>
      </c>
      <c r="E49">
        <v>268</v>
      </c>
    </row>
    <row r="50" spans="1:5" x14ac:dyDescent="0.25">
      <c r="A50" s="2">
        <v>39119</v>
      </c>
      <c r="B50" t="s">
        <v>163</v>
      </c>
      <c r="C50">
        <v>5.51</v>
      </c>
      <c r="D50">
        <v>7.56</v>
      </c>
      <c r="E50">
        <v>259</v>
      </c>
    </row>
    <row r="51" spans="1:5" x14ac:dyDescent="0.25">
      <c r="A51" s="2">
        <v>39119</v>
      </c>
      <c r="B51" t="s">
        <v>164</v>
      </c>
      <c r="C51">
        <v>5.6</v>
      </c>
      <c r="D51">
        <v>7.41</v>
      </c>
      <c r="E51">
        <v>257</v>
      </c>
    </row>
    <row r="52" spans="1:5" x14ac:dyDescent="0.25">
      <c r="A52" s="2">
        <v>39119</v>
      </c>
      <c r="B52" t="s">
        <v>165</v>
      </c>
      <c r="C52">
        <v>5.73</v>
      </c>
      <c r="D52">
        <v>7.28</v>
      </c>
      <c r="E52">
        <v>260</v>
      </c>
    </row>
    <row r="53" spans="1:5" x14ac:dyDescent="0.25">
      <c r="A53" s="2">
        <v>39119</v>
      </c>
      <c r="B53" t="s">
        <v>166</v>
      </c>
      <c r="C53">
        <v>5.88</v>
      </c>
      <c r="D53">
        <v>7.42</v>
      </c>
      <c r="E53">
        <v>261</v>
      </c>
    </row>
    <row r="54" spans="1:5" x14ac:dyDescent="0.25">
      <c r="A54" s="2">
        <v>39119</v>
      </c>
      <c r="B54" t="s">
        <v>167</v>
      </c>
      <c r="C54">
        <v>5.64</v>
      </c>
      <c r="D54">
        <v>7.42</v>
      </c>
      <c r="E54">
        <v>258</v>
      </c>
    </row>
    <row r="55" spans="1:5" x14ac:dyDescent="0.25">
      <c r="A55" s="2">
        <v>39119</v>
      </c>
      <c r="B55" t="s">
        <v>168</v>
      </c>
      <c r="C55">
        <v>5.94</v>
      </c>
      <c r="D55">
        <v>9.0500000000000007</v>
      </c>
      <c r="E55">
        <v>252</v>
      </c>
    </row>
    <row r="57" spans="1:5" x14ac:dyDescent="0.25">
      <c r="B57" s="3" t="s">
        <v>341</v>
      </c>
      <c r="C57" s="4">
        <f>AVERAGE(C1:C55)</f>
        <v>6.20290909090909</v>
      </c>
      <c r="D57" s="4">
        <f>AVERAGE(D1:D55)</f>
        <v>7.0054545454545467</v>
      </c>
    </row>
    <row r="58" spans="1:5" x14ac:dyDescent="0.25">
      <c r="B58" s="3" t="s">
        <v>342</v>
      </c>
      <c r="C58" s="5">
        <f>_xlfn.VAR.S(C1:C55)</f>
        <v>0.68659878787879181</v>
      </c>
      <c r="D58" s="5">
        <f>_xlfn.VAR.S(D1:D55)</f>
        <v>0.52377710437708969</v>
      </c>
    </row>
    <row r="60" spans="1:5" x14ac:dyDescent="0.25">
      <c r="B60" t="s">
        <v>356</v>
      </c>
      <c r="C60">
        <f>CORREL(C1:C55,D1:D55)</f>
        <v>-0.42204944114684417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opLeftCell="A51" workbookViewId="0">
      <selection activeCell="B65" sqref="B65"/>
    </sheetView>
  </sheetViews>
  <sheetFormatPr defaultRowHeight="15" x14ac:dyDescent="0.25"/>
  <cols>
    <col min="1" max="1" width="12.7109375" customWidth="1"/>
  </cols>
  <sheetData>
    <row r="1" spans="1:5" x14ac:dyDescent="0.25">
      <c r="A1" s="2">
        <v>39119</v>
      </c>
      <c r="B1" t="s">
        <v>169</v>
      </c>
      <c r="C1">
        <v>5.94</v>
      </c>
      <c r="D1">
        <v>9.06</v>
      </c>
      <c r="E1">
        <v>245</v>
      </c>
    </row>
    <row r="2" spans="1:5" x14ac:dyDescent="0.25">
      <c r="A2" s="2">
        <v>39119</v>
      </c>
      <c r="B2" t="s">
        <v>170</v>
      </c>
      <c r="C2">
        <v>5.73</v>
      </c>
      <c r="D2">
        <f>AVERAGE(D1,D3)</f>
        <v>8.3949999999999996</v>
      </c>
      <c r="E2">
        <v>245</v>
      </c>
    </row>
    <row r="3" spans="1:5" x14ac:dyDescent="0.25">
      <c r="A3" s="2">
        <v>39119</v>
      </c>
      <c r="B3" t="s">
        <v>171</v>
      </c>
      <c r="C3">
        <v>5.89</v>
      </c>
      <c r="D3">
        <v>7.73</v>
      </c>
      <c r="E3">
        <v>239</v>
      </c>
    </row>
    <row r="4" spans="1:5" x14ac:dyDescent="0.25">
      <c r="A4" s="2">
        <v>39119</v>
      </c>
      <c r="B4" t="s">
        <v>172</v>
      </c>
      <c r="C4">
        <v>5.68</v>
      </c>
      <c r="D4">
        <v>7.73</v>
      </c>
      <c r="E4">
        <v>235</v>
      </c>
    </row>
    <row r="5" spans="1:5" x14ac:dyDescent="0.25">
      <c r="A5" s="2">
        <v>39119</v>
      </c>
      <c r="B5" t="s">
        <v>173</v>
      </c>
      <c r="C5">
        <v>5.7</v>
      </c>
      <c r="D5">
        <v>6.88</v>
      </c>
      <c r="E5">
        <v>234</v>
      </c>
    </row>
    <row r="6" spans="1:5" x14ac:dyDescent="0.25">
      <c r="A6" s="2">
        <v>39119</v>
      </c>
      <c r="B6" t="s">
        <v>174</v>
      </c>
      <c r="C6">
        <v>5.82</v>
      </c>
      <c r="D6">
        <v>7.38</v>
      </c>
      <c r="E6">
        <v>228</v>
      </c>
    </row>
    <row r="7" spans="1:5" x14ac:dyDescent="0.25">
      <c r="A7" s="2">
        <v>39119</v>
      </c>
      <c r="B7" t="s">
        <v>175</v>
      </c>
      <c r="C7">
        <v>6.07</v>
      </c>
      <c r="D7">
        <v>7.71</v>
      </c>
      <c r="E7">
        <v>223</v>
      </c>
    </row>
    <row r="8" spans="1:5" x14ac:dyDescent="0.25">
      <c r="A8" s="2">
        <v>39119</v>
      </c>
      <c r="B8" t="s">
        <v>176</v>
      </c>
      <c r="C8">
        <v>5.66</v>
      </c>
      <c r="D8">
        <v>6.67</v>
      </c>
      <c r="E8">
        <v>222</v>
      </c>
    </row>
    <row r="9" spans="1:5" x14ac:dyDescent="0.25">
      <c r="A9" s="2">
        <v>39119</v>
      </c>
      <c r="B9" t="s">
        <v>177</v>
      </c>
      <c r="C9">
        <v>5.51</v>
      </c>
      <c r="D9">
        <v>6.85</v>
      </c>
      <c r="E9">
        <v>222</v>
      </c>
    </row>
    <row r="10" spans="1:5" x14ac:dyDescent="0.25">
      <c r="A10" s="2">
        <v>39119</v>
      </c>
      <c r="B10" t="s">
        <v>178</v>
      </c>
      <c r="C10">
        <v>5.85</v>
      </c>
      <c r="D10">
        <v>8.1</v>
      </c>
      <c r="E10">
        <v>210</v>
      </c>
    </row>
    <row r="11" spans="1:5" x14ac:dyDescent="0.25">
      <c r="A11" s="2">
        <v>39119</v>
      </c>
      <c r="B11" t="s">
        <v>179</v>
      </c>
      <c r="C11">
        <v>5.87</v>
      </c>
      <c r="D11">
        <v>8.3800000000000008</v>
      </c>
      <c r="E11">
        <v>208</v>
      </c>
    </row>
    <row r="12" spans="1:5" x14ac:dyDescent="0.25">
      <c r="A12" s="2">
        <v>39119</v>
      </c>
      <c r="B12" t="s">
        <v>180</v>
      </c>
      <c r="C12">
        <v>5.9</v>
      </c>
      <c r="D12">
        <v>8.24</v>
      </c>
      <c r="E12">
        <v>200</v>
      </c>
    </row>
    <row r="13" spans="1:5" x14ac:dyDescent="0.25">
      <c r="A13" s="2">
        <v>39119</v>
      </c>
      <c r="B13" t="s">
        <v>181</v>
      </c>
      <c r="C13">
        <v>5.79</v>
      </c>
      <c r="D13">
        <v>8.6199999999999992</v>
      </c>
      <c r="E13">
        <v>206</v>
      </c>
    </row>
    <row r="14" spans="1:5" x14ac:dyDescent="0.25">
      <c r="A14" s="2">
        <v>39119</v>
      </c>
      <c r="B14" t="s">
        <v>182</v>
      </c>
      <c r="C14">
        <v>5.48</v>
      </c>
      <c r="D14">
        <v>7.03</v>
      </c>
      <c r="E14">
        <v>195</v>
      </c>
    </row>
    <row r="15" spans="1:5" x14ac:dyDescent="0.25">
      <c r="A15" s="2">
        <v>39119</v>
      </c>
      <c r="B15" t="s">
        <v>183</v>
      </c>
      <c r="C15">
        <v>5.47</v>
      </c>
      <c r="D15">
        <v>8.2799999999999994</v>
      </c>
      <c r="E15">
        <v>196</v>
      </c>
    </row>
    <row r="16" spans="1:5" x14ac:dyDescent="0.25">
      <c r="A16" s="2">
        <v>39119</v>
      </c>
      <c r="B16" t="s">
        <v>184</v>
      </c>
      <c r="C16">
        <v>5.56</v>
      </c>
      <c r="D16">
        <v>7.78</v>
      </c>
      <c r="E16">
        <v>205</v>
      </c>
    </row>
    <row r="17" spans="1:5" x14ac:dyDescent="0.25">
      <c r="A17" s="2">
        <v>39119</v>
      </c>
      <c r="B17" t="s">
        <v>185</v>
      </c>
      <c r="C17">
        <v>5.99</v>
      </c>
      <c r="D17">
        <v>7.48</v>
      </c>
      <c r="E17">
        <v>199</v>
      </c>
    </row>
    <row r="18" spans="1:5" x14ac:dyDescent="0.25">
      <c r="A18" s="2">
        <v>39119</v>
      </c>
      <c r="B18" t="s">
        <v>186</v>
      </c>
      <c r="C18">
        <v>6.09</v>
      </c>
      <c r="D18">
        <v>8.4600000000000009</v>
      </c>
      <c r="E18">
        <v>190</v>
      </c>
    </row>
    <row r="19" spans="1:5" x14ac:dyDescent="0.25">
      <c r="A19" s="2">
        <v>39119</v>
      </c>
      <c r="B19" t="s">
        <v>187</v>
      </c>
      <c r="C19">
        <v>6.04</v>
      </c>
      <c r="D19">
        <v>8.6199999999999992</v>
      </c>
      <c r="E19">
        <v>181</v>
      </c>
    </row>
    <row r="20" spans="1:5" x14ac:dyDescent="0.25">
      <c r="A20" s="2">
        <v>39119</v>
      </c>
      <c r="B20" t="s">
        <v>188</v>
      </c>
      <c r="C20">
        <v>6.21</v>
      </c>
      <c r="D20">
        <v>8.57</v>
      </c>
      <c r="E20">
        <v>176</v>
      </c>
    </row>
    <row r="21" spans="1:5" x14ac:dyDescent="0.25">
      <c r="A21" s="2">
        <v>39119</v>
      </c>
      <c r="B21" t="s">
        <v>189</v>
      </c>
      <c r="C21">
        <v>6.19</v>
      </c>
      <c r="D21">
        <v>7.6</v>
      </c>
      <c r="E21">
        <v>181</v>
      </c>
    </row>
    <row r="22" spans="1:5" x14ac:dyDescent="0.25">
      <c r="A22" s="2">
        <v>39119</v>
      </c>
      <c r="B22" t="s">
        <v>190</v>
      </c>
      <c r="C22">
        <v>6.24</v>
      </c>
      <c r="D22">
        <v>7.66</v>
      </c>
      <c r="E22">
        <v>187</v>
      </c>
    </row>
    <row r="23" spans="1:5" x14ac:dyDescent="0.25">
      <c r="A23" s="2">
        <v>39119</v>
      </c>
      <c r="B23" t="s">
        <v>191</v>
      </c>
      <c r="C23">
        <v>6.34</v>
      </c>
      <c r="D23">
        <v>7.81</v>
      </c>
      <c r="E23">
        <v>194</v>
      </c>
    </row>
    <row r="24" spans="1:5" x14ac:dyDescent="0.25">
      <c r="A24" s="2">
        <v>39119</v>
      </c>
      <c r="B24" t="s">
        <v>192</v>
      </c>
      <c r="C24">
        <v>6.3</v>
      </c>
      <c r="D24">
        <v>6.86</v>
      </c>
      <c r="E24">
        <v>196</v>
      </c>
    </row>
    <row r="25" spans="1:5" x14ac:dyDescent="0.25">
      <c r="A25" s="2">
        <v>39119</v>
      </c>
      <c r="B25" t="s">
        <v>193</v>
      </c>
      <c r="C25">
        <v>6.18</v>
      </c>
      <c r="D25">
        <f>AVERAGE(D24,D26)</f>
        <v>7.2949999999999999</v>
      </c>
      <c r="E25">
        <v>192</v>
      </c>
    </row>
    <row r="26" spans="1:5" x14ac:dyDescent="0.25">
      <c r="A26" s="2">
        <v>39119</v>
      </c>
      <c r="B26" t="s">
        <v>194</v>
      </c>
      <c r="C26">
        <v>6.19</v>
      </c>
      <c r="D26">
        <v>7.73</v>
      </c>
      <c r="E26">
        <v>189</v>
      </c>
    </row>
    <row r="27" spans="1:5" x14ac:dyDescent="0.25">
      <c r="A27" s="2">
        <v>39119</v>
      </c>
      <c r="B27" t="s">
        <v>195</v>
      </c>
      <c r="C27">
        <v>6.18</v>
      </c>
      <c r="D27">
        <v>7.73</v>
      </c>
      <c r="E27">
        <v>181</v>
      </c>
    </row>
    <row r="28" spans="1:5" x14ac:dyDescent="0.25">
      <c r="A28" s="2">
        <v>39119</v>
      </c>
      <c r="B28" t="s">
        <v>196</v>
      </c>
      <c r="C28">
        <v>6.22</v>
      </c>
      <c r="D28">
        <f>AVERAGE(D27,D29)</f>
        <v>8.1999999999999993</v>
      </c>
      <c r="E28">
        <v>175</v>
      </c>
    </row>
    <row r="29" spans="1:5" x14ac:dyDescent="0.25">
      <c r="A29" s="2">
        <v>39119</v>
      </c>
      <c r="B29" t="s">
        <v>197</v>
      </c>
      <c r="C29">
        <v>6.2</v>
      </c>
      <c r="D29">
        <v>8.67</v>
      </c>
      <c r="E29">
        <v>171</v>
      </c>
    </row>
    <row r="30" spans="1:5" x14ac:dyDescent="0.25">
      <c r="A30" s="2">
        <v>39119</v>
      </c>
      <c r="B30" t="s">
        <v>198</v>
      </c>
      <c r="C30">
        <v>6.14</v>
      </c>
      <c r="D30">
        <v>8.66</v>
      </c>
      <c r="E30">
        <v>166</v>
      </c>
    </row>
    <row r="31" spans="1:5" x14ac:dyDescent="0.25">
      <c r="A31" s="2">
        <v>39119</v>
      </c>
      <c r="B31" t="s">
        <v>199</v>
      </c>
      <c r="C31">
        <v>6.19</v>
      </c>
      <c r="D31">
        <v>8.06</v>
      </c>
      <c r="E31">
        <v>161</v>
      </c>
    </row>
    <row r="32" spans="1:5" x14ac:dyDescent="0.25">
      <c r="A32" s="2">
        <v>39119</v>
      </c>
      <c r="B32" t="s">
        <v>200</v>
      </c>
      <c r="C32">
        <v>6.04</v>
      </c>
      <c r="D32">
        <v>8.06</v>
      </c>
      <c r="E32">
        <v>152</v>
      </c>
    </row>
    <row r="33" spans="1:5" x14ac:dyDescent="0.25">
      <c r="A33" s="2">
        <v>39119</v>
      </c>
      <c r="B33" t="s">
        <v>201</v>
      </c>
      <c r="C33">
        <v>6.15</v>
      </c>
      <c r="D33">
        <v>8.66</v>
      </c>
      <c r="E33">
        <v>141</v>
      </c>
    </row>
    <row r="34" spans="1:5" x14ac:dyDescent="0.25">
      <c r="A34" s="2">
        <v>39119</v>
      </c>
      <c r="B34" t="s">
        <v>202</v>
      </c>
      <c r="C34">
        <v>6.18</v>
      </c>
      <c r="D34">
        <v>8.66</v>
      </c>
      <c r="E34">
        <v>135</v>
      </c>
    </row>
    <row r="35" spans="1:5" x14ac:dyDescent="0.25">
      <c r="A35" s="2">
        <v>39119</v>
      </c>
      <c r="B35" t="s">
        <v>203</v>
      </c>
      <c r="C35">
        <v>5.94</v>
      </c>
      <c r="D35">
        <v>9.75</v>
      </c>
      <c r="E35">
        <v>153</v>
      </c>
    </row>
    <row r="36" spans="1:5" x14ac:dyDescent="0.25">
      <c r="A36" s="2">
        <v>39119</v>
      </c>
      <c r="B36" t="s">
        <v>204</v>
      </c>
      <c r="C36">
        <v>6.39</v>
      </c>
      <c r="D36">
        <v>9.75</v>
      </c>
      <c r="E36">
        <v>138</v>
      </c>
    </row>
    <row r="37" spans="1:5" x14ac:dyDescent="0.25">
      <c r="A37" s="2">
        <v>39119</v>
      </c>
      <c r="B37" t="s">
        <v>205</v>
      </c>
      <c r="C37">
        <v>6.21</v>
      </c>
      <c r="D37">
        <f>AVERAGE(D36,D38)</f>
        <v>8.5649999999999995</v>
      </c>
      <c r="E37">
        <v>113</v>
      </c>
    </row>
    <row r="38" spans="1:5" x14ac:dyDescent="0.25">
      <c r="A38" s="2">
        <v>39119</v>
      </c>
      <c r="B38" t="s">
        <v>206</v>
      </c>
      <c r="C38">
        <v>6.21</v>
      </c>
      <c r="D38">
        <v>7.38</v>
      </c>
      <c r="E38">
        <v>109</v>
      </c>
    </row>
    <row r="39" spans="1:5" x14ac:dyDescent="0.25">
      <c r="A39" s="2">
        <v>39119</v>
      </c>
      <c r="B39" t="s">
        <v>207</v>
      </c>
      <c r="C39">
        <v>5.98</v>
      </c>
      <c r="D39">
        <v>7.38</v>
      </c>
      <c r="E39">
        <v>141</v>
      </c>
    </row>
    <row r="40" spans="1:5" x14ac:dyDescent="0.25">
      <c r="A40" s="2">
        <v>39119</v>
      </c>
      <c r="B40" t="s">
        <v>208</v>
      </c>
      <c r="C40">
        <v>5.88</v>
      </c>
      <c r="D40">
        <v>7.2</v>
      </c>
      <c r="E40">
        <v>154</v>
      </c>
    </row>
    <row r="41" spans="1:5" x14ac:dyDescent="0.25">
      <c r="A41" s="2">
        <v>39119</v>
      </c>
      <c r="B41" t="s">
        <v>209</v>
      </c>
      <c r="C41">
        <v>5.84</v>
      </c>
      <c r="D41">
        <v>7.2</v>
      </c>
      <c r="E41">
        <v>113</v>
      </c>
    </row>
    <row r="42" spans="1:5" x14ac:dyDescent="0.25">
      <c r="A42" s="2">
        <v>39119</v>
      </c>
      <c r="B42" t="s">
        <v>210</v>
      </c>
      <c r="C42">
        <v>5.84</v>
      </c>
      <c r="D42">
        <v>7.83</v>
      </c>
      <c r="E42">
        <v>130</v>
      </c>
    </row>
    <row r="43" spans="1:5" x14ac:dyDescent="0.25">
      <c r="A43" s="2">
        <v>39119</v>
      </c>
      <c r="B43" t="s">
        <v>211</v>
      </c>
      <c r="C43">
        <v>5.82</v>
      </c>
      <c r="D43">
        <v>7.98</v>
      </c>
      <c r="E43">
        <v>96</v>
      </c>
    </row>
    <row r="44" spans="1:5" x14ac:dyDescent="0.25">
      <c r="A44" s="2">
        <v>39119</v>
      </c>
      <c r="B44" t="s">
        <v>212</v>
      </c>
      <c r="C44">
        <v>5.97</v>
      </c>
      <c r="D44">
        <v>8.51</v>
      </c>
      <c r="E44">
        <v>92</v>
      </c>
    </row>
    <row r="45" spans="1:5" x14ac:dyDescent="0.25">
      <c r="A45" s="2">
        <v>39119</v>
      </c>
      <c r="B45" t="s">
        <v>213</v>
      </c>
      <c r="C45">
        <v>5.94</v>
      </c>
      <c r="D45">
        <v>8.1</v>
      </c>
      <c r="E45">
        <v>98</v>
      </c>
    </row>
    <row r="46" spans="1:5" x14ac:dyDescent="0.25">
      <c r="A46" s="2">
        <v>39119</v>
      </c>
      <c r="B46" t="s">
        <v>214</v>
      </c>
      <c r="C46">
        <v>6.04</v>
      </c>
      <c r="D46">
        <v>7.75</v>
      </c>
      <c r="E46">
        <v>102</v>
      </c>
    </row>
    <row r="47" spans="1:5" x14ac:dyDescent="0.25">
      <c r="A47" s="2">
        <v>39119</v>
      </c>
      <c r="B47" t="s">
        <v>215</v>
      </c>
      <c r="C47">
        <v>6.24</v>
      </c>
      <c r="D47">
        <v>8.75</v>
      </c>
      <c r="E47">
        <v>91</v>
      </c>
    </row>
    <row r="48" spans="1:5" x14ac:dyDescent="0.25">
      <c r="A48" s="2">
        <v>39119</v>
      </c>
      <c r="B48" t="s">
        <v>216</v>
      </c>
      <c r="C48">
        <v>6.18</v>
      </c>
      <c r="D48">
        <v>8.6300000000000008</v>
      </c>
      <c r="E48">
        <v>86</v>
      </c>
    </row>
    <row r="49" spans="1:5" x14ac:dyDescent="0.25">
      <c r="A49" s="2">
        <v>39119</v>
      </c>
      <c r="B49" t="s">
        <v>217</v>
      </c>
      <c r="C49">
        <v>5.99</v>
      </c>
      <c r="D49">
        <v>7.9</v>
      </c>
      <c r="E49">
        <v>85</v>
      </c>
    </row>
    <row r="50" spans="1:5" x14ac:dyDescent="0.25">
      <c r="A50" s="2">
        <v>39119</v>
      </c>
      <c r="B50" t="s">
        <v>218</v>
      </c>
      <c r="C50">
        <v>6.3</v>
      </c>
      <c r="D50">
        <v>7.95</v>
      </c>
      <c r="E50">
        <v>101</v>
      </c>
    </row>
    <row r="51" spans="1:5" x14ac:dyDescent="0.25">
      <c r="A51" s="2">
        <v>39119</v>
      </c>
      <c r="B51" t="s">
        <v>219</v>
      </c>
      <c r="C51">
        <v>6.44</v>
      </c>
      <c r="D51">
        <v>8.4700000000000006</v>
      </c>
      <c r="E51">
        <v>99</v>
      </c>
    </row>
    <row r="52" spans="1:5" x14ac:dyDescent="0.25">
      <c r="A52" s="2">
        <v>39119</v>
      </c>
      <c r="B52" t="s">
        <v>220</v>
      </c>
      <c r="C52">
        <v>6.45</v>
      </c>
      <c r="D52">
        <v>8.7200000000000006</v>
      </c>
      <c r="E52">
        <v>89</v>
      </c>
    </row>
    <row r="53" spans="1:5" x14ac:dyDescent="0.25">
      <c r="A53" s="2">
        <v>39119</v>
      </c>
      <c r="B53" t="s">
        <v>221</v>
      </c>
      <c r="C53">
        <v>6.58</v>
      </c>
      <c r="D53">
        <v>9.2899999999999991</v>
      </c>
      <c r="E53">
        <v>108</v>
      </c>
    </row>
    <row r="54" spans="1:5" x14ac:dyDescent="0.25">
      <c r="A54" s="2">
        <v>39119</v>
      </c>
      <c r="B54" t="s">
        <v>222</v>
      </c>
      <c r="C54">
        <v>6.53</v>
      </c>
      <c r="D54">
        <v>7.82</v>
      </c>
      <c r="E54">
        <v>118</v>
      </c>
    </row>
    <row r="55" spans="1:5" x14ac:dyDescent="0.25">
      <c r="A55" s="2">
        <v>39119</v>
      </c>
      <c r="B55" t="s">
        <v>223</v>
      </c>
      <c r="C55">
        <v>6.47</v>
      </c>
      <c r="D55">
        <v>7.48</v>
      </c>
      <c r="E55">
        <v>140</v>
      </c>
    </row>
    <row r="56" spans="1:5" x14ac:dyDescent="0.25">
      <c r="A56" s="2">
        <v>39119</v>
      </c>
      <c r="B56" t="s">
        <v>224</v>
      </c>
      <c r="C56">
        <v>6.36</v>
      </c>
      <c r="D56">
        <f>AVERAGE(D55,D57)</f>
        <v>8.08</v>
      </c>
      <c r="E56">
        <v>97</v>
      </c>
    </row>
    <row r="57" spans="1:5" x14ac:dyDescent="0.25">
      <c r="A57" s="2">
        <v>39119</v>
      </c>
      <c r="B57" t="s">
        <v>225</v>
      </c>
      <c r="C57">
        <v>6.33</v>
      </c>
      <c r="D57">
        <v>8.68</v>
      </c>
      <c r="E57">
        <v>67</v>
      </c>
    </row>
    <row r="58" spans="1:5" x14ac:dyDescent="0.25">
      <c r="A58" s="2">
        <v>39119</v>
      </c>
      <c r="B58" t="s">
        <v>226</v>
      </c>
      <c r="C58">
        <v>6.28</v>
      </c>
      <c r="D58">
        <v>9.26</v>
      </c>
      <c r="E58">
        <v>59</v>
      </c>
    </row>
    <row r="59" spans="1:5" x14ac:dyDescent="0.25">
      <c r="A59" s="2">
        <v>39119</v>
      </c>
      <c r="B59" t="s">
        <v>227</v>
      </c>
      <c r="C59">
        <v>6.26</v>
      </c>
      <c r="D59">
        <v>8.5500000000000007</v>
      </c>
      <c r="E59">
        <v>59</v>
      </c>
    </row>
    <row r="60" spans="1:5" x14ac:dyDescent="0.25">
      <c r="A60" s="2">
        <v>39119</v>
      </c>
      <c r="B60" t="s">
        <v>228</v>
      </c>
      <c r="C60">
        <v>6.26</v>
      </c>
      <c r="D60">
        <v>8.75</v>
      </c>
      <c r="E60">
        <v>62</v>
      </c>
    </row>
    <row r="62" spans="1:5" x14ac:dyDescent="0.25">
      <c r="B62" s="3" t="s">
        <v>341</v>
      </c>
      <c r="C62" s="4">
        <f>AVERAGE(C1:C60)</f>
        <v>6.0620000000000003</v>
      </c>
      <c r="D62" s="4">
        <f>AVERAGE(D1:D60)</f>
        <v>8.089083333333333</v>
      </c>
    </row>
    <row r="63" spans="1:5" x14ac:dyDescent="0.25">
      <c r="B63" s="3" t="s">
        <v>342</v>
      </c>
      <c r="C63" s="5">
        <f>_xlfn.VAR.S(C1:C60)</f>
        <v>7.0362033898305074E-2</v>
      </c>
      <c r="D63" s="5">
        <f>_xlfn.VAR.S(D1:D60)</f>
        <v>0.47678685734463278</v>
      </c>
    </row>
    <row r="65" spans="2:3" x14ac:dyDescent="0.25">
      <c r="B65" t="s">
        <v>356</v>
      </c>
      <c r="C65">
        <f>CORREL(C1:C60,D1:D60)</f>
        <v>0.38478937955146969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52" workbookViewId="0">
      <selection activeCell="B61" sqref="B61"/>
    </sheetView>
  </sheetViews>
  <sheetFormatPr defaultRowHeight="15" x14ac:dyDescent="0.25"/>
  <cols>
    <col min="1" max="1" width="12.5703125" customWidth="1"/>
  </cols>
  <sheetData>
    <row r="1" spans="1:5" x14ac:dyDescent="0.25">
      <c r="A1" s="2">
        <v>39119</v>
      </c>
      <c r="B1" t="s">
        <v>229</v>
      </c>
      <c r="C1">
        <v>6.34</v>
      </c>
      <c r="D1">
        <v>8.2799999999999994</v>
      </c>
      <c r="E1">
        <v>69</v>
      </c>
    </row>
    <row r="2" spans="1:5" x14ac:dyDescent="0.25">
      <c r="A2" s="2">
        <v>39119</v>
      </c>
      <c r="B2" t="s">
        <v>230</v>
      </c>
      <c r="C2">
        <v>6.27</v>
      </c>
      <c r="D2">
        <v>7.99</v>
      </c>
      <c r="E2">
        <v>97</v>
      </c>
    </row>
    <row r="3" spans="1:5" x14ac:dyDescent="0.25">
      <c r="A3" s="2">
        <v>39119</v>
      </c>
      <c r="B3" t="s">
        <v>231</v>
      </c>
      <c r="C3">
        <v>6.16</v>
      </c>
      <c r="D3">
        <v>7.92</v>
      </c>
      <c r="E3">
        <v>119</v>
      </c>
    </row>
    <row r="4" spans="1:5" x14ac:dyDescent="0.25">
      <c r="A4" s="2">
        <v>39119</v>
      </c>
      <c r="B4" t="s">
        <v>232</v>
      </c>
      <c r="C4">
        <v>6.12</v>
      </c>
      <c r="D4">
        <v>8.6199999999999992</v>
      </c>
      <c r="E4">
        <v>125</v>
      </c>
    </row>
    <row r="5" spans="1:5" x14ac:dyDescent="0.25">
      <c r="A5" s="2">
        <v>39119</v>
      </c>
      <c r="B5" t="s">
        <v>233</v>
      </c>
      <c r="C5">
        <v>6.16</v>
      </c>
      <c r="D5">
        <v>8.16</v>
      </c>
      <c r="E5">
        <v>117</v>
      </c>
    </row>
    <row r="6" spans="1:5" x14ac:dyDescent="0.25">
      <c r="A6" s="2">
        <v>39119</v>
      </c>
      <c r="B6" t="s">
        <v>234</v>
      </c>
      <c r="C6">
        <v>6.2</v>
      </c>
      <c r="D6">
        <v>8.01</v>
      </c>
      <c r="E6">
        <v>100</v>
      </c>
    </row>
    <row r="7" spans="1:5" x14ac:dyDescent="0.25">
      <c r="A7" s="2">
        <v>39119</v>
      </c>
      <c r="B7" t="s">
        <v>235</v>
      </c>
      <c r="C7">
        <v>6.22</v>
      </c>
      <c r="D7">
        <v>8.26</v>
      </c>
      <c r="E7">
        <v>87</v>
      </c>
    </row>
    <row r="8" spans="1:5" x14ac:dyDescent="0.25">
      <c r="A8" s="2">
        <v>39119</v>
      </c>
      <c r="B8" t="s">
        <v>236</v>
      </c>
      <c r="C8">
        <v>6.17</v>
      </c>
      <c r="D8">
        <v>8.26</v>
      </c>
      <c r="E8">
        <v>81</v>
      </c>
    </row>
    <row r="9" spans="1:5" x14ac:dyDescent="0.25">
      <c r="A9" s="2">
        <v>39119</v>
      </c>
      <c r="B9" t="s">
        <v>237</v>
      </c>
      <c r="C9">
        <v>6.14</v>
      </c>
      <c r="D9">
        <v>8.31</v>
      </c>
      <c r="E9">
        <v>71</v>
      </c>
    </row>
    <row r="10" spans="1:5" x14ac:dyDescent="0.25">
      <c r="A10" s="2">
        <v>39119</v>
      </c>
      <c r="B10" t="s">
        <v>238</v>
      </c>
      <c r="C10">
        <v>5.67</v>
      </c>
      <c r="D10">
        <v>8.31</v>
      </c>
      <c r="E10">
        <v>64</v>
      </c>
    </row>
    <row r="11" spans="1:5" x14ac:dyDescent="0.25">
      <c r="A11" s="2">
        <v>39119</v>
      </c>
      <c r="B11" t="s">
        <v>239</v>
      </c>
      <c r="C11">
        <v>5.6</v>
      </c>
      <c r="D11">
        <v>8.44</v>
      </c>
      <c r="E11">
        <v>66</v>
      </c>
    </row>
    <row r="12" spans="1:5" x14ac:dyDescent="0.25">
      <c r="A12" s="2">
        <v>39119</v>
      </c>
      <c r="B12" t="s">
        <v>240</v>
      </c>
      <c r="C12">
        <v>5.66</v>
      </c>
      <c r="D12">
        <v>8.27</v>
      </c>
      <c r="E12">
        <v>70</v>
      </c>
    </row>
    <row r="13" spans="1:5" x14ac:dyDescent="0.25">
      <c r="A13" s="2">
        <v>39119</v>
      </c>
      <c r="B13" t="s">
        <v>241</v>
      </c>
      <c r="C13">
        <v>6.01</v>
      </c>
      <c r="D13">
        <v>8.6</v>
      </c>
      <c r="E13">
        <v>76</v>
      </c>
    </row>
    <row r="14" spans="1:5" x14ac:dyDescent="0.25">
      <c r="A14" s="2">
        <v>39119</v>
      </c>
      <c r="B14" t="s">
        <v>242</v>
      </c>
      <c r="C14">
        <v>5.64</v>
      </c>
      <c r="D14">
        <v>8.51</v>
      </c>
      <c r="E14">
        <v>82</v>
      </c>
    </row>
    <row r="15" spans="1:5" x14ac:dyDescent="0.25">
      <c r="A15" s="2">
        <v>39119</v>
      </c>
      <c r="B15" t="s">
        <v>243</v>
      </c>
      <c r="C15">
        <v>5.4</v>
      </c>
      <c r="D15">
        <v>9.0500000000000007</v>
      </c>
      <c r="E15">
        <v>83</v>
      </c>
    </row>
    <row r="16" spans="1:5" x14ac:dyDescent="0.25">
      <c r="A16" s="2">
        <v>39119</v>
      </c>
      <c r="B16" t="s">
        <v>244</v>
      </c>
      <c r="C16">
        <v>5.48</v>
      </c>
      <c r="D16">
        <v>8.91</v>
      </c>
      <c r="E16">
        <v>73</v>
      </c>
    </row>
    <row r="17" spans="1:5" x14ac:dyDescent="0.25">
      <c r="A17" s="2">
        <v>39119</v>
      </c>
      <c r="B17" t="s">
        <v>245</v>
      </c>
      <c r="C17">
        <v>5.46</v>
      </c>
      <c r="D17">
        <v>8.94</v>
      </c>
      <c r="E17">
        <v>70</v>
      </c>
    </row>
    <row r="18" spans="1:5" x14ac:dyDescent="0.25">
      <c r="A18" s="2">
        <v>39119</v>
      </c>
      <c r="B18" t="s">
        <v>246</v>
      </c>
      <c r="C18">
        <v>5.0599999999999996</v>
      </c>
      <c r="D18">
        <v>8.58</v>
      </c>
      <c r="E18">
        <v>70</v>
      </c>
    </row>
    <row r="19" spans="1:5" x14ac:dyDescent="0.25">
      <c r="A19" s="2">
        <v>39119</v>
      </c>
      <c r="B19" t="s">
        <v>247</v>
      </c>
      <c r="C19">
        <v>5.14</v>
      </c>
      <c r="D19">
        <v>8.34</v>
      </c>
      <c r="E19">
        <v>70</v>
      </c>
    </row>
    <row r="20" spans="1:5" x14ac:dyDescent="0.25">
      <c r="A20" s="2">
        <v>39119</v>
      </c>
      <c r="B20" t="s">
        <v>248</v>
      </c>
      <c r="C20">
        <v>5</v>
      </c>
      <c r="D20">
        <v>8.2100000000000009</v>
      </c>
      <c r="E20">
        <v>68</v>
      </c>
    </row>
    <row r="21" spans="1:5" x14ac:dyDescent="0.25">
      <c r="A21" s="2">
        <v>39119</v>
      </c>
      <c r="B21" t="s">
        <v>249</v>
      </c>
      <c r="C21">
        <v>4.96</v>
      </c>
      <c r="D21">
        <v>8.1</v>
      </c>
      <c r="E21">
        <v>63</v>
      </c>
    </row>
    <row r="22" spans="1:5" x14ac:dyDescent="0.25">
      <c r="A22" s="2">
        <v>39119</v>
      </c>
      <c r="B22" t="s">
        <v>250</v>
      </c>
      <c r="C22">
        <v>5.14</v>
      </c>
      <c r="D22">
        <v>8.1</v>
      </c>
      <c r="E22">
        <v>58</v>
      </c>
    </row>
    <row r="23" spans="1:5" x14ac:dyDescent="0.25">
      <c r="A23" s="2">
        <v>39119</v>
      </c>
      <c r="B23" t="s">
        <v>251</v>
      </c>
      <c r="C23">
        <v>4.8</v>
      </c>
      <c r="D23">
        <f>AVERAGE(D22,D24)</f>
        <v>8.4050000000000011</v>
      </c>
      <c r="E23">
        <v>60</v>
      </c>
    </row>
    <row r="24" spans="1:5" x14ac:dyDescent="0.25">
      <c r="A24" s="2">
        <v>39119</v>
      </c>
      <c r="B24" t="s">
        <v>252</v>
      </c>
      <c r="C24">
        <v>4.93</v>
      </c>
      <c r="D24">
        <v>8.7100000000000009</v>
      </c>
      <c r="E24">
        <v>59</v>
      </c>
    </row>
    <row r="25" spans="1:5" x14ac:dyDescent="0.25">
      <c r="A25" s="2">
        <v>39119</v>
      </c>
      <c r="B25" t="s">
        <v>253</v>
      </c>
      <c r="C25">
        <v>5.0199999999999996</v>
      </c>
      <c r="D25">
        <v>8.7100000000000009</v>
      </c>
      <c r="E25">
        <v>64</v>
      </c>
    </row>
    <row r="26" spans="1:5" x14ac:dyDescent="0.25">
      <c r="A26" s="2">
        <v>39119</v>
      </c>
      <c r="B26" t="s">
        <v>254</v>
      </c>
      <c r="C26">
        <v>5.19</v>
      </c>
      <c r="D26">
        <f>AVERAGE(D25,D27)</f>
        <v>8.6550000000000011</v>
      </c>
      <c r="E26">
        <v>69</v>
      </c>
    </row>
    <row r="27" spans="1:5" x14ac:dyDescent="0.25">
      <c r="A27" s="2">
        <v>39119</v>
      </c>
      <c r="B27" t="s">
        <v>255</v>
      </c>
      <c r="C27">
        <v>5.04</v>
      </c>
      <c r="D27">
        <v>8.6</v>
      </c>
      <c r="E27">
        <v>71</v>
      </c>
    </row>
    <row r="28" spans="1:5" x14ac:dyDescent="0.25">
      <c r="A28" s="2">
        <v>39119</v>
      </c>
      <c r="B28" t="s">
        <v>256</v>
      </c>
      <c r="C28">
        <v>5.14</v>
      </c>
      <c r="D28">
        <v>8.6</v>
      </c>
      <c r="E28">
        <v>70</v>
      </c>
    </row>
    <row r="29" spans="1:5" x14ac:dyDescent="0.25">
      <c r="A29" s="2">
        <v>39119</v>
      </c>
      <c r="B29" t="s">
        <v>257</v>
      </c>
      <c r="C29">
        <v>4.8600000000000003</v>
      </c>
      <c r="D29">
        <v>8.8699999999999992</v>
      </c>
      <c r="E29">
        <v>64</v>
      </c>
    </row>
    <row r="30" spans="1:5" x14ac:dyDescent="0.25">
      <c r="A30" s="2">
        <v>39119</v>
      </c>
      <c r="B30" t="s">
        <v>258</v>
      </c>
      <c r="C30">
        <v>4.8099999999999996</v>
      </c>
      <c r="D30">
        <v>8.8699999999999992</v>
      </c>
      <c r="E30">
        <v>65</v>
      </c>
    </row>
    <row r="31" spans="1:5" x14ac:dyDescent="0.25">
      <c r="A31" s="2">
        <v>39119</v>
      </c>
      <c r="B31" t="s">
        <v>259</v>
      </c>
      <c r="C31">
        <v>4.83</v>
      </c>
      <c r="D31">
        <v>8.06</v>
      </c>
      <c r="E31">
        <v>70</v>
      </c>
    </row>
    <row r="32" spans="1:5" x14ac:dyDescent="0.25">
      <c r="A32" s="2">
        <v>39119</v>
      </c>
      <c r="B32" t="s">
        <v>260</v>
      </c>
      <c r="C32">
        <v>5.48</v>
      </c>
      <c r="D32">
        <v>8.5299999999999994</v>
      </c>
      <c r="E32">
        <v>75</v>
      </c>
    </row>
    <row r="33" spans="1:5" x14ac:dyDescent="0.25">
      <c r="A33" s="2">
        <v>39119</v>
      </c>
      <c r="B33" t="s">
        <v>261</v>
      </c>
      <c r="C33">
        <v>5.51</v>
      </c>
      <c r="D33">
        <v>8.2200000000000006</v>
      </c>
      <c r="E33">
        <v>61</v>
      </c>
    </row>
    <row r="34" spans="1:5" x14ac:dyDescent="0.25">
      <c r="A34" s="2">
        <v>39119</v>
      </c>
      <c r="B34" t="s">
        <v>262</v>
      </c>
      <c r="C34">
        <v>5.57</v>
      </c>
      <c r="D34">
        <v>8.24</v>
      </c>
      <c r="E34">
        <v>54</v>
      </c>
    </row>
    <row r="35" spans="1:5" x14ac:dyDescent="0.25">
      <c r="A35" s="2">
        <v>39119</v>
      </c>
      <c r="B35" t="s">
        <v>263</v>
      </c>
      <c r="C35">
        <v>6.08</v>
      </c>
      <c r="D35">
        <v>8.19</v>
      </c>
      <c r="E35">
        <v>62</v>
      </c>
    </row>
    <row r="36" spans="1:5" x14ac:dyDescent="0.25">
      <c r="A36" s="2">
        <v>39119</v>
      </c>
      <c r="B36" t="s">
        <v>264</v>
      </c>
      <c r="C36">
        <v>6.25</v>
      </c>
      <c r="D36">
        <f>AVERAGE(D35,D37)</f>
        <v>8.2749999999999986</v>
      </c>
      <c r="E36">
        <v>60</v>
      </c>
    </row>
    <row r="37" spans="1:5" x14ac:dyDescent="0.25">
      <c r="A37" s="2">
        <v>39119</v>
      </c>
      <c r="B37" t="s">
        <v>265</v>
      </c>
      <c r="C37">
        <v>6.37</v>
      </c>
      <c r="D37">
        <v>8.36</v>
      </c>
      <c r="E37">
        <v>46</v>
      </c>
    </row>
    <row r="38" spans="1:5" x14ac:dyDescent="0.25">
      <c r="A38" s="2">
        <v>39119</v>
      </c>
      <c r="B38" t="s">
        <v>266</v>
      </c>
      <c r="C38">
        <v>6.42</v>
      </c>
      <c r="D38">
        <v>8.36</v>
      </c>
      <c r="E38">
        <v>40</v>
      </c>
    </row>
    <row r="39" spans="1:5" x14ac:dyDescent="0.25">
      <c r="A39" s="2">
        <v>39119</v>
      </c>
      <c r="B39" t="s">
        <v>267</v>
      </c>
      <c r="C39">
        <v>6.29</v>
      </c>
      <c r="D39">
        <v>8.57</v>
      </c>
      <c r="E39">
        <v>37</v>
      </c>
    </row>
    <row r="40" spans="1:5" x14ac:dyDescent="0.25">
      <c r="A40" s="2">
        <v>39119</v>
      </c>
      <c r="B40" t="s">
        <v>268</v>
      </c>
      <c r="C40">
        <v>6.33</v>
      </c>
      <c r="D40">
        <v>8.57</v>
      </c>
      <c r="E40">
        <v>38</v>
      </c>
    </row>
    <row r="41" spans="1:5" x14ac:dyDescent="0.25">
      <c r="A41" s="2">
        <v>39119</v>
      </c>
      <c r="B41" t="s">
        <v>269</v>
      </c>
      <c r="C41">
        <v>6.23</v>
      </c>
      <c r="D41">
        <f>AVERAGE(D40,D42)</f>
        <v>8.61</v>
      </c>
      <c r="E41">
        <v>44</v>
      </c>
    </row>
    <row r="42" spans="1:5" x14ac:dyDescent="0.25">
      <c r="A42" s="2">
        <v>39119</v>
      </c>
      <c r="B42" t="s">
        <v>270</v>
      </c>
      <c r="C42">
        <v>6.61</v>
      </c>
      <c r="D42">
        <v>8.65</v>
      </c>
      <c r="E42">
        <v>51</v>
      </c>
    </row>
    <row r="43" spans="1:5" x14ac:dyDescent="0.25">
      <c r="A43" s="2">
        <v>39119</v>
      </c>
      <c r="B43" t="s">
        <v>271</v>
      </c>
      <c r="C43">
        <v>6.65</v>
      </c>
      <c r="D43">
        <v>8.65</v>
      </c>
      <c r="E43">
        <v>54</v>
      </c>
    </row>
    <row r="44" spans="1:5" x14ac:dyDescent="0.25">
      <c r="A44" s="2">
        <v>39119</v>
      </c>
      <c r="B44" t="s">
        <v>272</v>
      </c>
      <c r="C44">
        <v>6.64</v>
      </c>
      <c r="D44">
        <v>8.19</v>
      </c>
      <c r="E44">
        <v>63</v>
      </c>
    </row>
    <row r="45" spans="1:5" x14ac:dyDescent="0.25">
      <c r="A45" s="2">
        <v>39119</v>
      </c>
      <c r="B45" t="s">
        <v>273</v>
      </c>
      <c r="C45">
        <v>6.53</v>
      </c>
      <c r="D45">
        <v>8.19</v>
      </c>
      <c r="E45">
        <v>67</v>
      </c>
    </row>
    <row r="46" spans="1:5" x14ac:dyDescent="0.25">
      <c r="A46" s="2">
        <v>39119</v>
      </c>
      <c r="B46" t="s">
        <v>274</v>
      </c>
      <c r="C46">
        <v>6.47</v>
      </c>
      <c r="D46">
        <f>AVERAGE(D45,D47)</f>
        <v>8.5249999999999986</v>
      </c>
      <c r="E46">
        <v>73</v>
      </c>
    </row>
    <row r="47" spans="1:5" x14ac:dyDescent="0.25">
      <c r="A47" s="2">
        <v>39119</v>
      </c>
      <c r="B47" t="s">
        <v>275</v>
      </c>
      <c r="C47">
        <v>6.57</v>
      </c>
      <c r="D47">
        <v>8.86</v>
      </c>
      <c r="E47">
        <v>75</v>
      </c>
    </row>
    <row r="48" spans="1:5" x14ac:dyDescent="0.25">
      <c r="A48" s="2">
        <v>39119</v>
      </c>
      <c r="B48" t="s">
        <v>276</v>
      </c>
      <c r="C48">
        <v>6.62</v>
      </c>
      <c r="D48">
        <v>8.86</v>
      </c>
      <c r="E48">
        <v>69</v>
      </c>
    </row>
    <row r="49" spans="1:5" x14ac:dyDescent="0.25">
      <c r="A49" s="2">
        <v>39119</v>
      </c>
      <c r="B49" t="s">
        <v>277</v>
      </c>
      <c r="C49">
        <v>6.6</v>
      </c>
      <c r="D49">
        <f>AVERAGE(D48,D50)</f>
        <v>8.6050000000000004</v>
      </c>
      <c r="E49">
        <v>62</v>
      </c>
    </row>
    <row r="50" spans="1:5" x14ac:dyDescent="0.25">
      <c r="A50" s="2">
        <v>39119</v>
      </c>
      <c r="B50" t="s">
        <v>278</v>
      </c>
      <c r="C50">
        <v>6.65</v>
      </c>
      <c r="D50">
        <v>8.35</v>
      </c>
      <c r="E50">
        <v>53</v>
      </c>
    </row>
    <row r="51" spans="1:5" x14ac:dyDescent="0.25">
      <c r="A51" s="2">
        <v>39119</v>
      </c>
      <c r="B51" t="s">
        <v>279</v>
      </c>
      <c r="C51">
        <v>6.6</v>
      </c>
      <c r="D51">
        <v>8.35</v>
      </c>
      <c r="E51">
        <v>52</v>
      </c>
    </row>
    <row r="52" spans="1:5" x14ac:dyDescent="0.25">
      <c r="A52" s="2">
        <v>39119</v>
      </c>
      <c r="B52" t="s">
        <v>280</v>
      </c>
      <c r="C52">
        <v>6.33</v>
      </c>
      <c r="D52">
        <f>AVERAGE(D51,D53)</f>
        <v>8.4349999999999987</v>
      </c>
      <c r="E52">
        <v>50</v>
      </c>
    </row>
    <row r="53" spans="1:5" x14ac:dyDescent="0.25">
      <c r="A53" s="2">
        <v>39119</v>
      </c>
      <c r="B53" t="s">
        <v>281</v>
      </c>
      <c r="C53">
        <v>6.35</v>
      </c>
      <c r="D53">
        <v>8.52</v>
      </c>
      <c r="E53">
        <v>46</v>
      </c>
    </row>
    <row r="54" spans="1:5" x14ac:dyDescent="0.25">
      <c r="A54" s="2">
        <v>39119</v>
      </c>
      <c r="B54" t="s">
        <v>282</v>
      </c>
      <c r="C54">
        <v>6.3</v>
      </c>
      <c r="D54">
        <v>8.52</v>
      </c>
      <c r="E54">
        <v>46</v>
      </c>
    </row>
    <row r="55" spans="1:5" x14ac:dyDescent="0.25">
      <c r="A55" s="2">
        <v>39119</v>
      </c>
      <c r="B55" t="s">
        <v>283</v>
      </c>
      <c r="C55">
        <v>6.23</v>
      </c>
      <c r="D55">
        <v>8.3699999999999992</v>
      </c>
      <c r="E55">
        <v>48</v>
      </c>
    </row>
    <row r="56" spans="1:5" x14ac:dyDescent="0.25">
      <c r="A56" s="2">
        <v>39119</v>
      </c>
      <c r="B56" t="s">
        <v>284</v>
      </c>
      <c r="C56">
        <v>6.19</v>
      </c>
      <c r="D56">
        <v>8.3699999999999992</v>
      </c>
      <c r="E56">
        <v>48</v>
      </c>
    </row>
    <row r="58" spans="1:5" x14ac:dyDescent="0.25">
      <c r="B58" s="3" t="s">
        <v>341</v>
      </c>
      <c r="C58" s="4">
        <f>AVERAGE(C1:C56)</f>
        <v>5.8658928571428586</v>
      </c>
      <c r="D58" s="4">
        <f>AVERAGE(D1:D56)</f>
        <v>8.4467857142857152</v>
      </c>
    </row>
    <row r="59" spans="1:5" x14ac:dyDescent="0.25">
      <c r="B59" s="3" t="s">
        <v>342</v>
      </c>
      <c r="C59" s="5">
        <f>_xlfn.VAR.S(C1:C56)</f>
        <v>0.37278827922075586</v>
      </c>
      <c r="D59" s="5">
        <f>_xlfn.VAR.S(D1:D56)</f>
        <v>6.847220779220782E-2</v>
      </c>
    </row>
    <row r="61" spans="1:5" x14ac:dyDescent="0.25">
      <c r="B61" t="s">
        <v>356</v>
      </c>
      <c r="C61">
        <f>CORREL(C1:C56,D1:D56)</f>
        <v>-0.14239324650272736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46" workbookViewId="0">
      <selection activeCell="B61" sqref="B61"/>
    </sheetView>
  </sheetViews>
  <sheetFormatPr defaultRowHeight="15" x14ac:dyDescent="0.25"/>
  <cols>
    <col min="1" max="1" width="13.85546875" customWidth="1"/>
  </cols>
  <sheetData>
    <row r="1" spans="1:5" x14ac:dyDescent="0.25">
      <c r="A1" s="2">
        <v>39119</v>
      </c>
      <c r="B1" t="s">
        <v>285</v>
      </c>
      <c r="C1">
        <v>6.44</v>
      </c>
      <c r="D1">
        <v>8.57</v>
      </c>
      <c r="E1">
        <v>50</v>
      </c>
    </row>
    <row r="2" spans="1:5" x14ac:dyDescent="0.25">
      <c r="A2" s="2">
        <v>39119</v>
      </c>
      <c r="B2" t="s">
        <v>286</v>
      </c>
      <c r="C2">
        <v>6.29</v>
      </c>
      <c r="D2">
        <v>8.2799999999999994</v>
      </c>
      <c r="E2">
        <v>49</v>
      </c>
    </row>
    <row r="3" spans="1:5" x14ac:dyDescent="0.25">
      <c r="A3" s="2">
        <v>39119</v>
      </c>
      <c r="B3" t="s">
        <v>287</v>
      </c>
      <c r="C3">
        <v>6.19</v>
      </c>
      <c r="D3">
        <v>8.3000000000000007</v>
      </c>
      <c r="E3">
        <v>47</v>
      </c>
    </row>
    <row r="4" spans="1:5" x14ac:dyDescent="0.25">
      <c r="A4" s="2">
        <v>39119</v>
      </c>
      <c r="B4" t="s">
        <v>288</v>
      </c>
      <c r="C4">
        <v>5.96</v>
      </c>
      <c r="D4">
        <v>8.44</v>
      </c>
      <c r="E4">
        <v>48</v>
      </c>
    </row>
    <row r="5" spans="1:5" x14ac:dyDescent="0.25">
      <c r="A5" s="2">
        <v>39119</v>
      </c>
      <c r="B5" t="s">
        <v>289</v>
      </c>
      <c r="C5">
        <v>6.24</v>
      </c>
      <c r="D5">
        <v>8.24</v>
      </c>
      <c r="E5">
        <v>47</v>
      </c>
    </row>
    <row r="6" spans="1:5" x14ac:dyDescent="0.25">
      <c r="A6" s="2">
        <v>39119</v>
      </c>
      <c r="B6" t="s">
        <v>290</v>
      </c>
      <c r="C6">
        <v>6.29</v>
      </c>
      <c r="D6">
        <v>8.15</v>
      </c>
      <c r="E6">
        <v>47</v>
      </c>
    </row>
    <row r="7" spans="1:5" x14ac:dyDescent="0.25">
      <c r="A7" s="2">
        <v>39119</v>
      </c>
      <c r="B7" t="s">
        <v>291</v>
      </c>
      <c r="C7">
        <v>6.56</v>
      </c>
      <c r="D7">
        <v>8.36</v>
      </c>
      <c r="E7">
        <v>47</v>
      </c>
    </row>
    <row r="8" spans="1:5" x14ac:dyDescent="0.25">
      <c r="A8" s="2">
        <v>39119</v>
      </c>
      <c r="B8" t="s">
        <v>292</v>
      </c>
      <c r="C8">
        <v>6.64</v>
      </c>
      <c r="D8">
        <v>8.51</v>
      </c>
      <c r="E8">
        <v>47</v>
      </c>
    </row>
    <row r="9" spans="1:5" x14ac:dyDescent="0.25">
      <c r="A9" s="2">
        <v>39119</v>
      </c>
      <c r="B9" t="s">
        <v>293</v>
      </c>
      <c r="C9">
        <v>6.47</v>
      </c>
      <c r="D9">
        <v>8.68</v>
      </c>
      <c r="E9">
        <v>47</v>
      </c>
    </row>
    <row r="10" spans="1:5" x14ac:dyDescent="0.25">
      <c r="A10" s="2">
        <v>39119</v>
      </c>
      <c r="B10" t="s">
        <v>294</v>
      </c>
      <c r="C10">
        <v>6.7</v>
      </c>
      <c r="D10">
        <v>8.3800000000000008</v>
      </c>
      <c r="E10">
        <v>48</v>
      </c>
    </row>
    <row r="11" spans="1:5" x14ac:dyDescent="0.25">
      <c r="A11" s="2">
        <v>39119</v>
      </c>
      <c r="B11" t="s">
        <v>295</v>
      </c>
      <c r="C11">
        <v>6.72</v>
      </c>
      <c r="D11">
        <v>8.3800000000000008</v>
      </c>
      <c r="E11">
        <v>48</v>
      </c>
    </row>
    <row r="12" spans="1:5" x14ac:dyDescent="0.25">
      <c r="A12" s="2">
        <v>39119</v>
      </c>
      <c r="B12" t="s">
        <v>296</v>
      </c>
      <c r="C12">
        <v>6.67</v>
      </c>
      <c r="D12">
        <v>8.7200000000000006</v>
      </c>
      <c r="E12">
        <v>48</v>
      </c>
    </row>
    <row r="13" spans="1:5" x14ac:dyDescent="0.25">
      <c r="A13" s="2">
        <v>39119</v>
      </c>
      <c r="B13" t="s">
        <v>297</v>
      </c>
      <c r="C13">
        <v>6.64</v>
      </c>
      <c r="D13">
        <v>8.17</v>
      </c>
      <c r="E13">
        <v>47</v>
      </c>
    </row>
    <row r="14" spans="1:5" x14ac:dyDescent="0.25">
      <c r="A14" s="2">
        <v>39119</v>
      </c>
      <c r="B14" t="s">
        <v>298</v>
      </c>
      <c r="C14">
        <v>6.6</v>
      </c>
      <c r="D14">
        <v>8.0299999999999994</v>
      </c>
      <c r="E14">
        <v>47</v>
      </c>
    </row>
    <row r="15" spans="1:5" x14ac:dyDescent="0.25">
      <c r="A15" s="2">
        <v>39119</v>
      </c>
      <c r="B15" t="s">
        <v>299</v>
      </c>
      <c r="C15">
        <v>6.65</v>
      </c>
      <c r="D15">
        <v>7.97</v>
      </c>
      <c r="E15">
        <v>47</v>
      </c>
    </row>
    <row r="16" spans="1:5" x14ac:dyDescent="0.25">
      <c r="A16" s="2">
        <v>39119</v>
      </c>
      <c r="B16" t="s">
        <v>300</v>
      </c>
      <c r="C16">
        <v>6.55</v>
      </c>
      <c r="D16">
        <v>7.87</v>
      </c>
      <c r="E16">
        <v>46</v>
      </c>
    </row>
    <row r="17" spans="1:5" x14ac:dyDescent="0.25">
      <c r="A17" s="2">
        <v>39119</v>
      </c>
      <c r="B17" t="s">
        <v>301</v>
      </c>
      <c r="C17">
        <v>6.73</v>
      </c>
      <c r="D17">
        <v>7.74</v>
      </c>
      <c r="E17">
        <v>48</v>
      </c>
    </row>
    <row r="18" spans="1:5" x14ac:dyDescent="0.25">
      <c r="A18" s="2">
        <v>39119</v>
      </c>
      <c r="B18" t="s">
        <v>302</v>
      </c>
      <c r="C18">
        <v>6.92</v>
      </c>
      <c r="D18">
        <v>7.15</v>
      </c>
      <c r="E18">
        <v>51</v>
      </c>
    </row>
    <row r="19" spans="1:5" x14ac:dyDescent="0.25">
      <c r="A19" s="2">
        <v>39119</v>
      </c>
      <c r="B19" t="s">
        <v>303</v>
      </c>
      <c r="C19">
        <v>6.97</v>
      </c>
      <c r="D19">
        <v>8.61</v>
      </c>
      <c r="E19">
        <v>48</v>
      </c>
    </row>
    <row r="20" spans="1:5" x14ac:dyDescent="0.25">
      <c r="A20" s="2">
        <v>39119</v>
      </c>
      <c r="B20" t="s">
        <v>304</v>
      </c>
      <c r="C20">
        <v>6.83</v>
      </c>
      <c r="D20">
        <v>8.31</v>
      </c>
      <c r="E20">
        <v>43</v>
      </c>
    </row>
    <row r="21" spans="1:5" x14ac:dyDescent="0.25">
      <c r="A21" s="2">
        <v>39119</v>
      </c>
      <c r="B21" t="s">
        <v>305</v>
      </c>
      <c r="C21">
        <v>6.58</v>
      </c>
      <c r="D21">
        <v>7.93</v>
      </c>
      <c r="E21">
        <v>40</v>
      </c>
    </row>
    <row r="22" spans="1:5" x14ac:dyDescent="0.25">
      <c r="A22" s="2">
        <v>39119</v>
      </c>
      <c r="B22" t="s">
        <v>306</v>
      </c>
      <c r="C22">
        <v>6.27</v>
      </c>
      <c r="D22">
        <v>7.28</v>
      </c>
      <c r="E22">
        <v>42</v>
      </c>
    </row>
    <row r="23" spans="1:5" x14ac:dyDescent="0.25">
      <c r="A23" s="2">
        <v>39119</v>
      </c>
      <c r="B23" t="s">
        <v>307</v>
      </c>
      <c r="C23">
        <v>6.29</v>
      </c>
      <c r="D23">
        <v>6.99</v>
      </c>
      <c r="E23">
        <v>45</v>
      </c>
    </row>
    <row r="24" spans="1:5" x14ac:dyDescent="0.25">
      <c r="A24" s="2">
        <v>39119</v>
      </c>
      <c r="B24" t="s">
        <v>308</v>
      </c>
      <c r="C24">
        <v>6.42</v>
      </c>
      <c r="D24">
        <v>6.77</v>
      </c>
      <c r="E24">
        <v>49</v>
      </c>
    </row>
    <row r="25" spans="1:5" x14ac:dyDescent="0.25">
      <c r="A25" s="2">
        <v>39119</v>
      </c>
      <c r="B25" t="s">
        <v>309</v>
      </c>
      <c r="C25">
        <v>6.27</v>
      </c>
      <c r="D25">
        <v>6.99</v>
      </c>
      <c r="E25">
        <v>47</v>
      </c>
    </row>
    <row r="26" spans="1:5" x14ac:dyDescent="0.25">
      <c r="A26" s="2">
        <v>39119</v>
      </c>
      <c r="B26" t="s">
        <v>310</v>
      </c>
      <c r="C26">
        <v>6.25</v>
      </c>
      <c r="D26">
        <v>6.83</v>
      </c>
      <c r="E26">
        <v>43</v>
      </c>
    </row>
    <row r="27" spans="1:5" x14ac:dyDescent="0.25">
      <c r="A27" s="2">
        <v>39119</v>
      </c>
      <c r="B27" t="s">
        <v>311</v>
      </c>
      <c r="C27">
        <v>6.29</v>
      </c>
      <c r="D27">
        <v>7.14</v>
      </c>
      <c r="E27">
        <v>42</v>
      </c>
    </row>
    <row r="28" spans="1:5" x14ac:dyDescent="0.25">
      <c r="A28" s="2">
        <v>39119</v>
      </c>
      <c r="B28" t="s">
        <v>312</v>
      </c>
      <c r="C28">
        <v>6.39</v>
      </c>
      <c r="D28">
        <v>6.53</v>
      </c>
      <c r="E28">
        <v>42</v>
      </c>
    </row>
    <row r="29" spans="1:5" x14ac:dyDescent="0.25">
      <c r="A29" s="2">
        <v>39119</v>
      </c>
      <c r="B29" t="s">
        <v>313</v>
      </c>
      <c r="C29">
        <v>6.48</v>
      </c>
      <c r="D29">
        <v>7.39</v>
      </c>
      <c r="E29">
        <v>39</v>
      </c>
    </row>
    <row r="30" spans="1:5" x14ac:dyDescent="0.25">
      <c r="A30" s="2">
        <v>39119</v>
      </c>
      <c r="B30" t="s">
        <v>314</v>
      </c>
      <c r="C30">
        <v>6.64</v>
      </c>
      <c r="D30">
        <v>8.39</v>
      </c>
      <c r="E30">
        <v>40</v>
      </c>
    </row>
    <row r="31" spans="1:5" x14ac:dyDescent="0.25">
      <c r="A31" s="2">
        <v>39119</v>
      </c>
      <c r="B31" t="s">
        <v>315</v>
      </c>
      <c r="C31">
        <v>6.69</v>
      </c>
      <c r="D31">
        <v>8.18</v>
      </c>
      <c r="E31">
        <v>41</v>
      </c>
    </row>
    <row r="32" spans="1:5" x14ac:dyDescent="0.25">
      <c r="A32" s="2">
        <v>39119</v>
      </c>
      <c r="B32" t="s">
        <v>316</v>
      </c>
      <c r="C32">
        <v>6.82</v>
      </c>
      <c r="D32">
        <v>8.7100000000000009</v>
      </c>
      <c r="E32">
        <v>39</v>
      </c>
    </row>
    <row r="33" spans="1:5" x14ac:dyDescent="0.25">
      <c r="A33" s="2">
        <v>39119</v>
      </c>
      <c r="B33" t="s">
        <v>317</v>
      </c>
      <c r="C33">
        <v>6.73</v>
      </c>
      <c r="D33">
        <v>8.44</v>
      </c>
      <c r="E33">
        <v>39</v>
      </c>
    </row>
    <row r="34" spans="1:5" x14ac:dyDescent="0.25">
      <c r="A34" s="2">
        <v>39119</v>
      </c>
      <c r="B34" t="s">
        <v>318</v>
      </c>
      <c r="C34">
        <v>6.6</v>
      </c>
      <c r="D34">
        <v>8.59</v>
      </c>
      <c r="E34">
        <v>36</v>
      </c>
    </row>
    <row r="35" spans="1:5" x14ac:dyDescent="0.25">
      <c r="A35" s="2">
        <v>39119</v>
      </c>
      <c r="B35" t="s">
        <v>319</v>
      </c>
      <c r="C35">
        <v>6.62</v>
      </c>
      <c r="D35">
        <v>8.58</v>
      </c>
      <c r="E35">
        <v>36</v>
      </c>
    </row>
    <row r="36" spans="1:5" x14ac:dyDescent="0.25">
      <c r="A36" s="2">
        <v>39119</v>
      </c>
      <c r="B36" t="s">
        <v>320</v>
      </c>
      <c r="C36">
        <v>6.67</v>
      </c>
      <c r="D36">
        <f>AVERAGE(D35,D37)</f>
        <v>8.4050000000000011</v>
      </c>
      <c r="E36">
        <v>37</v>
      </c>
    </row>
    <row r="37" spans="1:5" x14ac:dyDescent="0.25">
      <c r="A37" s="2">
        <v>39119</v>
      </c>
      <c r="B37" t="s">
        <v>321</v>
      </c>
      <c r="C37">
        <v>6.69</v>
      </c>
      <c r="D37">
        <v>8.23</v>
      </c>
      <c r="E37">
        <v>36</v>
      </c>
    </row>
    <row r="38" spans="1:5" x14ac:dyDescent="0.25">
      <c r="A38" s="2">
        <v>39119</v>
      </c>
      <c r="B38" t="s">
        <v>322</v>
      </c>
      <c r="C38">
        <v>6.72</v>
      </c>
      <c r="D38">
        <v>8.23</v>
      </c>
      <c r="E38">
        <v>33</v>
      </c>
    </row>
    <row r="39" spans="1:5" x14ac:dyDescent="0.25">
      <c r="A39" s="2">
        <v>39119</v>
      </c>
      <c r="B39" t="s">
        <v>323</v>
      </c>
      <c r="C39">
        <v>6.71</v>
      </c>
      <c r="D39">
        <v>8.77</v>
      </c>
      <c r="E39">
        <v>34</v>
      </c>
    </row>
    <row r="40" spans="1:5" x14ac:dyDescent="0.25">
      <c r="A40" s="2">
        <v>39119</v>
      </c>
      <c r="B40" t="s">
        <v>324</v>
      </c>
      <c r="C40">
        <v>6.73</v>
      </c>
      <c r="D40">
        <v>8.77</v>
      </c>
      <c r="E40">
        <v>33</v>
      </c>
    </row>
    <row r="41" spans="1:5" x14ac:dyDescent="0.25">
      <c r="A41" s="2">
        <v>39119</v>
      </c>
      <c r="B41" t="s">
        <v>325</v>
      </c>
      <c r="C41">
        <v>6.78</v>
      </c>
      <c r="D41">
        <v>7.35</v>
      </c>
      <c r="E41">
        <v>35</v>
      </c>
    </row>
    <row r="42" spans="1:5" x14ac:dyDescent="0.25">
      <c r="A42" s="2">
        <v>39119</v>
      </c>
      <c r="B42" t="s">
        <v>326</v>
      </c>
      <c r="C42">
        <v>6.66</v>
      </c>
      <c r="D42">
        <v>7.9</v>
      </c>
      <c r="E42">
        <v>38</v>
      </c>
    </row>
    <row r="43" spans="1:5" x14ac:dyDescent="0.25">
      <c r="A43" s="2">
        <v>39119</v>
      </c>
      <c r="B43" t="s">
        <v>327</v>
      </c>
      <c r="C43">
        <v>6.7</v>
      </c>
      <c r="D43">
        <v>8.16</v>
      </c>
      <c r="E43">
        <v>40</v>
      </c>
    </row>
    <row r="44" spans="1:5" x14ac:dyDescent="0.25">
      <c r="A44" s="2">
        <v>39119</v>
      </c>
      <c r="B44" t="s">
        <v>328</v>
      </c>
      <c r="C44">
        <v>6.59</v>
      </c>
      <c r="D44">
        <v>7.54</v>
      </c>
      <c r="E44">
        <v>39</v>
      </c>
    </row>
    <row r="45" spans="1:5" x14ac:dyDescent="0.25">
      <c r="A45" s="2">
        <v>39119</v>
      </c>
      <c r="B45" t="s">
        <v>329</v>
      </c>
      <c r="C45">
        <v>6.52</v>
      </c>
      <c r="D45">
        <v>8.9</v>
      </c>
      <c r="E45">
        <v>39</v>
      </c>
    </row>
    <row r="46" spans="1:5" x14ac:dyDescent="0.25">
      <c r="A46" s="2">
        <v>39119</v>
      </c>
      <c r="B46" t="s">
        <v>330</v>
      </c>
      <c r="C46">
        <v>6.58</v>
      </c>
      <c r="D46">
        <v>8.84</v>
      </c>
      <c r="E46">
        <v>39</v>
      </c>
    </row>
    <row r="47" spans="1:5" x14ac:dyDescent="0.25">
      <c r="A47" s="2">
        <v>39119</v>
      </c>
      <c r="B47" t="s">
        <v>331</v>
      </c>
      <c r="C47">
        <v>6.69</v>
      </c>
      <c r="D47">
        <v>8.32</v>
      </c>
      <c r="E47">
        <v>43</v>
      </c>
    </row>
    <row r="48" spans="1:5" x14ac:dyDescent="0.25">
      <c r="A48" s="2">
        <v>39119</v>
      </c>
      <c r="B48" t="s">
        <v>332</v>
      </c>
      <c r="C48">
        <v>6.73</v>
      </c>
      <c r="D48">
        <v>7.66</v>
      </c>
      <c r="E48">
        <v>47</v>
      </c>
    </row>
    <row r="49" spans="1:5" x14ac:dyDescent="0.25">
      <c r="A49" s="2">
        <v>39119</v>
      </c>
      <c r="B49" t="s">
        <v>333</v>
      </c>
      <c r="C49">
        <v>6.6</v>
      </c>
      <c r="D49">
        <v>7.09</v>
      </c>
      <c r="E49">
        <v>47</v>
      </c>
    </row>
    <row r="50" spans="1:5" x14ac:dyDescent="0.25">
      <c r="A50" s="2">
        <v>39119</v>
      </c>
      <c r="B50" t="s">
        <v>334</v>
      </c>
      <c r="C50">
        <v>6.42</v>
      </c>
      <c r="D50">
        <v>7.93</v>
      </c>
      <c r="E50">
        <v>44</v>
      </c>
    </row>
    <row r="51" spans="1:5" x14ac:dyDescent="0.25">
      <c r="A51" s="2">
        <v>39119</v>
      </c>
      <c r="B51" t="s">
        <v>335</v>
      </c>
      <c r="C51">
        <v>6.65</v>
      </c>
      <c r="D51">
        <v>6.12</v>
      </c>
      <c r="E51">
        <v>41</v>
      </c>
    </row>
    <row r="52" spans="1:5" x14ac:dyDescent="0.25">
      <c r="A52" s="2">
        <v>39119</v>
      </c>
      <c r="B52" t="s">
        <v>336</v>
      </c>
      <c r="C52">
        <v>6.56</v>
      </c>
      <c r="D52">
        <v>5.62</v>
      </c>
      <c r="E52">
        <v>36</v>
      </c>
    </row>
    <row r="53" spans="1:5" x14ac:dyDescent="0.25">
      <c r="A53" s="2">
        <v>39119</v>
      </c>
      <c r="B53" t="s">
        <v>337</v>
      </c>
      <c r="C53">
        <v>6.45</v>
      </c>
      <c r="D53">
        <v>5.62</v>
      </c>
      <c r="E53">
        <v>35</v>
      </c>
    </row>
    <row r="54" spans="1:5" x14ac:dyDescent="0.25">
      <c r="A54" s="2">
        <v>39119</v>
      </c>
      <c r="B54" t="s">
        <v>338</v>
      </c>
      <c r="C54">
        <v>6.43</v>
      </c>
      <c r="D54">
        <v>5.47</v>
      </c>
      <c r="E54">
        <v>36</v>
      </c>
    </row>
    <row r="55" spans="1:5" x14ac:dyDescent="0.25">
      <c r="A55" s="2">
        <v>39119</v>
      </c>
      <c r="B55" t="s">
        <v>339</v>
      </c>
      <c r="C55">
        <v>6.53</v>
      </c>
      <c r="D55">
        <v>5.21</v>
      </c>
      <c r="E55">
        <v>35</v>
      </c>
    </row>
    <row r="56" spans="1:5" x14ac:dyDescent="0.25">
      <c r="A56" s="2">
        <v>39119</v>
      </c>
      <c r="B56" t="s">
        <v>340</v>
      </c>
      <c r="C56">
        <v>6.62</v>
      </c>
      <c r="D56">
        <v>5.17</v>
      </c>
      <c r="E56">
        <v>32</v>
      </c>
    </row>
    <row r="58" spans="1:5" x14ac:dyDescent="0.25">
      <c r="B58" s="3" t="s">
        <v>341</v>
      </c>
      <c r="C58" s="4">
        <f>AVERAGE(C1:C56)</f>
        <v>6.5612499999999985</v>
      </c>
      <c r="D58" s="4">
        <f>AVERAGE(D1:D56)</f>
        <v>7.7661607142857152</v>
      </c>
    </row>
    <row r="59" spans="1:5" x14ac:dyDescent="0.25">
      <c r="B59" s="3" t="s">
        <v>342</v>
      </c>
      <c r="C59" s="5">
        <f>_xlfn.VAR.S(C1:C56)</f>
        <v>3.877840909090912E-2</v>
      </c>
      <c r="D59" s="5">
        <f>_xlfn.VAR.S(D1:D56)</f>
        <v>0.95824908279219845</v>
      </c>
    </row>
    <row r="61" spans="1:5" x14ac:dyDescent="0.25">
      <c r="B61" t="s">
        <v>356</v>
      </c>
      <c r="C61">
        <f>CORREL(C1:C56,D1:D56)</f>
        <v>0.21200449974805344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XFD1048576"/>
    </sheetView>
  </sheetViews>
  <sheetFormatPr defaultRowHeight="15" x14ac:dyDescent="0.25"/>
  <sheetData>
    <row r="1" spans="1:7" x14ac:dyDescent="0.25">
      <c r="A1" s="6" t="s">
        <v>343</v>
      </c>
      <c r="B1" s="6" t="s">
        <v>344</v>
      </c>
      <c r="C1" s="6" t="s">
        <v>345</v>
      </c>
      <c r="D1" s="6" t="s">
        <v>348</v>
      </c>
      <c r="E1" s="6" t="s">
        <v>349</v>
      </c>
      <c r="F1" s="6" t="s">
        <v>350</v>
      </c>
      <c r="G1" s="6" t="s">
        <v>351</v>
      </c>
    </row>
    <row r="2" spans="1:7" x14ac:dyDescent="0.25">
      <c r="A2" s="6" t="s">
        <v>346</v>
      </c>
      <c r="B2" s="5">
        <f>'7'!C59</f>
        <v>0.14733652333009811</v>
      </c>
      <c r="C2" s="5"/>
      <c r="D2" s="5"/>
      <c r="E2" s="5"/>
      <c r="F2" s="5"/>
      <c r="G2" s="5"/>
    </row>
    <row r="3" spans="1:7" x14ac:dyDescent="0.25">
      <c r="A3" s="6" t="s">
        <v>347</v>
      </c>
      <c r="B3" s="5"/>
      <c r="C3" s="5">
        <f>'8'!C61</f>
        <v>-0.58326971292744012</v>
      </c>
      <c r="D3" s="5"/>
      <c r="E3" s="5"/>
      <c r="F3" s="5"/>
      <c r="G3" s="5"/>
    </row>
    <row r="4" spans="1:7" x14ac:dyDescent="0.25">
      <c r="A4" s="6" t="s">
        <v>352</v>
      </c>
      <c r="B4" s="5"/>
      <c r="C4" s="5"/>
      <c r="D4" s="5">
        <f>'9'!C60</f>
        <v>-0.42204944114684417</v>
      </c>
      <c r="E4" s="5"/>
      <c r="F4" s="5"/>
      <c r="G4" s="5"/>
    </row>
    <row r="5" spans="1:7" x14ac:dyDescent="0.25">
      <c r="A5" s="6" t="s">
        <v>353</v>
      </c>
      <c r="B5" s="5"/>
      <c r="C5" s="5"/>
      <c r="D5" s="5"/>
      <c r="E5" s="5">
        <f>'10'!C65</f>
        <v>0.38478937955146969</v>
      </c>
      <c r="F5" s="5"/>
      <c r="G5" s="5"/>
    </row>
    <row r="6" spans="1:7" x14ac:dyDescent="0.25">
      <c r="A6" s="6" t="s">
        <v>354</v>
      </c>
      <c r="B6" s="5"/>
      <c r="C6" s="5"/>
      <c r="D6" s="5"/>
      <c r="E6" s="5"/>
      <c r="F6" s="5">
        <f>'11'!C61</f>
        <v>-0.14239324650272736</v>
      </c>
      <c r="G6" s="5"/>
    </row>
    <row r="7" spans="1:7" x14ac:dyDescent="0.25">
      <c r="A7" s="6" t="s">
        <v>355</v>
      </c>
      <c r="B7" s="5"/>
      <c r="C7" s="5"/>
      <c r="D7" s="5"/>
      <c r="E7" s="5"/>
      <c r="F7" s="5"/>
      <c r="G7" s="5">
        <f>'12'!C61</f>
        <v>0.21200449974805344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20" sqref="H20"/>
    </sheetView>
  </sheetViews>
  <sheetFormatPr defaultRowHeight="15" x14ac:dyDescent="0.25"/>
  <cols>
    <col min="1" max="1" width="12.42578125" customWidth="1"/>
  </cols>
  <sheetData>
    <row r="1" spans="1:5" x14ac:dyDescent="0.25">
      <c r="A1" s="2">
        <v>39119</v>
      </c>
      <c r="B1" t="s">
        <v>5</v>
      </c>
      <c r="C1">
        <v>7.47</v>
      </c>
      <c r="D1">
        <v>7.01</v>
      </c>
      <c r="E1">
        <v>141</v>
      </c>
    </row>
    <row r="2" spans="1:5" x14ac:dyDescent="0.25">
      <c r="A2" s="2">
        <v>39119</v>
      </c>
      <c r="B2" t="s">
        <v>6</v>
      </c>
      <c r="C2">
        <v>7.6</v>
      </c>
      <c r="D2">
        <v>6.47</v>
      </c>
      <c r="E2">
        <v>148</v>
      </c>
    </row>
    <row r="3" spans="1:5" x14ac:dyDescent="0.25">
      <c r="A3" s="2">
        <v>39119</v>
      </c>
      <c r="B3" t="s">
        <v>7</v>
      </c>
      <c r="C3">
        <v>7.48</v>
      </c>
      <c r="D3">
        <v>6.3</v>
      </c>
      <c r="E3">
        <v>159</v>
      </c>
    </row>
    <row r="4" spans="1:5" x14ac:dyDescent="0.25">
      <c r="A4" s="2">
        <v>39119</v>
      </c>
      <c r="B4" t="s">
        <v>8</v>
      </c>
      <c r="C4">
        <v>7.44</v>
      </c>
      <c r="D4">
        <v>6.1</v>
      </c>
      <c r="E4">
        <v>158</v>
      </c>
    </row>
    <row r="5" spans="1:5" x14ac:dyDescent="0.25">
      <c r="A5" s="2">
        <v>39119</v>
      </c>
      <c r="B5" t="s">
        <v>9</v>
      </c>
      <c r="C5">
        <v>7.66</v>
      </c>
      <c r="D5">
        <v>7.83</v>
      </c>
      <c r="E5">
        <v>153</v>
      </c>
    </row>
    <row r="6" spans="1:5" x14ac:dyDescent="0.25">
      <c r="A6" s="2">
        <v>39119</v>
      </c>
      <c r="B6" t="s">
        <v>10</v>
      </c>
      <c r="C6">
        <v>7.49</v>
      </c>
      <c r="D6">
        <v>6.88</v>
      </c>
      <c r="E6">
        <v>147</v>
      </c>
    </row>
    <row r="7" spans="1:5" x14ac:dyDescent="0.25">
      <c r="A7" s="2">
        <v>39119</v>
      </c>
      <c r="B7" t="s">
        <v>11</v>
      </c>
      <c r="C7">
        <v>7.28</v>
      </c>
      <c r="D7">
        <v>7.75</v>
      </c>
      <c r="E7">
        <v>148</v>
      </c>
    </row>
    <row r="8" spans="1:5" x14ac:dyDescent="0.25">
      <c r="A8" s="2">
        <v>39119</v>
      </c>
      <c r="B8" t="s">
        <v>12</v>
      </c>
      <c r="C8">
        <v>7.23</v>
      </c>
      <c r="D8">
        <v>7.07</v>
      </c>
      <c r="E8">
        <v>147</v>
      </c>
    </row>
    <row r="9" spans="1:5" x14ac:dyDescent="0.25">
      <c r="A9" s="2">
        <v>39119</v>
      </c>
      <c r="B9" t="s">
        <v>13</v>
      </c>
      <c r="C9">
        <v>7.18</v>
      </c>
      <c r="D9">
        <v>7.07</v>
      </c>
      <c r="E9">
        <v>137</v>
      </c>
    </row>
    <row r="10" spans="1:5" x14ac:dyDescent="0.25">
      <c r="A10" s="2">
        <v>39119</v>
      </c>
      <c r="B10" t="s">
        <v>14</v>
      </c>
      <c r="C10">
        <v>7.24</v>
      </c>
      <c r="D10">
        <v>7.23</v>
      </c>
      <c r="E10">
        <v>119</v>
      </c>
    </row>
    <row r="11" spans="1:5" x14ac:dyDescent="0.25">
      <c r="A11" s="2">
        <v>39119</v>
      </c>
      <c r="B11" t="s">
        <v>15</v>
      </c>
      <c r="C11">
        <v>7.42</v>
      </c>
      <c r="D11">
        <v>7.57</v>
      </c>
      <c r="E11">
        <v>107</v>
      </c>
    </row>
    <row r="12" spans="1:5" x14ac:dyDescent="0.25">
      <c r="A12" s="2">
        <v>39119</v>
      </c>
      <c r="B12" t="s">
        <v>16</v>
      </c>
      <c r="C12">
        <v>7.43</v>
      </c>
      <c r="D12">
        <v>6.92</v>
      </c>
      <c r="E12">
        <v>105</v>
      </c>
    </row>
    <row r="13" spans="1:5" x14ac:dyDescent="0.25">
      <c r="A13" s="2">
        <v>39119</v>
      </c>
      <c r="B13" t="s">
        <v>17</v>
      </c>
      <c r="C13">
        <v>7.45</v>
      </c>
      <c r="D13">
        <v>6.48</v>
      </c>
      <c r="E13">
        <v>108</v>
      </c>
    </row>
    <row r="15" spans="1:5" x14ac:dyDescent="0.25">
      <c r="B15" s="3" t="s">
        <v>341</v>
      </c>
      <c r="C15" s="4">
        <f>AVERAGE(C1:C13)</f>
        <v>7.4130769230769245</v>
      </c>
      <c r="D15" s="4">
        <f>AVERAGE(D1:D13)</f>
        <v>6.9753846153846162</v>
      </c>
    </row>
    <row r="16" spans="1:5" x14ac:dyDescent="0.25">
      <c r="B16" s="3" t="s">
        <v>342</v>
      </c>
      <c r="C16" s="5">
        <f>_xlfn.VAR.S(C1:C13)</f>
        <v>2.0623076923076911E-2</v>
      </c>
      <c r="D16" s="5">
        <f>_xlfn.VAR.S(D1:D13)</f>
        <v>0.2919435897435898</v>
      </c>
    </row>
    <row r="18" spans="2:3" x14ac:dyDescent="0.25">
      <c r="B18" t="s">
        <v>356</v>
      </c>
      <c r="C18">
        <f>CORREL(C1:C13,D1:D13)</f>
        <v>-0.17099270455620583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4-ый промежуток</vt:lpstr>
      <vt:lpstr>7</vt:lpstr>
      <vt:lpstr>8</vt:lpstr>
      <vt:lpstr>9</vt:lpstr>
      <vt:lpstr>10</vt:lpstr>
      <vt:lpstr>11</vt:lpstr>
      <vt:lpstr>12</vt:lpstr>
      <vt:lpstr>коррел.матр.</vt:lpstr>
      <vt:lpstr>0700</vt:lpstr>
      <vt:lpstr>0720</vt:lpstr>
      <vt:lpstr>0740</vt:lpstr>
      <vt:lpstr>0800</vt:lpstr>
      <vt:lpstr>0820</vt:lpstr>
      <vt:lpstr>0840</vt:lpstr>
      <vt:lpstr>0900</vt:lpstr>
      <vt:lpstr>0920</vt:lpstr>
      <vt:lpstr>0940</vt:lpstr>
      <vt:lpstr>1000</vt:lpstr>
      <vt:lpstr>1020</vt:lpstr>
      <vt:lpstr>1040</vt:lpstr>
      <vt:lpstr>Коррел.матр для 20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Лиза</dc:creator>
  <cp:lastModifiedBy>Лиза</cp:lastModifiedBy>
  <dcterms:created xsi:type="dcterms:W3CDTF">2019-06-16T14:01:39Z</dcterms:created>
  <dcterms:modified xsi:type="dcterms:W3CDTF">2019-06-27T13:14:15Z</dcterms:modified>
</cp:coreProperties>
</file>