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cvmqc-my.sharepoint.com/personal/e_vbeaudoin_etu_cvm_qc_ca1/Documents/Cégep du Vieux-Montréal/Session 5/Soutien informatique/Lab/L03A_EX01_Excel-MiseEnFormeEtGraphique/"/>
    </mc:Choice>
  </mc:AlternateContent>
  <xr:revisionPtr revIDLastSave="103" documentId="11_CF9EB1549FE7A5683576B0C277B474DFBE69A54C" xr6:coauthVersionLast="47" xr6:coauthVersionMax="47" xr10:uidLastSave="{94F54E2B-01C8-4083-9BF8-DA60C5EB9F8A}"/>
  <bookViews>
    <workbookView xWindow="25080" yWindow="-120" windowWidth="29040" windowHeight="15840" activeTab="1" xr2:uid="{00000000-000D-0000-FFFF-FFFF00000000}"/>
  </bookViews>
  <sheets>
    <sheet name="Résultat attendu" sheetId="1" r:id="rId1"/>
    <sheet name="L01A" sheetId="4" r:id="rId2"/>
    <sheet name="Données brutes" sheetId="2" r:id="rId3"/>
    <sheet name="Objectifs" sheetId="3" r:id="rId4"/>
  </sheets>
  <definedNames>
    <definedName name="_xlchart.v1.0" hidden="1">L01A!$C$26:$C$29</definedName>
    <definedName name="_xlchart.v1.1" hidden="1">L01A!$D$25</definedName>
    <definedName name="_xlchart.v1.10" hidden="1">L01A!$H$26:$H$29</definedName>
    <definedName name="_xlchart.v1.11" hidden="1">L01A!$C$26:$C$29</definedName>
    <definedName name="_xlchart.v1.12" hidden="1">L01A!$D$25</definedName>
    <definedName name="_xlchart.v1.13" hidden="1">L01A!$D$26:$D$29</definedName>
    <definedName name="_xlchart.v1.14" hidden="1">L01A!$E$25</definedName>
    <definedName name="_xlchart.v1.15" hidden="1">L01A!$E$26:$E$29</definedName>
    <definedName name="_xlchart.v1.16" hidden="1">L01A!$F$25</definedName>
    <definedName name="_xlchart.v1.17" hidden="1">L01A!$F$26:$F$29</definedName>
    <definedName name="_xlchart.v1.18" hidden="1">L01A!$G$25</definedName>
    <definedName name="_xlchart.v1.19" hidden="1">L01A!$G$26:$G$29</definedName>
    <definedName name="_xlchart.v1.2" hidden="1">L01A!$D$26:$D$29</definedName>
    <definedName name="_xlchart.v1.20" hidden="1">L01A!$H$25</definedName>
    <definedName name="_xlchart.v1.21" hidden="1">L01A!$H$26:$H$29</definedName>
    <definedName name="_xlchart.v1.22" hidden="1">L01A!$C$26:$C$29</definedName>
    <definedName name="_xlchart.v1.23" hidden="1">L01A!$D$25</definedName>
    <definedName name="_xlchart.v1.24" hidden="1">L01A!$D$26:$D$29</definedName>
    <definedName name="_xlchart.v1.25" hidden="1">L01A!$E$25</definedName>
    <definedName name="_xlchart.v1.26" hidden="1">L01A!$E$26:$E$29</definedName>
    <definedName name="_xlchart.v1.27" hidden="1">L01A!$F$25</definedName>
    <definedName name="_xlchart.v1.28" hidden="1">L01A!$F$26:$F$29</definedName>
    <definedName name="_xlchart.v1.29" hidden="1">L01A!$G$25</definedName>
    <definedName name="_xlchart.v1.3" hidden="1">L01A!$E$25</definedName>
    <definedName name="_xlchart.v1.30" hidden="1">L01A!$G$26:$G$29</definedName>
    <definedName name="_xlchart.v1.31" hidden="1">L01A!$H$25</definedName>
    <definedName name="_xlchart.v1.32" hidden="1">L01A!$H$26:$H$29</definedName>
    <definedName name="_xlchart.v1.4" hidden="1">L01A!$E$26:$E$29</definedName>
    <definedName name="_xlchart.v1.5" hidden="1">L01A!$F$25</definedName>
    <definedName name="_xlchart.v1.6" hidden="1">L01A!$F$26:$F$29</definedName>
    <definedName name="_xlchart.v1.7" hidden="1">L01A!$G$25</definedName>
    <definedName name="_xlchart.v1.8" hidden="1">L01A!$G$26:$G$29</definedName>
    <definedName name="_xlchart.v1.9" hidden="1">L01A!$H$25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F25" i="1" s="1"/>
  <c r="E21" i="1"/>
  <c r="D21" i="1"/>
  <c r="C21" i="1"/>
  <c r="G20" i="1"/>
  <c r="G19" i="1"/>
  <c r="G18" i="1"/>
  <c r="F14" i="1"/>
  <c r="E14" i="1"/>
  <c r="D14" i="1"/>
  <c r="C14" i="1"/>
  <c r="G13" i="1"/>
  <c r="G12" i="1"/>
  <c r="G11" i="1"/>
  <c r="G10" i="1"/>
  <c r="G9" i="1"/>
  <c r="D25" i="1" l="1"/>
  <c r="C25" i="1"/>
  <c r="E25" i="1"/>
  <c r="G14" i="1"/>
  <c r="G21" i="1"/>
  <c r="G25" i="1" l="1"/>
</calcChain>
</file>

<file path=xl/sharedStrings.xml><?xml version="1.0" encoding="utf-8"?>
<sst xmlns="http://schemas.openxmlformats.org/spreadsheetml/2006/main" count="105" uniqueCount="30">
  <si>
    <t>Total</t>
  </si>
  <si>
    <t>Net</t>
  </si>
  <si>
    <t>Dépenses</t>
  </si>
  <si>
    <t>Trimestre 1</t>
  </si>
  <si>
    <t>Trimestre 2</t>
  </si>
  <si>
    <t>Trimestre 3</t>
  </si>
  <si>
    <t>Trimestre 4</t>
  </si>
  <si>
    <t>Ventes</t>
  </si>
  <si>
    <t>Location</t>
  </si>
  <si>
    <t>Courantes</t>
  </si>
  <si>
    <t>Paie</t>
  </si>
  <si>
    <t>Assurances</t>
  </si>
  <si>
    <t>Fournitures</t>
  </si>
  <si>
    <t>Dépenses et ventes de 2009</t>
  </si>
  <si>
    <t>Résidentiel</t>
  </si>
  <si>
    <t>Automobile</t>
  </si>
  <si>
    <t>Vie</t>
  </si>
  <si>
    <t>Compagnie X</t>
  </si>
  <si>
    <t>Objectifs de cet exercice</t>
  </si>
  <si>
    <t>Mise en forme manuelle</t>
  </si>
  <si>
    <t>Graphique</t>
  </si>
  <si>
    <t>Histogramme 3D</t>
  </si>
  <si>
    <t>Histogramme groupé à formes cylindriques</t>
  </si>
  <si>
    <t>Mise en forme complète des graphiques</t>
  </si>
  <si>
    <t>Police</t>
  </si>
  <si>
    <t>Alignement</t>
  </si>
  <si>
    <t>Formatage des nombres</t>
  </si>
  <si>
    <t>Bordures</t>
  </si>
  <si>
    <t>Couleurs</t>
  </si>
  <si>
    <t>Courbes avec 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</si>
</sst>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#,##0.00\ &quot;$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4" tint="-0.499984740745262"/>
      <name val="Arial"/>
      <family val="2"/>
    </font>
    <font>
      <b/>
      <i/>
      <sz val="8"/>
      <color theme="4" tint="-0.499984740745262"/>
      <name val="Arial"/>
      <family val="2"/>
    </font>
    <font>
      <b/>
      <sz val="8"/>
      <color theme="5" tint="-0.499984740745262"/>
      <name val="Arial"/>
      <family val="2"/>
    </font>
    <font>
      <b/>
      <i/>
      <sz val="8"/>
      <color theme="5" tint="-0.499984740745262"/>
      <name val="Arial"/>
      <family val="2"/>
    </font>
    <font>
      <b/>
      <sz val="8"/>
      <color theme="7" tint="-0.499984740745262"/>
      <name val="Arial"/>
      <family val="2"/>
    </font>
    <font>
      <b/>
      <sz val="16"/>
      <color theme="0"/>
      <name val="Arial"/>
      <family val="2"/>
    </font>
    <font>
      <i/>
      <sz val="8"/>
      <color theme="1" tint="0.499984740745262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9"/>
      <color theme="0"/>
      <name val="Arial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CF2F8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medium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medium">
        <color theme="5" tint="-0.499984740745262"/>
      </left>
      <right/>
      <top/>
      <bottom/>
      <diagonal/>
    </border>
    <border>
      <left style="medium">
        <color theme="5" tint="-0.499984740745262"/>
      </left>
      <right/>
      <top/>
      <bottom style="medium">
        <color theme="5" tint="-0.499984740745262"/>
      </bottom>
      <diagonal/>
    </border>
    <border>
      <left style="medium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7" tint="-0.499984740745262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/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medium">
        <color theme="4" tint="-0.499984740745262"/>
      </right>
      <top/>
      <bottom/>
      <diagonal/>
    </border>
    <border>
      <left style="thin">
        <color theme="0"/>
      </left>
      <right style="medium">
        <color theme="5" tint="-0.499984740745262"/>
      </right>
      <top/>
      <bottom/>
      <diagonal/>
    </border>
    <border>
      <left/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thin">
        <color theme="0"/>
      </right>
      <top/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/>
      <bottom style="medium">
        <color theme="5" tint="-0.499984740745262"/>
      </bottom>
      <diagonal/>
    </border>
    <border>
      <left/>
      <right style="thin">
        <color theme="0"/>
      </right>
      <top/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/>
      <bottom/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thin">
        <color theme="0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0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5" tint="-0.499984740745262"/>
      </top>
      <bottom style="medium">
        <color theme="5" tint="-0.499984740745262"/>
      </bottom>
      <diagonal/>
    </border>
    <border>
      <left style="thin">
        <color theme="0"/>
      </left>
      <right style="medium">
        <color theme="5" tint="-0.499984740745262"/>
      </right>
      <top style="medium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/>
      <top style="medium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/>
      <diagonal/>
    </border>
    <border>
      <left/>
      <right style="medium">
        <color theme="7" tint="-0.499984740745262"/>
      </right>
      <top style="medium">
        <color theme="7" tint="-0.499984740745262"/>
      </top>
      <bottom/>
      <diagonal/>
    </border>
    <border>
      <left style="thin">
        <color theme="0"/>
      </left>
      <right style="thin">
        <color theme="0"/>
      </right>
      <top style="medium">
        <color theme="7" tint="-0.499984740745262"/>
      </top>
      <bottom style="medium">
        <color theme="7" tint="-0.499984740745262"/>
      </bottom>
      <diagonal/>
    </border>
    <border>
      <left style="thin">
        <color theme="0"/>
      </left>
      <right style="medium">
        <color theme="7" tint="-0.499984740745262"/>
      </right>
      <top style="medium">
        <color theme="7" tint="-0.499984740745262"/>
      </top>
      <bottom style="medium">
        <color theme="7" tint="-0.499984740745262"/>
      </bottom>
      <diagonal/>
    </border>
    <border>
      <left style="medium">
        <color theme="7" tint="-0.499984740745262"/>
      </left>
      <right/>
      <top style="medium">
        <color theme="7" tint="-0.499984740745262"/>
      </top>
      <bottom style="medium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/>
      <bottom style="thin">
        <color theme="4" tint="-0.2499465926084170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NumberFormat="1" applyFont="1" applyFill="1" applyBorder="1" applyAlignment="1">
      <alignment horizontal="left"/>
    </xf>
    <xf numFmtId="0" fontId="2" fillId="0" borderId="0" xfId="2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3" fillId="0" borderId="0" xfId="0" applyNumberFormat="1" applyFont="1" applyAlignment="1" applyProtection="1">
      <alignment horizontal="left"/>
      <protection hidden="1"/>
    </xf>
    <xf numFmtId="0" fontId="2" fillId="0" borderId="0" xfId="0" applyNumberFormat="1" applyFont="1" applyFill="1" applyBorder="1" applyAlignment="1" applyProtection="1">
      <alignment horizontal="left"/>
      <protection hidden="1"/>
    </xf>
    <xf numFmtId="0" fontId="3" fillId="0" borderId="0" xfId="0" applyNumberFormat="1" applyFont="1" applyAlignment="1" applyProtection="1">
      <alignment horizontal="center"/>
      <protection hidden="1"/>
    </xf>
    <xf numFmtId="166" fontId="5" fillId="2" borderId="0" xfId="2" applyNumberFormat="1" applyFont="1" applyFill="1" applyBorder="1" applyAlignment="1" applyProtection="1">
      <alignment horizontal="right"/>
      <protection hidden="1"/>
    </xf>
    <xf numFmtId="166" fontId="5" fillId="2" borderId="1" xfId="2" applyNumberFormat="1" applyFont="1" applyFill="1" applyBorder="1" applyAlignment="1" applyProtection="1">
      <alignment horizontal="right"/>
      <protection hidden="1"/>
    </xf>
    <xf numFmtId="166" fontId="6" fillId="2" borderId="2" xfId="2" applyNumberFormat="1" applyFont="1" applyFill="1" applyBorder="1" applyAlignment="1" applyProtection="1">
      <alignment horizontal="right"/>
      <protection hidden="1"/>
    </xf>
    <xf numFmtId="166" fontId="7" fillId="4" borderId="3" xfId="2" applyNumberFormat="1" applyFont="1" applyFill="1" applyBorder="1" applyAlignment="1" applyProtection="1">
      <alignment horizontal="right"/>
      <protection hidden="1"/>
    </xf>
    <xf numFmtId="166" fontId="7" fillId="4" borderId="4" xfId="2" applyNumberFormat="1" applyFont="1" applyFill="1" applyBorder="1" applyAlignment="1" applyProtection="1">
      <alignment horizontal="right"/>
      <protection hidden="1"/>
    </xf>
    <xf numFmtId="166" fontId="8" fillId="4" borderId="5" xfId="0" applyNumberFormat="1" applyFont="1" applyFill="1" applyBorder="1" applyAlignment="1" applyProtection="1">
      <alignment horizontal="right"/>
      <protection hidden="1"/>
    </xf>
    <xf numFmtId="166" fontId="12" fillId="7" borderId="6" xfId="2" applyNumberFormat="1" applyFont="1" applyFill="1" applyBorder="1" applyAlignment="1" applyProtection="1">
      <alignment horizontal="right"/>
      <protection hidden="1"/>
    </xf>
    <xf numFmtId="0" fontId="2" fillId="2" borderId="10" xfId="0" applyNumberFormat="1" applyFont="1" applyFill="1" applyBorder="1" applyAlignment="1" applyProtection="1">
      <alignment horizontal="left"/>
      <protection hidden="1"/>
    </xf>
    <xf numFmtId="166" fontId="2" fillId="2" borderId="11" xfId="2" applyNumberFormat="1" applyFont="1" applyFill="1" applyBorder="1" applyAlignment="1" applyProtection="1">
      <alignment horizontal="right"/>
      <protection hidden="1"/>
    </xf>
    <xf numFmtId="166" fontId="2" fillId="2" borderId="12" xfId="2" applyNumberFormat="1" applyFont="1" applyFill="1" applyBorder="1" applyAlignment="1" applyProtection="1">
      <alignment horizontal="right"/>
      <protection hidden="1"/>
    </xf>
    <xf numFmtId="0" fontId="2" fillId="2" borderId="7" xfId="0" applyNumberFormat="1" applyFont="1" applyFill="1" applyBorder="1" applyAlignment="1" applyProtection="1">
      <alignment horizontal="left"/>
      <protection hidden="1"/>
    </xf>
    <xf numFmtId="166" fontId="2" fillId="2" borderId="8" xfId="2" applyNumberFormat="1" applyFont="1" applyFill="1" applyBorder="1" applyAlignment="1" applyProtection="1">
      <alignment horizontal="right"/>
      <protection hidden="1"/>
    </xf>
    <xf numFmtId="166" fontId="2" fillId="2" borderId="9" xfId="2" applyNumberFormat="1" applyFont="1" applyFill="1" applyBorder="1" applyAlignment="1" applyProtection="1">
      <alignment horizontal="right"/>
      <protection hidden="1"/>
    </xf>
    <xf numFmtId="0" fontId="5" fillId="2" borderId="10" xfId="0" applyNumberFormat="1" applyFont="1" applyFill="1" applyBorder="1" applyAlignment="1" applyProtection="1">
      <alignment horizontal="left"/>
      <protection hidden="1"/>
    </xf>
    <xf numFmtId="166" fontId="5" fillId="2" borderId="11" xfId="2" applyNumberFormat="1" applyFont="1" applyFill="1" applyBorder="1" applyAlignment="1" applyProtection="1">
      <alignment horizontal="right"/>
      <protection hidden="1"/>
    </xf>
    <xf numFmtId="166" fontId="5" fillId="2" borderId="12" xfId="2" applyNumberFormat="1" applyFont="1" applyFill="1" applyBorder="1" applyAlignment="1" applyProtection="1">
      <alignment horizontal="right"/>
      <protection hidden="1"/>
    </xf>
    <xf numFmtId="0" fontId="2" fillId="4" borderId="10" xfId="0" applyNumberFormat="1" applyFont="1" applyFill="1" applyBorder="1" applyAlignment="1" applyProtection="1">
      <alignment horizontal="left"/>
      <protection hidden="1"/>
    </xf>
    <xf numFmtId="166" fontId="2" fillId="4" borderId="11" xfId="1" applyNumberFormat="1" applyFont="1" applyFill="1" applyBorder="1" applyAlignment="1" applyProtection="1">
      <alignment horizontal="right"/>
      <protection hidden="1"/>
    </xf>
    <xf numFmtId="166" fontId="2" fillId="4" borderId="13" xfId="1" applyNumberFormat="1" applyFont="1" applyFill="1" applyBorder="1" applyAlignment="1" applyProtection="1">
      <alignment horizontal="right"/>
      <protection hidden="1"/>
    </xf>
    <xf numFmtId="0" fontId="2" fillId="4" borderId="14" xfId="0" applyNumberFormat="1" applyFont="1" applyFill="1" applyBorder="1" applyAlignment="1" applyProtection="1">
      <alignment horizontal="left"/>
      <protection hidden="1"/>
    </xf>
    <xf numFmtId="166" fontId="2" fillId="4" borderId="15" xfId="1" applyNumberFormat="1" applyFont="1" applyFill="1" applyBorder="1" applyAlignment="1" applyProtection="1">
      <alignment horizontal="right"/>
      <protection hidden="1"/>
    </xf>
    <xf numFmtId="166" fontId="2" fillId="4" borderId="16" xfId="1" applyNumberFormat="1" applyFont="1" applyFill="1" applyBorder="1" applyAlignment="1" applyProtection="1">
      <alignment horizontal="right"/>
      <protection hidden="1"/>
    </xf>
    <xf numFmtId="0" fontId="7" fillId="4" borderId="10" xfId="0" applyNumberFormat="1" applyFont="1" applyFill="1" applyBorder="1" applyAlignment="1" applyProtection="1">
      <alignment horizontal="left"/>
      <protection hidden="1"/>
    </xf>
    <xf numFmtId="166" fontId="7" fillId="4" borderId="11" xfId="2" applyNumberFormat="1" applyFont="1" applyFill="1" applyBorder="1" applyAlignment="1" applyProtection="1">
      <alignment horizontal="right"/>
      <protection hidden="1"/>
    </xf>
    <xf numFmtId="166" fontId="7" fillId="4" borderId="13" xfId="2" applyNumberFormat="1" applyFont="1" applyFill="1" applyBorder="1" applyAlignment="1" applyProtection="1">
      <alignment horizontal="right"/>
      <protection hidden="1"/>
    </xf>
    <xf numFmtId="0" fontId="9" fillId="7" borderId="10" xfId="0" applyNumberFormat="1" applyFont="1" applyFill="1" applyBorder="1" applyAlignment="1" applyProtection="1">
      <alignment horizontal="left"/>
      <protection hidden="1"/>
    </xf>
    <xf numFmtId="166" fontId="2" fillId="7" borderId="11" xfId="2" applyNumberFormat="1" applyFont="1" applyFill="1" applyBorder="1" applyAlignment="1" applyProtection="1">
      <alignment horizontal="right"/>
      <protection hidden="1"/>
    </xf>
    <xf numFmtId="166" fontId="2" fillId="7" borderId="18" xfId="2" applyNumberFormat="1" applyFont="1" applyFill="1" applyBorder="1" applyAlignment="1" applyProtection="1">
      <alignment horizontal="right"/>
      <protection hidden="1"/>
    </xf>
    <xf numFmtId="0" fontId="4" fillId="3" borderId="20" xfId="0" applyNumberFormat="1" applyFont="1" applyFill="1" applyBorder="1" applyAlignment="1" applyProtection="1">
      <alignment horizontal="center"/>
      <protection hidden="1"/>
    </xf>
    <xf numFmtId="0" fontId="4" fillId="3" borderId="21" xfId="0" applyNumberFormat="1" applyFont="1" applyFill="1" applyBorder="1" applyAlignment="1" applyProtection="1">
      <alignment horizontal="center"/>
      <protection hidden="1"/>
    </xf>
    <xf numFmtId="0" fontId="4" fillId="3" borderId="19" xfId="0" applyNumberFormat="1" applyFont="1" applyFill="1" applyBorder="1" applyAlignment="1" applyProtection="1">
      <alignment horizontal="center"/>
      <protection hidden="1"/>
    </xf>
    <xf numFmtId="0" fontId="2" fillId="3" borderId="22" xfId="0" applyNumberFormat="1" applyFont="1" applyFill="1" applyBorder="1" applyAlignment="1" applyProtection="1">
      <alignment horizontal="left"/>
      <protection hidden="1"/>
    </xf>
    <xf numFmtId="0" fontId="4" fillId="5" borderId="23" xfId="0" applyNumberFormat="1" applyFont="1" applyFill="1" applyBorder="1" applyAlignment="1" applyProtection="1">
      <alignment horizontal="center"/>
      <protection hidden="1"/>
    </xf>
    <xf numFmtId="0" fontId="4" fillId="5" borderId="24" xfId="0" applyNumberFormat="1" applyFont="1" applyFill="1" applyBorder="1" applyAlignment="1" applyProtection="1">
      <alignment horizontal="center"/>
      <protection hidden="1"/>
    </xf>
    <xf numFmtId="0" fontId="4" fillId="5" borderId="25" xfId="0" applyNumberFormat="1" applyFont="1" applyFill="1" applyBorder="1" applyAlignment="1" applyProtection="1">
      <alignment horizontal="center"/>
      <protection hidden="1"/>
    </xf>
    <xf numFmtId="0" fontId="2" fillId="5" borderId="26" xfId="0" applyNumberFormat="1" applyFont="1" applyFill="1" applyBorder="1" applyAlignment="1" applyProtection="1">
      <alignment horizontal="left"/>
      <protection hidden="1"/>
    </xf>
    <xf numFmtId="0" fontId="2" fillId="6" borderId="27" xfId="0" applyNumberFormat="1" applyFont="1" applyFill="1" applyBorder="1" applyAlignment="1" applyProtection="1">
      <alignment horizontal="left"/>
      <protection hidden="1"/>
    </xf>
    <xf numFmtId="0" fontId="4" fillId="6" borderId="28" xfId="0" applyNumberFormat="1" applyFont="1" applyFill="1" applyBorder="1" applyAlignment="1" applyProtection="1">
      <alignment horizontal="center"/>
      <protection hidden="1"/>
    </xf>
    <xf numFmtId="0" fontId="4" fillId="6" borderId="29" xfId="0" applyNumberFormat="1" applyFont="1" applyFill="1" applyBorder="1" applyAlignment="1" applyProtection="1">
      <alignment horizontal="center"/>
      <protection hidden="1"/>
    </xf>
    <xf numFmtId="0" fontId="4" fillId="6" borderId="30" xfId="0" applyNumberFormat="1" applyFont="1" applyFill="1" applyBorder="1" applyAlignment="1" applyProtection="1">
      <alignment horizontal="center"/>
      <protection hidden="1"/>
    </xf>
    <xf numFmtId="0" fontId="13" fillId="5" borderId="14" xfId="0" applyNumberFormat="1" applyFont="1" applyFill="1" applyBorder="1" applyAlignment="1" applyProtection="1">
      <alignment horizontal="left"/>
      <protection hidden="1"/>
    </xf>
    <xf numFmtId="0" fontId="13" fillId="3" borderId="1" xfId="0" applyNumberFormat="1" applyFont="1" applyFill="1" applyBorder="1" applyAlignment="1" applyProtection="1">
      <alignment horizontal="left"/>
      <protection hidden="1"/>
    </xf>
    <xf numFmtId="0" fontId="13" fillId="6" borderId="17" xfId="0" applyNumberFormat="1" applyFont="1" applyFill="1" applyBorder="1" applyAlignment="1" applyProtection="1">
      <alignment horizontal="left"/>
      <protection hidden="1"/>
    </xf>
    <xf numFmtId="0" fontId="14" fillId="0" borderId="0" xfId="0" applyFont="1" applyProtection="1">
      <protection hidden="1"/>
    </xf>
    <xf numFmtId="0" fontId="14" fillId="0" borderId="0" xfId="0" applyFont="1" applyAlignment="1" applyProtection="1">
      <alignment horizontal="left" vertical="center"/>
      <protection hidden="1"/>
    </xf>
    <xf numFmtId="0" fontId="17" fillId="10" borderId="32" xfId="0" applyFont="1" applyFill="1" applyBorder="1" applyProtection="1">
      <protection hidden="1"/>
    </xf>
    <xf numFmtId="0" fontId="17" fillId="2" borderId="0" xfId="0" applyFont="1" applyFill="1" applyBorder="1" applyProtection="1">
      <protection hidden="1"/>
    </xf>
    <xf numFmtId="0" fontId="17" fillId="10" borderId="0" xfId="0" applyFont="1" applyFill="1" applyBorder="1" applyProtection="1">
      <protection hidden="1"/>
    </xf>
    <xf numFmtId="0" fontId="17" fillId="10" borderId="33" xfId="0" applyFont="1" applyFill="1" applyBorder="1" applyProtection="1">
      <protection hidden="1"/>
    </xf>
    <xf numFmtId="0" fontId="17" fillId="2" borderId="33" xfId="0" applyFont="1" applyFill="1" applyBorder="1" applyProtection="1">
      <protection hidden="1"/>
    </xf>
    <xf numFmtId="0" fontId="10" fillId="8" borderId="0" xfId="0" applyNumberFormat="1" applyFont="1" applyFill="1" applyBorder="1" applyAlignment="1" applyProtection="1">
      <alignment horizontal="center"/>
      <protection hidden="1"/>
    </xf>
    <xf numFmtId="0" fontId="11" fillId="0" borderId="31" xfId="0" applyNumberFormat="1" applyFont="1" applyFill="1" applyBorder="1" applyAlignment="1" applyProtection="1">
      <alignment horizontal="center"/>
      <protection hidden="1"/>
    </xf>
    <xf numFmtId="0" fontId="15" fillId="3" borderId="0" xfId="0" applyFont="1" applyFill="1" applyAlignment="1" applyProtection="1">
      <alignment horizontal="left" vertical="center"/>
      <protection hidden="1"/>
    </xf>
    <xf numFmtId="0" fontId="16" fillId="9" borderId="0" xfId="0" applyFont="1" applyFill="1" applyAlignment="1" applyProtection="1">
      <alignment horizontal="left"/>
      <protection hidden="1"/>
    </xf>
    <xf numFmtId="0" fontId="0" fillId="0" borderId="0" xfId="0" applyBorder="1"/>
  </cellXfs>
  <cellStyles count="3">
    <cellStyle name="Milliers" xfId="1" builtinId="3"/>
    <cellStyle name="Monétaire" xfId="2" builtinId="4"/>
    <cellStyle name="Normal" xfId="0" builtinId="0"/>
  </cellStyles>
  <dxfs count="25">
    <dxf>
      <font>
        <b/>
        <i val="0"/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ECF2F8"/>
      <color rgb="FFEBE3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1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Ventes</a:t>
            </a:r>
            <a:r>
              <a:rPr lang="en-US">
                <a:solidFill>
                  <a:schemeClr val="accent1">
                    <a:lumMod val="75000"/>
                  </a:schemeClr>
                </a:solidFill>
              </a:rPr>
              <a:t> </a:t>
            </a:r>
            <a:r>
              <a:rPr lang="en-US" sz="1400">
                <a:solidFill>
                  <a:schemeClr val="accent1">
                    <a:lumMod val="75000"/>
                  </a:schemeClr>
                </a:solidFill>
              </a:rPr>
              <a:t>2009</a:t>
            </a:r>
            <a:endParaRPr lang="en-US">
              <a:solidFill>
                <a:schemeClr val="accent1">
                  <a:lumMod val="75000"/>
                </a:schemeClr>
              </a:solidFill>
            </a:endParaRP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'Résultat attendu'!$C$8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attendu'!$C$9:$C$13</c:f>
              <c:numCache>
                <c:formatCode>#\ ##0.00\ "$"</c:formatCode>
                <c:ptCount val="5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2-4E92-BE5B-669AF3EF2949}"/>
            </c:ext>
          </c:extLst>
        </c:ser>
        <c:ser>
          <c:idx val="1"/>
          <c:order val="1"/>
          <c:tx>
            <c:strRef>
              <c:f>'Résultat attendu'!$D$8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attendu'!$D$9:$D$13</c:f>
              <c:numCache>
                <c:formatCode>#\ ##0.00\ "$"</c:formatCode>
                <c:ptCount val="5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E2-4E92-BE5B-669AF3EF2949}"/>
            </c:ext>
          </c:extLst>
        </c:ser>
        <c:ser>
          <c:idx val="2"/>
          <c:order val="2"/>
          <c:tx>
            <c:strRef>
              <c:f>'Résultat attendu'!$E$8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attendu'!$E$9:$E$13</c:f>
              <c:numCache>
                <c:formatCode>#\ ##0.00\ "$"</c:formatCode>
                <c:ptCount val="5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E2-4E92-BE5B-669AF3EF2949}"/>
            </c:ext>
          </c:extLst>
        </c:ser>
        <c:ser>
          <c:idx val="3"/>
          <c:order val="3"/>
          <c:tx>
            <c:strRef>
              <c:f>'Résultat attendu'!$F$8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attendu'!$B$9:$B$13</c:f>
              <c:strCache>
                <c:ptCount val="5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</c:strCache>
            </c:strRef>
          </c:cat>
          <c:val>
            <c:numRef>
              <c:f>'Résultat attendu'!$F$9:$F$13</c:f>
              <c:numCache>
                <c:formatCode>#\ ##0.00\ "$"</c:formatCode>
                <c:ptCount val="5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E2-4E92-BE5B-669AF3EF2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1950080"/>
        <c:axId val="111964160"/>
        <c:axId val="96150400"/>
      </c:bar3DChart>
      <c:catAx>
        <c:axId val="111950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  <c:auto val="1"/>
        <c:lblAlgn val="ctr"/>
        <c:lblOffset val="100"/>
        <c:noMultiLvlLbl val="0"/>
      </c:catAx>
      <c:valAx>
        <c:axId val="111964160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50080"/>
        <c:crosses val="autoZero"/>
        <c:crossBetween val="between"/>
      </c:valAx>
      <c:serAx>
        <c:axId val="961504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1964160"/>
        <c:crosses val="autoZero"/>
      </c:serAx>
    </c:plotArea>
    <c:legend>
      <c:legendPos val="r"/>
      <c:layout>
        <c:manualLayout>
          <c:xMode val="edge"/>
          <c:yMode val="edge"/>
          <c:x val="0.84963630129437562"/>
          <c:y val="0.17648814618281425"/>
          <c:w val="0.1131418052977638"/>
          <c:h val="0.26194653657423256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1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2">
                    <a:lumMod val="75000"/>
                  </a:schemeClr>
                </a:solidFill>
              </a:rPr>
              <a:t>Dépenses 2009</a:t>
            </a:r>
          </a:p>
        </c:rich>
      </c:tx>
      <c:overlay val="0"/>
    </c:title>
    <c:autoTitleDeleted val="0"/>
    <c:view3D>
      <c:rotX val="15"/>
      <c:rotY val="2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'Résultat attendu'!$C$17</c:f>
              <c:strCache>
                <c:ptCount val="1"/>
                <c:pt idx="0">
                  <c:v>Trimestre 1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attendu'!$C$18:$C$20</c:f>
              <c:numCache>
                <c:formatCode>#\ ##0.00\ "$"</c:formatCode>
                <c:ptCount val="3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F-4D7F-B6E7-02B94DE81803}"/>
            </c:ext>
          </c:extLst>
        </c:ser>
        <c:ser>
          <c:idx val="1"/>
          <c:order val="1"/>
          <c:tx>
            <c:strRef>
              <c:f>'Résultat attendu'!$D$17</c:f>
              <c:strCache>
                <c:ptCount val="1"/>
                <c:pt idx="0">
                  <c:v>Trimestre 2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attendu'!$D$18:$D$20</c:f>
              <c:numCache>
                <c:formatCode>#\ ##0.00\ "$"</c:formatCode>
                <c:ptCount val="3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F-4D7F-B6E7-02B94DE81803}"/>
            </c:ext>
          </c:extLst>
        </c:ser>
        <c:ser>
          <c:idx val="2"/>
          <c:order val="2"/>
          <c:tx>
            <c:strRef>
              <c:f>'Résultat attendu'!$E$17</c:f>
              <c:strCache>
                <c:ptCount val="1"/>
                <c:pt idx="0">
                  <c:v>Trimestre 3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attendu'!$E$18:$E$20</c:f>
              <c:numCache>
                <c:formatCode>#\ ##0.00\ "$"</c:formatCode>
                <c:ptCount val="3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BF-4D7F-B6E7-02B94DE81803}"/>
            </c:ext>
          </c:extLst>
        </c:ser>
        <c:ser>
          <c:idx val="3"/>
          <c:order val="3"/>
          <c:tx>
            <c:strRef>
              <c:f>'Résultat attendu'!$F$17</c:f>
              <c:strCache>
                <c:ptCount val="1"/>
                <c:pt idx="0">
                  <c:v>Trimestre 4</c:v>
                </c:pt>
              </c:strCache>
            </c:strRef>
          </c:tx>
          <c:invertIfNegative val="0"/>
          <c:cat>
            <c:strRef>
              <c:f>'Résultat attendu'!$B$18:$B$20</c:f>
              <c:strCache>
                <c:ptCount val="3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</c:strCache>
            </c:strRef>
          </c:cat>
          <c:val>
            <c:numRef>
              <c:f>'Résultat attendu'!$F$18:$F$20</c:f>
              <c:numCache>
                <c:formatCode>#\ ##0.00\ "$"</c:formatCode>
                <c:ptCount val="3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BF-4D7F-B6E7-02B94DE81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13385472"/>
        <c:axId val="113387008"/>
        <c:axId val="0"/>
      </c:bar3DChart>
      <c:catAx>
        <c:axId val="113385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7008"/>
        <c:crosses val="autoZero"/>
        <c:auto val="1"/>
        <c:lblAlgn val="ctr"/>
        <c:lblOffset val="100"/>
        <c:noMultiLvlLbl val="0"/>
      </c:catAx>
      <c:valAx>
        <c:axId val="113387008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3854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4344538024519111"/>
          <c:y val="0.42589198409022411"/>
          <c:w val="0.12227191933286817"/>
          <c:h val="0.27001771837343874"/>
        </c:manualLayout>
      </c:layout>
      <c:overlay val="0"/>
      <c:txPr>
        <a:bodyPr/>
        <a:lstStyle/>
        <a:p>
          <a:pPr>
            <a:defRPr sz="700"/>
          </a:pPr>
          <a:endParaRPr lang="fr-FR"/>
        </a:p>
      </c:txPr>
    </c:legend>
    <c:plotVisOnly val="1"/>
    <c:dispBlanksAs val="gap"/>
    <c:showDLblsOverMax val="0"/>
  </c:chart>
  <c:spPr>
    <a:ln w="12700">
      <a:solidFill>
        <a:schemeClr val="accent2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4">
                    <a:lumMod val="75000"/>
                  </a:schemeClr>
                </a:solidFill>
              </a:defRPr>
            </a:pPr>
            <a:r>
              <a:rPr lang="en-US" sz="1400">
                <a:solidFill>
                  <a:schemeClr val="accent4">
                    <a:lumMod val="75000"/>
                  </a:schemeClr>
                </a:solidFill>
              </a:rPr>
              <a:t>Croissance</a:t>
            </a:r>
            <a:r>
              <a:rPr lang="en-US" sz="1400" baseline="0">
                <a:solidFill>
                  <a:schemeClr val="accent4">
                    <a:lumMod val="75000"/>
                  </a:schemeClr>
                </a:solidFill>
              </a:rPr>
              <a:t> 2009</a:t>
            </a:r>
            <a:endParaRPr lang="en-US" sz="1400">
              <a:solidFill>
                <a:schemeClr val="accent4">
                  <a:lumMod val="75000"/>
                </a:schemeClr>
              </a:solidFill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'Résultat attendu'!$B$25</c:f>
              <c:strCache>
                <c:ptCount val="1"/>
                <c:pt idx="0">
                  <c:v>Total</c:v>
                </c:pt>
              </c:strCache>
            </c:strRef>
          </c:tx>
          <c:marker>
            <c:symbol val="diamond"/>
            <c:size val="7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cat>
            <c:strRef>
              <c:f>'Résultat attendu'!$C$24:$F$24</c:f>
              <c:strCache>
                <c:ptCount val="4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</c:strCache>
            </c:strRef>
          </c:cat>
          <c:val>
            <c:numRef>
              <c:f>'Résultat attendu'!$C$25:$F$25</c:f>
              <c:numCache>
                <c:formatCode>#\ ##0.00\ "$"</c:formatCode>
                <c:ptCount val="4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F3-4A1E-A173-77F8CDA78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415296"/>
        <c:axId val="113417216"/>
      </c:lineChart>
      <c:catAx>
        <c:axId val="113415296"/>
        <c:scaling>
          <c:orientation val="minMax"/>
        </c:scaling>
        <c:delete val="0"/>
        <c:axPos val="b"/>
        <c:numFmt formatCode="General" sourceLinked="0"/>
        <c:majorTickMark val="cross"/>
        <c:minorTickMark val="cross"/>
        <c:tickLblPos val="low"/>
        <c:txPr>
          <a:bodyPr/>
          <a:lstStyle/>
          <a:p>
            <a:pPr>
              <a:defRPr sz="700"/>
            </a:pPr>
            <a:endParaRPr lang="fr-FR"/>
          </a:p>
        </c:txPr>
        <c:crossAx val="113417216"/>
        <c:crosses val="autoZero"/>
        <c:auto val="1"/>
        <c:lblAlgn val="ctr"/>
        <c:lblOffset val="100"/>
        <c:noMultiLvlLbl val="0"/>
      </c:catAx>
      <c:valAx>
        <c:axId val="113417216"/>
        <c:scaling>
          <c:orientation val="minMax"/>
        </c:scaling>
        <c:delete val="0"/>
        <c:axPos val="l"/>
        <c:majorGridlines/>
        <c:numFmt formatCode="#,##0\ &quot;$&quot;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fr-FR"/>
          </a:p>
        </c:txPr>
        <c:crossAx val="113415296"/>
        <c:crosses val="autoZero"/>
        <c:crossBetween val="between"/>
      </c:valAx>
    </c:plotArea>
    <c:plotVisOnly val="1"/>
    <c:dispBlanksAs val="gap"/>
    <c:showDLblsOverMax val="0"/>
  </c:chart>
  <c:spPr>
    <a:ln w="12700">
      <a:solidFill>
        <a:schemeClr val="accent4">
          <a:lumMod val="60000"/>
          <a:lumOff val="40000"/>
        </a:schemeClr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/>
                </a:solidFill>
              </a:rPr>
              <a:t>Ventes 2009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08631964103769"/>
          <c:y val="0.15262308958366849"/>
          <c:w val="0.66580275162322633"/>
          <c:h val="0.6260109082523143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L01A!$D$16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L01A!$C$17:$C$22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L01A!$D$17:$D$22</c:f>
              <c:numCache>
                <c:formatCode>General</c:formatCode>
                <c:ptCount val="6"/>
                <c:pt idx="0">
                  <c:v>1988.5</c:v>
                </c:pt>
                <c:pt idx="1">
                  <c:v>5215</c:v>
                </c:pt>
                <c:pt idx="2">
                  <c:v>7832.97</c:v>
                </c:pt>
                <c:pt idx="3">
                  <c:v>2337.81</c:v>
                </c:pt>
                <c:pt idx="4">
                  <c:v>4336.37</c:v>
                </c:pt>
                <c:pt idx="5">
                  <c:v>21710.65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C-4672-87C2-F65C6A3D7B4C}"/>
            </c:ext>
          </c:extLst>
        </c:ser>
        <c:ser>
          <c:idx val="1"/>
          <c:order val="1"/>
          <c:tx>
            <c:strRef>
              <c:f>L01A!$E$16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L01A!$C$17:$C$22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L01A!$E$17:$E$22</c:f>
              <c:numCache>
                <c:formatCode>General</c:formatCode>
                <c:ptCount val="6"/>
                <c:pt idx="0">
                  <c:v>2897.35</c:v>
                </c:pt>
                <c:pt idx="1">
                  <c:v>8309.0499999999993</c:v>
                </c:pt>
                <c:pt idx="2">
                  <c:v>11299.87</c:v>
                </c:pt>
                <c:pt idx="3">
                  <c:v>2137.81</c:v>
                </c:pt>
                <c:pt idx="4">
                  <c:v>1790.84</c:v>
                </c:pt>
                <c:pt idx="5">
                  <c:v>26434.920000000002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BC-4672-87C2-F65C6A3D7B4C}"/>
            </c:ext>
          </c:extLst>
        </c:ser>
        <c:ser>
          <c:idx val="2"/>
          <c:order val="2"/>
          <c:tx>
            <c:strRef>
              <c:f>L01A!$F$16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L01A!$C$17:$C$22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L01A!$F$17:$F$22</c:f>
              <c:numCache>
                <c:formatCode>General</c:formatCode>
                <c:ptCount val="6"/>
                <c:pt idx="0">
                  <c:v>5223.25</c:v>
                </c:pt>
                <c:pt idx="1">
                  <c:v>4287.9799999999996</c:v>
                </c:pt>
                <c:pt idx="2">
                  <c:v>8264.81</c:v>
                </c:pt>
                <c:pt idx="3">
                  <c:v>1237.81</c:v>
                </c:pt>
                <c:pt idx="4">
                  <c:v>1206.77</c:v>
                </c:pt>
                <c:pt idx="5">
                  <c:v>20220.620000000003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BC-4672-87C2-F65C6A3D7B4C}"/>
            </c:ext>
          </c:extLst>
        </c:ser>
        <c:ser>
          <c:idx val="3"/>
          <c:order val="3"/>
          <c:tx>
            <c:strRef>
              <c:f>L01A!$G$16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L01A!$C$17:$C$22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L01A!$G$17:$G$22</c:f>
              <c:numCache>
                <c:formatCode>General</c:formatCode>
                <c:ptCount val="6"/>
                <c:pt idx="0">
                  <c:v>7996.36</c:v>
                </c:pt>
                <c:pt idx="1">
                  <c:v>9352.64</c:v>
                </c:pt>
                <c:pt idx="2">
                  <c:v>13226.47</c:v>
                </c:pt>
                <c:pt idx="3">
                  <c:v>3237.81</c:v>
                </c:pt>
                <c:pt idx="4">
                  <c:v>1628.13</c:v>
                </c:pt>
                <c:pt idx="5">
                  <c:v>35441.409999999996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6BC-4672-87C2-F65C6A3D7B4C}"/>
            </c:ext>
          </c:extLst>
        </c:ser>
        <c:ser>
          <c:idx val="4"/>
          <c:order val="4"/>
          <c:tx>
            <c:strRef>
              <c:f>L01A!$H$16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L01A!$C$17:$C$22</c:f>
              <c:strCache>
                <c:ptCount val="6"/>
                <c:pt idx="0">
                  <c:v>Location</c:v>
                </c:pt>
                <c:pt idx="1">
                  <c:v>Courantes</c:v>
                </c:pt>
                <c:pt idx="2">
                  <c:v>Paie</c:v>
                </c:pt>
                <c:pt idx="3">
                  <c:v>Assurances</c:v>
                </c:pt>
                <c:pt idx="4">
                  <c:v>Fournitures</c:v>
                </c:pt>
                <c:pt idx="5">
                  <c:v>Total</c:v>
                </c:pt>
              </c:strCache>
            </c:strRef>
          </c:cat>
          <c:val>
            <c:numRef>
              <c:f>L01A!$H$17:$H$22</c:f>
              <c:numCache>
                <c:formatCode>General</c:formatCode>
                <c:ptCount val="6"/>
                <c:pt idx="0">
                  <c:v>18105.46</c:v>
                </c:pt>
                <c:pt idx="1">
                  <c:v>27164.67</c:v>
                </c:pt>
                <c:pt idx="2">
                  <c:v>40624.120000000003</c:v>
                </c:pt>
                <c:pt idx="3">
                  <c:v>8951.24</c:v>
                </c:pt>
                <c:pt idx="4">
                  <c:v>8962.11</c:v>
                </c:pt>
                <c:pt idx="5">
                  <c:v>103807.6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6BC-4672-87C2-F65C6A3D7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415887"/>
        <c:axId val="625460943"/>
        <c:axId val="632055055"/>
      </c:bar3DChart>
      <c:catAx>
        <c:axId val="160415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5460943"/>
        <c:crosses val="autoZero"/>
        <c:auto val="1"/>
        <c:lblAlgn val="ctr"/>
        <c:lblOffset val="100"/>
        <c:noMultiLvlLbl val="0"/>
      </c:catAx>
      <c:valAx>
        <c:axId val="625460943"/>
        <c:scaling>
          <c:orientation val="minMax"/>
          <c:max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15887"/>
        <c:crosses val="autoZero"/>
        <c:crossBetween val="between"/>
      </c:valAx>
      <c:serAx>
        <c:axId val="632055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5460943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539234326537239"/>
          <c:y val="0.3782408033379423"/>
          <c:w val="0.13157639833272608"/>
          <c:h val="0.35252294868239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030A0"/>
                </a:solidFill>
              </a:rPr>
              <a:t>Croissance</a:t>
            </a:r>
            <a:r>
              <a:rPr lang="en-US" baseline="0">
                <a:solidFill>
                  <a:srgbClr val="7030A0"/>
                </a:solidFill>
              </a:rPr>
              <a:t> 2009</a:t>
            </a:r>
            <a:endParaRPr lang="en-US">
              <a:solidFill>
                <a:srgbClr val="7030A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9567147856517935E-2"/>
          <c:y val="0.11455594309545412"/>
          <c:w val="0.86987729658792656"/>
          <c:h val="0.79664100024140316"/>
        </c:manualLayout>
      </c:layout>
      <c:lineChart>
        <c:grouping val="standard"/>
        <c:varyColors val="0"/>
        <c:ser>
          <c:idx val="0"/>
          <c:order val="0"/>
          <c:tx>
            <c:strRef>
              <c:f>L01A!$C$33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L01A!$D$32:$H$32</c:f>
              <c:strCache>
                <c:ptCount val="5"/>
                <c:pt idx="0">
                  <c:v>Trimestre 1</c:v>
                </c:pt>
                <c:pt idx="1">
                  <c:v>Trimestre 2</c:v>
                </c:pt>
                <c:pt idx="2">
                  <c:v>Trimestre 3</c:v>
                </c:pt>
                <c:pt idx="3">
                  <c:v>Trimestre 4</c:v>
                </c:pt>
                <c:pt idx="4">
                  <c:v>Total</c:v>
                </c:pt>
              </c:strCache>
            </c:strRef>
          </c:cat>
          <c:val>
            <c:numRef>
              <c:f>L01A!$D$33:$H$33</c:f>
              <c:numCache>
                <c:formatCode>General</c:formatCode>
                <c:ptCount val="5"/>
                <c:pt idx="0">
                  <c:v>-2040.6999999999971</c:v>
                </c:pt>
                <c:pt idx="1">
                  <c:v>4760.260000000002</c:v>
                </c:pt>
                <c:pt idx="2">
                  <c:v>-4410.7299999999996</c:v>
                </c:pt>
                <c:pt idx="3">
                  <c:v>1936.1299999999974</c:v>
                </c:pt>
                <c:pt idx="4">
                  <c:v>244.96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72-416F-84FB-12263B0E0C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7879583"/>
        <c:axId val="682860559"/>
      </c:lineChart>
      <c:catAx>
        <c:axId val="79787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2860559"/>
        <c:crosses val="autoZero"/>
        <c:auto val="1"/>
        <c:lblAlgn val="ctr"/>
        <c:lblOffset val="100"/>
        <c:noMultiLvlLbl val="0"/>
      </c:catAx>
      <c:valAx>
        <c:axId val="68286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787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>
                <a:solidFill>
                  <a:srgbClr val="C00000"/>
                </a:solidFill>
              </a:rPr>
              <a:t>Dépense 2009</a:t>
            </a:r>
          </a:p>
        </c:rich>
      </c:tx>
      <c:layout>
        <c:manualLayout>
          <c:xMode val="edge"/>
          <c:yMode val="edge"/>
          <c:x val="0.343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L01A!$D$25</c:f>
              <c:strCache>
                <c:ptCount val="1"/>
                <c:pt idx="0">
                  <c:v>Trimestre 1</c:v>
                </c:pt>
              </c:strCache>
            </c:strRef>
          </c:tx>
          <c:spPr>
            <a:solidFill>
              <a:schemeClr val="accent2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L01A!$C$26:$C$29</c:f>
              <c:strCache>
                <c:ptCount val="4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  <c:pt idx="3">
                  <c:v>Total</c:v>
                </c:pt>
              </c:strCache>
            </c:strRef>
          </c:cat>
          <c:val>
            <c:numRef>
              <c:f>L01A!$D$26:$D$29</c:f>
              <c:numCache>
                <c:formatCode>General</c:formatCode>
                <c:ptCount val="4"/>
                <c:pt idx="0">
                  <c:v>12462.87</c:v>
                </c:pt>
                <c:pt idx="1">
                  <c:v>2533.2399999999998</c:v>
                </c:pt>
                <c:pt idx="2">
                  <c:v>8755.24</c:v>
                </c:pt>
                <c:pt idx="3">
                  <c:v>23751.35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13AE-41CE-A9B1-4ECA968C18E6}"/>
            </c:ext>
          </c:extLst>
        </c:ser>
        <c:ser>
          <c:idx val="1"/>
          <c:order val="1"/>
          <c:tx>
            <c:strRef>
              <c:f>L01A!$E$25</c:f>
              <c:strCache>
                <c:ptCount val="1"/>
                <c:pt idx="0">
                  <c:v>Trimestre 2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L01A!$C$26:$C$29</c:f>
              <c:strCache>
                <c:ptCount val="4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  <c:pt idx="3">
                  <c:v>Total</c:v>
                </c:pt>
              </c:strCache>
            </c:strRef>
          </c:cat>
          <c:val>
            <c:numRef>
              <c:f>L01A!$E$26:$E$29</c:f>
              <c:numCache>
                <c:formatCode>General</c:formatCode>
                <c:ptCount val="4"/>
                <c:pt idx="0">
                  <c:v>8256.9699999999993</c:v>
                </c:pt>
                <c:pt idx="1">
                  <c:v>5855.47</c:v>
                </c:pt>
                <c:pt idx="2">
                  <c:v>7562.22</c:v>
                </c:pt>
                <c:pt idx="3">
                  <c:v>21674.66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13AE-41CE-A9B1-4ECA968C18E6}"/>
            </c:ext>
          </c:extLst>
        </c:ser>
        <c:ser>
          <c:idx val="2"/>
          <c:order val="2"/>
          <c:tx>
            <c:strRef>
              <c:f>L01A!$F$25</c:f>
              <c:strCache>
                <c:ptCount val="1"/>
                <c:pt idx="0">
                  <c:v>Trimestre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L01A!$C$26:$C$29</c:f>
              <c:strCache>
                <c:ptCount val="4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  <c:pt idx="3">
                  <c:v>Total</c:v>
                </c:pt>
              </c:strCache>
            </c:strRef>
          </c:cat>
          <c:val>
            <c:numRef>
              <c:f>L01A!$F$26:$F$29</c:f>
              <c:numCache>
                <c:formatCode>General</c:formatCode>
                <c:ptCount val="4"/>
                <c:pt idx="0">
                  <c:v>10884.65</c:v>
                </c:pt>
                <c:pt idx="1">
                  <c:v>8525.14</c:v>
                </c:pt>
                <c:pt idx="2">
                  <c:v>5221.5600000000004</c:v>
                </c:pt>
                <c:pt idx="3">
                  <c:v>24631.350000000002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2-13AE-41CE-A9B1-4ECA968C18E6}"/>
            </c:ext>
          </c:extLst>
        </c:ser>
        <c:ser>
          <c:idx val="3"/>
          <c:order val="3"/>
          <c:tx>
            <c:strRef>
              <c:f>L01A!$G$25</c:f>
              <c:strCache>
                <c:ptCount val="1"/>
                <c:pt idx="0">
                  <c:v>Trimestre 4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L01A!$C$26:$C$29</c:f>
              <c:strCache>
                <c:ptCount val="4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  <c:pt idx="3">
                  <c:v>Total</c:v>
                </c:pt>
              </c:strCache>
            </c:strRef>
          </c:cat>
          <c:val>
            <c:numRef>
              <c:f>L01A!$G$26:$G$29</c:f>
              <c:numCache>
                <c:formatCode>General</c:formatCode>
                <c:ptCount val="4"/>
                <c:pt idx="0">
                  <c:v>18995.599999999999</c:v>
                </c:pt>
                <c:pt idx="1">
                  <c:v>11253.21</c:v>
                </c:pt>
                <c:pt idx="2">
                  <c:v>3256.47</c:v>
                </c:pt>
                <c:pt idx="3">
                  <c:v>33505.279999999999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3-13AE-41CE-A9B1-4ECA968C18E6}"/>
            </c:ext>
          </c:extLst>
        </c:ser>
        <c:ser>
          <c:idx val="4"/>
          <c:order val="4"/>
          <c:tx>
            <c:strRef>
              <c:f>L01A!$H$25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L01A!$C$26:$C$29</c:f>
              <c:strCache>
                <c:ptCount val="4"/>
                <c:pt idx="0">
                  <c:v>Résidentiel</c:v>
                </c:pt>
                <c:pt idx="1">
                  <c:v>Automobile</c:v>
                </c:pt>
                <c:pt idx="2">
                  <c:v>Vie</c:v>
                </c:pt>
                <c:pt idx="3">
                  <c:v>Total</c:v>
                </c:pt>
              </c:strCache>
            </c:strRef>
          </c:cat>
          <c:val>
            <c:numRef>
              <c:f>L01A!$H$26:$H$29</c:f>
              <c:numCache>
                <c:formatCode>General</c:formatCode>
                <c:ptCount val="4"/>
                <c:pt idx="0">
                  <c:v>50600.09</c:v>
                </c:pt>
                <c:pt idx="1">
                  <c:v>28167.059999999998</c:v>
                </c:pt>
                <c:pt idx="2">
                  <c:v>24795.49</c:v>
                </c:pt>
                <c:pt idx="3">
                  <c:v>103562.64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4-13AE-41CE-A9B1-4ECA968C18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1233903"/>
        <c:axId val="2117979455"/>
        <c:axId val="0"/>
      </c:bar3DChart>
      <c:catAx>
        <c:axId val="51123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17979455"/>
        <c:crosses val="autoZero"/>
        <c:auto val="1"/>
        <c:lblAlgn val="ctr"/>
        <c:lblOffset val="100"/>
        <c:noMultiLvlLbl val="0"/>
      </c:catAx>
      <c:valAx>
        <c:axId val="2117979455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$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1123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etal"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7</xdr:row>
      <xdr:rowOff>0</xdr:rowOff>
    </xdr:from>
    <xdr:to>
      <xdr:col>17</xdr:col>
      <xdr:colOff>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26</xdr:row>
      <xdr:rowOff>7620</xdr:rowOff>
    </xdr:from>
    <xdr:to>
      <xdr:col>17</xdr:col>
      <xdr:colOff>0</xdr:colOff>
      <xdr:row>44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26</xdr:row>
      <xdr:rowOff>7620</xdr:rowOff>
    </xdr:from>
    <xdr:to>
      <xdr:col>7</xdr:col>
      <xdr:colOff>0</xdr:colOff>
      <xdr:row>44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723899</xdr:colOff>
      <xdr:row>12</xdr:row>
      <xdr:rowOff>65432</xdr:rowOff>
    </xdr:from>
    <xdr:to>
      <xdr:col>17</xdr:col>
      <xdr:colOff>384312</xdr:colOff>
      <xdr:row>28</xdr:row>
      <xdr:rowOff>57149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033344E-AAC8-CFD3-1CAE-3F119A05F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753717</xdr:colOff>
      <xdr:row>34</xdr:row>
      <xdr:rowOff>36442</xdr:rowOff>
    </xdr:from>
    <xdr:to>
      <xdr:col>7</xdr:col>
      <xdr:colOff>728869</xdr:colOff>
      <xdr:row>51</xdr:row>
      <xdr:rowOff>24848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F7A0836-51AC-4A01-1363-84A224639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55907</xdr:colOff>
      <xdr:row>31</xdr:row>
      <xdr:rowOff>144946</xdr:rowOff>
    </xdr:from>
    <xdr:to>
      <xdr:col>17</xdr:col>
      <xdr:colOff>453471</xdr:colOff>
      <xdr:row>51</xdr:row>
      <xdr:rowOff>108502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5C4A0C6D-98E7-34C4-307F-9E14AFB4B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90081-FEF3-4F68-88CD-B2F34F4DF73B}" name="Tableau2" displayName="Tableau2" ref="C16:H22" totalsRowShown="0" headerRowDxfId="17" dataDxfId="18" dataCellStyle="Monétaire">
  <autoFilter ref="C16:H22" xr:uid="{80F90081-FEF3-4F68-88CD-B2F34F4DF73B}"/>
  <tableColumns count="6">
    <tableColumn id="1" xr3:uid="{2C12E169-82B7-4AB9-B4CF-131DDA11CDAF}" name="Ventes" dataDxfId="24"/>
    <tableColumn id="2" xr3:uid="{0614078E-2DCA-4818-93F7-5E01CFCB3730}" name="Trimestre 1" dataDxfId="23" dataCellStyle="Monétaire"/>
    <tableColumn id="3" xr3:uid="{C16FD565-F5C0-4586-8182-5D84330303BC}" name="Trimestre 2" dataDxfId="22" dataCellStyle="Monétaire"/>
    <tableColumn id="4" xr3:uid="{0F370EF1-972C-4E9F-BFC4-D8777EBC0B87}" name="Trimestre 3" dataDxfId="21" dataCellStyle="Monétaire"/>
    <tableColumn id="5" xr3:uid="{7C1B8F6F-D907-4F85-AD78-A429EF8E46CB}" name="Trimestre 4" dataDxfId="20" dataCellStyle="Monétaire"/>
    <tableColumn id="6" xr3:uid="{14EA580F-1FB5-4D31-9F13-C8E7293EC068}" name="Total" dataDxfId="19" dataCellStyle="Monétai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BDAD91-211C-41AC-994C-B5C0B5AC0A01}" name="Tableau3" displayName="Tableau3" ref="C25:H29" totalsRowShown="0" headerRowDxfId="9" dataDxfId="10" dataCellStyle="Milliers">
  <autoFilter ref="C25:H29" xr:uid="{BCBDAD91-211C-41AC-994C-B5C0B5AC0A01}"/>
  <tableColumns count="6">
    <tableColumn id="1" xr3:uid="{1F83243F-15BB-4FF8-A68A-4DE354C86168}" name="Dépenses" dataDxfId="16"/>
    <tableColumn id="2" xr3:uid="{E341B5AE-2BA5-4E0B-8105-6151DCAFB5E4}" name="Trimestre 1" dataDxfId="15" dataCellStyle="Milliers"/>
    <tableColumn id="3" xr3:uid="{8BCC18F9-D12C-4123-8FB0-988455A476E4}" name="Trimestre 2" dataDxfId="14" dataCellStyle="Milliers"/>
    <tableColumn id="4" xr3:uid="{0A5343B3-FD50-4F8D-8375-89722A707B2C}" name="Trimestre 3" dataDxfId="13" dataCellStyle="Milliers"/>
    <tableColumn id="5" xr3:uid="{936823AD-FCCB-4B89-934C-9764B0C2BD2D}" name="Trimestre 4" dataDxfId="12" dataCellStyle="Milliers"/>
    <tableColumn id="6" xr3:uid="{14F69C5A-A84F-4545-AEFD-9A06D72FF9A6}" name="Total" dataDxfId="11" dataCellStyle="Monétair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213680-9EEA-4484-BDA2-A1B05139C790}" name="Tableau4" displayName="Tableau4" ref="C32:H33" totalsRowShown="0" headerRowDxfId="1" dataDxfId="2" dataCellStyle="Monétaire">
  <autoFilter ref="C32:H33" xr:uid="{45213680-9EEA-4484-BDA2-A1B05139C790}"/>
  <tableColumns count="6">
    <tableColumn id="1" xr3:uid="{8EF08596-282B-457C-B278-E60F23C6DCA5}" name="Net" dataDxfId="8"/>
    <tableColumn id="2" xr3:uid="{ADD4D84A-E006-4D38-BE6C-448CB6A03E92}" name="Trimestre 1" dataDxfId="7" dataCellStyle="Monétaire"/>
    <tableColumn id="3" xr3:uid="{73BE7BEC-9E9C-4C26-964A-9A3056AFFE75}" name="Trimestre 2" dataDxfId="6" dataCellStyle="Monétaire"/>
    <tableColumn id="4" xr3:uid="{EC45E02F-5952-4671-B949-F1D6FD460649}" name="Trimestre 3" dataDxfId="5" dataCellStyle="Monétaire"/>
    <tableColumn id="5" xr3:uid="{8A30C540-5A1D-437D-89F4-AC05EE4168BC}" name="Trimestre 4" dataDxfId="4" dataCellStyle="Monétaire"/>
    <tableColumn id="6" xr3:uid="{E16C15EE-E076-4884-A76B-93FCA2C3EF9C}" name="Total" dataDxfId="3" dataCellStyle="Monétair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5"/>
  <sheetViews>
    <sheetView showGridLines="0" zoomScaleNormal="100" workbookViewId="0">
      <selection activeCell="B2" sqref="B2:Q2"/>
    </sheetView>
  </sheetViews>
  <sheetFormatPr baseColWidth="10" defaultColWidth="9.140625" defaultRowHeight="11.25" x14ac:dyDescent="0.2"/>
  <cols>
    <col min="1" max="1" width="1.7109375" style="5" customWidth="1"/>
    <col min="2" max="7" width="11.5703125" style="5" customWidth="1"/>
    <col min="8" max="8" width="1.7109375" style="5" customWidth="1"/>
    <col min="9" max="15" width="9.140625" style="5"/>
    <col min="16" max="16" width="9.140625" style="5" customWidth="1"/>
    <col min="17" max="17" width="9.140625" style="5"/>
    <col min="18" max="18" width="1.7109375" style="5" customWidth="1"/>
    <col min="19" max="16384" width="9.140625" style="5"/>
  </cols>
  <sheetData>
    <row r="1" spans="2:17" ht="3" customHeight="1" x14ac:dyDescent="0.2"/>
    <row r="2" spans="2:17" ht="20.25" x14ac:dyDescent="0.3">
      <c r="B2" s="58" t="s">
        <v>17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2:17" ht="3.6" customHeight="1" x14ac:dyDescent="0.2">
      <c r="B3" s="6"/>
      <c r="C3" s="6"/>
      <c r="D3" s="6"/>
      <c r="E3" s="6"/>
      <c r="F3" s="6"/>
      <c r="G3" s="6"/>
    </row>
    <row r="4" spans="2:17" x14ac:dyDescent="0.2">
      <c r="B4" s="59" t="s">
        <v>13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</row>
    <row r="5" spans="2:17" ht="3.6" customHeight="1" x14ac:dyDescent="0.2">
      <c r="B5" s="6"/>
      <c r="C5" s="6"/>
      <c r="D5" s="6"/>
      <c r="E5" s="6"/>
      <c r="F5" s="6"/>
      <c r="G5" s="6"/>
    </row>
    <row r="6" spans="2:17" ht="12" thickBot="1" x14ac:dyDescent="0.25">
      <c r="B6" s="6"/>
      <c r="C6" s="6"/>
      <c r="D6" s="6"/>
      <c r="E6" s="6"/>
      <c r="F6" s="6"/>
      <c r="G6" s="6"/>
    </row>
    <row r="7" spans="2:17" ht="3" customHeight="1" thickBot="1" x14ac:dyDescent="0.25">
      <c r="B7" s="39"/>
      <c r="C7" s="6"/>
      <c r="D7" s="6"/>
      <c r="E7" s="6"/>
      <c r="F7" s="6"/>
      <c r="G7" s="6"/>
    </row>
    <row r="8" spans="2:17" s="7" customFormat="1" ht="12.75" thickBot="1" x14ac:dyDescent="0.25">
      <c r="B8" s="49" t="s">
        <v>7</v>
      </c>
      <c r="C8" s="36" t="s">
        <v>3</v>
      </c>
      <c r="D8" s="36" t="s">
        <v>4</v>
      </c>
      <c r="E8" s="36" t="s">
        <v>5</v>
      </c>
      <c r="F8" s="37" t="s">
        <v>6</v>
      </c>
      <c r="G8" s="38" t="s">
        <v>0</v>
      </c>
    </row>
    <row r="9" spans="2:17" x14ac:dyDescent="0.2">
      <c r="B9" s="15" t="s">
        <v>8</v>
      </c>
      <c r="C9" s="16">
        <v>1988.5</v>
      </c>
      <c r="D9" s="16">
        <v>2897.35</v>
      </c>
      <c r="E9" s="16">
        <v>5223.25</v>
      </c>
      <c r="F9" s="17">
        <v>7996.36</v>
      </c>
      <c r="G9" s="8">
        <f>SUM(C9:F9)</f>
        <v>18105.46</v>
      </c>
    </row>
    <row r="10" spans="2:17" x14ac:dyDescent="0.2">
      <c r="B10" s="15" t="s">
        <v>9</v>
      </c>
      <c r="C10" s="16">
        <v>5215</v>
      </c>
      <c r="D10" s="16">
        <v>8309.0499999999993</v>
      </c>
      <c r="E10" s="16">
        <v>4287.9799999999996</v>
      </c>
      <c r="F10" s="17">
        <v>9352.64</v>
      </c>
      <c r="G10" s="8">
        <f>SUM(C10:F10)</f>
        <v>27164.67</v>
      </c>
    </row>
    <row r="11" spans="2:17" x14ac:dyDescent="0.2">
      <c r="B11" s="15" t="s">
        <v>10</v>
      </c>
      <c r="C11" s="16">
        <v>7832.97</v>
      </c>
      <c r="D11" s="16">
        <v>11299.87</v>
      </c>
      <c r="E11" s="16">
        <v>8264.81</v>
      </c>
      <c r="F11" s="17">
        <v>13226.47</v>
      </c>
      <c r="G11" s="8">
        <f>SUM(C11:F11)</f>
        <v>40624.120000000003</v>
      </c>
    </row>
    <row r="12" spans="2:17" x14ac:dyDescent="0.2">
      <c r="B12" s="15" t="s">
        <v>11</v>
      </c>
      <c r="C12" s="16">
        <v>2337.81</v>
      </c>
      <c r="D12" s="16">
        <v>2137.81</v>
      </c>
      <c r="E12" s="16">
        <v>1237.81</v>
      </c>
      <c r="F12" s="17">
        <v>3237.81</v>
      </c>
      <c r="G12" s="8">
        <f>SUM(C12:F12)</f>
        <v>8951.24</v>
      </c>
    </row>
    <row r="13" spans="2:17" ht="12" thickBot="1" x14ac:dyDescent="0.25">
      <c r="B13" s="18" t="s">
        <v>12</v>
      </c>
      <c r="C13" s="19">
        <v>4336.37</v>
      </c>
      <c r="D13" s="19">
        <v>1790.84</v>
      </c>
      <c r="E13" s="19">
        <v>1206.77</v>
      </c>
      <c r="F13" s="20">
        <v>1628.13</v>
      </c>
      <c r="G13" s="9">
        <f>SUM(C13:F13)</f>
        <v>8962.11</v>
      </c>
    </row>
    <row r="14" spans="2:17" ht="12" thickBot="1" x14ac:dyDescent="0.25">
      <c r="B14" s="21" t="s">
        <v>0</v>
      </c>
      <c r="C14" s="22">
        <f>SUM(C9:C13)</f>
        <v>21710.65</v>
      </c>
      <c r="D14" s="22">
        <f>SUM(D9:D13)</f>
        <v>26434.920000000002</v>
      </c>
      <c r="E14" s="22">
        <f>SUM(E9:E13)</f>
        <v>20220.620000000003</v>
      </c>
      <c r="F14" s="23">
        <f>SUM(F9:F13)</f>
        <v>35441.409999999996</v>
      </c>
      <c r="G14" s="10">
        <f>SUM(G9:G13)</f>
        <v>103807.6</v>
      </c>
    </row>
    <row r="15" spans="2:17" ht="12" thickBot="1" x14ac:dyDescent="0.25">
      <c r="B15" s="6"/>
      <c r="C15" s="6"/>
      <c r="D15" s="6"/>
      <c r="E15" s="6"/>
      <c r="F15" s="6"/>
      <c r="G15" s="6"/>
    </row>
    <row r="16" spans="2:17" ht="3" customHeight="1" thickBot="1" x14ac:dyDescent="0.25">
      <c r="B16" s="43"/>
      <c r="C16" s="6"/>
      <c r="D16" s="6"/>
      <c r="E16" s="6"/>
      <c r="F16" s="6"/>
      <c r="G16" s="6"/>
    </row>
    <row r="17" spans="2:7" ht="12.75" thickBot="1" x14ac:dyDescent="0.25">
      <c r="B17" s="48" t="s">
        <v>2</v>
      </c>
      <c r="C17" s="40" t="s">
        <v>3</v>
      </c>
      <c r="D17" s="40" t="s">
        <v>4</v>
      </c>
      <c r="E17" s="40" t="s">
        <v>5</v>
      </c>
      <c r="F17" s="41" t="s">
        <v>6</v>
      </c>
      <c r="G17" s="42" t="s">
        <v>0</v>
      </c>
    </row>
    <row r="18" spans="2:7" x14ac:dyDescent="0.2">
      <c r="B18" s="24" t="s">
        <v>14</v>
      </c>
      <c r="C18" s="25">
        <v>12462.87</v>
      </c>
      <c r="D18" s="25">
        <v>8256.9699999999993</v>
      </c>
      <c r="E18" s="25">
        <v>10884.65</v>
      </c>
      <c r="F18" s="26">
        <v>18995.599999999999</v>
      </c>
      <c r="G18" s="11">
        <f>SUM(C18:F18)</f>
        <v>50600.09</v>
      </c>
    </row>
    <row r="19" spans="2:7" x14ac:dyDescent="0.2">
      <c r="B19" s="24" t="s">
        <v>15</v>
      </c>
      <c r="C19" s="25">
        <v>2533.2399999999998</v>
      </c>
      <c r="D19" s="25">
        <v>5855.47</v>
      </c>
      <c r="E19" s="25">
        <v>8525.14</v>
      </c>
      <c r="F19" s="26">
        <v>11253.21</v>
      </c>
      <c r="G19" s="11">
        <f>SUM(C19:F19)</f>
        <v>28167.059999999998</v>
      </c>
    </row>
    <row r="20" spans="2:7" ht="12" thickBot="1" x14ac:dyDescent="0.25">
      <c r="B20" s="27" t="s">
        <v>16</v>
      </c>
      <c r="C20" s="28">
        <v>8755.24</v>
      </c>
      <c r="D20" s="28">
        <v>7562.22</v>
      </c>
      <c r="E20" s="28">
        <v>5221.5600000000004</v>
      </c>
      <c r="F20" s="29">
        <v>3256.47</v>
      </c>
      <c r="G20" s="12">
        <f>SUM(C20:F20)</f>
        <v>24795.49</v>
      </c>
    </row>
    <row r="21" spans="2:7" ht="12" thickBot="1" x14ac:dyDescent="0.25">
      <c r="B21" s="30" t="s">
        <v>0</v>
      </c>
      <c r="C21" s="31">
        <f>SUM(C18:C20)</f>
        <v>23751.35</v>
      </c>
      <c r="D21" s="31">
        <f>SUM(D18:D20)</f>
        <v>21674.66</v>
      </c>
      <c r="E21" s="31">
        <f>SUM(E18:E20)</f>
        <v>24631.350000000002</v>
      </c>
      <c r="F21" s="32">
        <f>SUM(F18:F20)</f>
        <v>33505.279999999999</v>
      </c>
      <c r="G21" s="13">
        <f>SUM(G18:G20)</f>
        <v>103562.64</v>
      </c>
    </row>
    <row r="22" spans="2:7" ht="12" thickBot="1" x14ac:dyDescent="0.25">
      <c r="B22" s="6"/>
      <c r="C22" s="6"/>
      <c r="D22" s="6"/>
      <c r="E22" s="6"/>
      <c r="F22" s="6"/>
      <c r="G22" s="6"/>
    </row>
    <row r="23" spans="2:7" ht="3" customHeight="1" thickBot="1" x14ac:dyDescent="0.25">
      <c r="B23" s="44"/>
      <c r="C23" s="6"/>
      <c r="D23" s="6"/>
      <c r="E23" s="6"/>
      <c r="F23" s="6"/>
      <c r="G23" s="6"/>
    </row>
    <row r="24" spans="2:7" ht="12.75" thickBot="1" x14ac:dyDescent="0.25">
      <c r="B24" s="50" t="s">
        <v>1</v>
      </c>
      <c r="C24" s="45" t="s">
        <v>3</v>
      </c>
      <c r="D24" s="45" t="s">
        <v>4</v>
      </c>
      <c r="E24" s="45" t="s">
        <v>5</v>
      </c>
      <c r="F24" s="46" t="s">
        <v>6</v>
      </c>
      <c r="G24" s="47" t="s">
        <v>0</v>
      </c>
    </row>
    <row r="25" spans="2:7" ht="12" thickBot="1" x14ac:dyDescent="0.25">
      <c r="B25" s="33" t="s">
        <v>0</v>
      </c>
      <c r="C25" s="34">
        <f>-C21+C14</f>
        <v>-2040.6999999999971</v>
      </c>
      <c r="D25" s="34">
        <f t="shared" ref="D25:G25" si="0">-D21+D14</f>
        <v>4760.260000000002</v>
      </c>
      <c r="E25" s="34">
        <f t="shared" si="0"/>
        <v>-4410.7299999999996</v>
      </c>
      <c r="F25" s="35">
        <f t="shared" si="0"/>
        <v>1936.1299999999974</v>
      </c>
      <c r="G25" s="14">
        <f t="shared" si="0"/>
        <v>244.9600000000064</v>
      </c>
    </row>
  </sheetData>
  <sheetProtection password="C7C0" sheet="1" objects="1" scenarios="1" selectLockedCells="1"/>
  <mergeCells count="2">
    <mergeCell ref="B2:Q2"/>
    <mergeCell ref="B4:Q4"/>
  </mergeCells>
  <conditionalFormatting sqref="C25:G25">
    <cfRule type="cellIs" dxfId="0" priority="1" operator="lessThan">
      <formula>0</formula>
    </cfRule>
  </conditionalFormatting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A5F3-93C4-4C7E-B8DE-DE943EDEAAEB}">
  <dimension ref="B10:H33"/>
  <sheetViews>
    <sheetView tabSelected="1" topLeftCell="A10" zoomScaleNormal="100" workbookViewId="0">
      <selection activeCell="U19" sqref="U19"/>
    </sheetView>
  </sheetViews>
  <sheetFormatPr baseColWidth="10" defaultRowHeight="15" x14ac:dyDescent="0.25"/>
  <cols>
    <col min="5" max="10" width="11.5703125" customWidth="1"/>
  </cols>
  <sheetData>
    <row r="10" spans="3:8" x14ac:dyDescent="0.25">
      <c r="C10" s="4" t="s">
        <v>17</v>
      </c>
      <c r="D10" s="4"/>
      <c r="E10" s="4"/>
      <c r="F10" s="4"/>
      <c r="G10" s="4"/>
      <c r="H10" s="4"/>
    </row>
    <row r="11" spans="3:8" x14ac:dyDescent="0.25">
      <c r="C11" s="1"/>
      <c r="D11" s="1"/>
      <c r="E11" s="1"/>
      <c r="F11" s="1"/>
      <c r="G11" s="1"/>
      <c r="H11" s="1"/>
    </row>
    <row r="12" spans="3:8" x14ac:dyDescent="0.25">
      <c r="C12" s="4" t="s">
        <v>13</v>
      </c>
      <c r="D12" s="4"/>
      <c r="E12" s="4"/>
      <c r="F12" s="4"/>
      <c r="G12" s="4"/>
      <c r="H12" s="4"/>
    </row>
    <row r="13" spans="3:8" x14ac:dyDescent="0.25">
      <c r="C13" s="1"/>
      <c r="D13" s="1"/>
      <c r="E13" s="1"/>
      <c r="F13" s="1"/>
      <c r="G13" s="1"/>
      <c r="H13" s="1"/>
    </row>
    <row r="14" spans="3:8" x14ac:dyDescent="0.25">
      <c r="C14" s="1"/>
      <c r="D14" s="1"/>
      <c r="E14" s="1"/>
      <c r="F14" s="1"/>
      <c r="G14" s="1"/>
      <c r="H14" s="1"/>
    </row>
    <row r="15" spans="3:8" x14ac:dyDescent="0.25">
      <c r="C15" s="1"/>
      <c r="D15" s="1"/>
      <c r="E15" s="1"/>
      <c r="F15" s="1"/>
      <c r="G15" s="1"/>
      <c r="H15" s="1"/>
    </row>
    <row r="16" spans="3:8" x14ac:dyDescent="0.25">
      <c r="C16" s="1" t="s">
        <v>7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0</v>
      </c>
    </row>
    <row r="17" spans="2:8" x14ac:dyDescent="0.25">
      <c r="C17" s="1" t="s">
        <v>8</v>
      </c>
      <c r="D17" s="2">
        <v>1988.5</v>
      </c>
      <c r="E17" s="2">
        <v>2897.35</v>
      </c>
      <c r="F17" s="2">
        <v>5223.25</v>
      </c>
      <c r="G17" s="2">
        <v>7996.36</v>
      </c>
      <c r="H17" s="2">
        <v>18105.46</v>
      </c>
    </row>
    <row r="18" spans="2:8" x14ac:dyDescent="0.25">
      <c r="C18" s="1" t="s">
        <v>9</v>
      </c>
      <c r="D18" s="2">
        <v>5215</v>
      </c>
      <c r="E18" s="2">
        <v>8309.0499999999993</v>
      </c>
      <c r="F18" s="2">
        <v>4287.9799999999996</v>
      </c>
      <c r="G18" s="2">
        <v>9352.64</v>
      </c>
      <c r="H18" s="2">
        <v>27164.67</v>
      </c>
    </row>
    <row r="19" spans="2:8" x14ac:dyDescent="0.25">
      <c r="C19" s="1" t="s">
        <v>10</v>
      </c>
      <c r="D19" s="2">
        <v>7832.97</v>
      </c>
      <c r="E19" s="2">
        <v>11299.87</v>
      </c>
      <c r="F19" s="2">
        <v>8264.81</v>
      </c>
      <c r="G19" s="2">
        <v>13226.47</v>
      </c>
      <c r="H19" s="2">
        <v>40624.120000000003</v>
      </c>
    </row>
    <row r="20" spans="2:8" x14ac:dyDescent="0.25">
      <c r="C20" s="1" t="s">
        <v>11</v>
      </c>
      <c r="D20" s="2">
        <v>2337.81</v>
      </c>
      <c r="E20" s="2">
        <v>2137.81</v>
      </c>
      <c r="F20" s="2">
        <v>1237.81</v>
      </c>
      <c r="G20" s="2">
        <v>3237.81</v>
      </c>
      <c r="H20" s="2">
        <v>8951.24</v>
      </c>
    </row>
    <row r="21" spans="2:8" x14ac:dyDescent="0.25">
      <c r="B21" s="62"/>
      <c r="C21" s="1" t="s">
        <v>12</v>
      </c>
      <c r="D21" s="2">
        <v>4336.37</v>
      </c>
      <c r="E21" s="2">
        <v>1790.84</v>
      </c>
      <c r="F21" s="2">
        <v>1206.77</v>
      </c>
      <c r="G21" s="2">
        <v>1628.13</v>
      </c>
      <c r="H21" s="2">
        <v>8962.11</v>
      </c>
    </row>
    <row r="22" spans="2:8" x14ac:dyDescent="0.25">
      <c r="B22" s="62"/>
      <c r="C22" s="1" t="s">
        <v>0</v>
      </c>
      <c r="D22" s="2">
        <v>21710.65</v>
      </c>
      <c r="E22" s="2">
        <v>26434.920000000002</v>
      </c>
      <c r="F22" s="2">
        <v>20220.620000000003</v>
      </c>
      <c r="G22" s="2">
        <v>35441.409999999996</v>
      </c>
      <c r="H22" s="2">
        <v>103807.6</v>
      </c>
    </row>
    <row r="23" spans="2:8" x14ac:dyDescent="0.25">
      <c r="B23" s="62"/>
      <c r="C23" s="1"/>
      <c r="D23" s="1"/>
      <c r="E23" s="1"/>
      <c r="F23" s="1"/>
      <c r="G23" s="1"/>
      <c r="H23" s="1"/>
    </row>
    <row r="24" spans="2:8" x14ac:dyDescent="0.25">
      <c r="B24" s="62"/>
      <c r="C24" s="1"/>
      <c r="D24" s="1"/>
      <c r="E24" s="1"/>
      <c r="F24" s="1"/>
      <c r="G24" s="1"/>
      <c r="H24" s="1"/>
    </row>
    <row r="25" spans="2:8" x14ac:dyDescent="0.25">
      <c r="B25" s="62"/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0</v>
      </c>
    </row>
    <row r="26" spans="2:8" x14ac:dyDescent="0.25">
      <c r="C26" s="1" t="s">
        <v>14</v>
      </c>
      <c r="D26" s="3">
        <v>12462.87</v>
      </c>
      <c r="E26" s="3">
        <v>8256.9699999999993</v>
      </c>
      <c r="F26" s="3">
        <v>10884.65</v>
      </c>
      <c r="G26" s="3">
        <v>18995.599999999999</v>
      </c>
      <c r="H26" s="2">
        <v>50600.09</v>
      </c>
    </row>
    <row r="27" spans="2:8" x14ac:dyDescent="0.25">
      <c r="C27" s="1" t="s">
        <v>15</v>
      </c>
      <c r="D27" s="3">
        <v>2533.2399999999998</v>
      </c>
      <c r="E27" s="3">
        <v>5855.47</v>
      </c>
      <c r="F27" s="3">
        <v>8525.14</v>
      </c>
      <c r="G27" s="3">
        <v>11253.21</v>
      </c>
      <c r="H27" s="2">
        <v>28167.059999999998</v>
      </c>
    </row>
    <row r="28" spans="2:8" x14ac:dyDescent="0.25">
      <c r="C28" s="1" t="s">
        <v>16</v>
      </c>
      <c r="D28" s="3">
        <v>8755.24</v>
      </c>
      <c r="E28" s="3">
        <v>7562.22</v>
      </c>
      <c r="F28" s="3">
        <v>5221.5600000000004</v>
      </c>
      <c r="G28" s="3">
        <v>3256.47</v>
      </c>
      <c r="H28" s="2">
        <v>24795.49</v>
      </c>
    </row>
    <row r="29" spans="2:8" x14ac:dyDescent="0.25">
      <c r="C29" s="1" t="s">
        <v>0</v>
      </c>
      <c r="D29" s="2">
        <v>23751.35</v>
      </c>
      <c r="E29" s="2">
        <v>21674.66</v>
      </c>
      <c r="F29" s="2">
        <v>24631.350000000002</v>
      </c>
      <c r="G29" s="2">
        <v>33505.279999999999</v>
      </c>
      <c r="H29" s="1">
        <v>103562.64</v>
      </c>
    </row>
    <row r="30" spans="2:8" x14ac:dyDescent="0.25">
      <c r="C30" s="1"/>
      <c r="D30" s="1"/>
      <c r="E30" s="1"/>
      <c r="F30" s="1"/>
      <c r="G30" s="1"/>
      <c r="H30" s="1"/>
    </row>
    <row r="31" spans="2:8" x14ac:dyDescent="0.25">
      <c r="C31" s="1"/>
      <c r="D31" s="1"/>
      <c r="E31" s="1"/>
      <c r="F31" s="1"/>
      <c r="G31" s="1"/>
      <c r="H31" s="1"/>
    </row>
    <row r="32" spans="2:8" x14ac:dyDescent="0.25">
      <c r="C32" s="1" t="s">
        <v>1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0</v>
      </c>
    </row>
    <row r="33" spans="3:8" x14ac:dyDescent="0.25">
      <c r="C33" s="1" t="s">
        <v>0</v>
      </c>
      <c r="D33" s="2">
        <v>-2040.6999999999971</v>
      </c>
      <c r="E33" s="2">
        <v>4760.260000000002</v>
      </c>
      <c r="F33" s="2">
        <v>-4410.7299999999996</v>
      </c>
      <c r="G33" s="2">
        <v>1936.1299999999974</v>
      </c>
      <c r="H33" s="2">
        <v>244.96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28"/>
  <sheetViews>
    <sheetView workbookViewId="0">
      <selection activeCell="B2" sqref="B2:G25"/>
    </sheetView>
  </sheetViews>
  <sheetFormatPr baseColWidth="10" defaultColWidth="9.140625" defaultRowHeight="11.25" x14ac:dyDescent="0.2"/>
  <cols>
    <col min="1" max="8" width="9.140625" style="1" customWidth="1"/>
    <col min="9" max="15" width="9.140625" style="1"/>
    <col min="16" max="16" width="9.140625" style="1" customWidth="1"/>
    <col min="17" max="16384" width="9.140625" style="1"/>
  </cols>
  <sheetData>
    <row r="2" spans="2:17" ht="10.15" customHeight="1" x14ac:dyDescent="0.2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0.15" customHeight="1" x14ac:dyDescent="0.2"/>
    <row r="4" spans="2:17" ht="10.15" customHeight="1" x14ac:dyDescent="0.2">
      <c r="B4" s="4" t="s">
        <v>13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0.15" customHeight="1" x14ac:dyDescent="0.2"/>
    <row r="6" spans="2:17" ht="10.15" customHeight="1" x14ac:dyDescent="0.2"/>
    <row r="7" spans="2:17" ht="10.15" customHeight="1" x14ac:dyDescent="0.2"/>
    <row r="8" spans="2:17" ht="10.15" customHeight="1" x14ac:dyDescent="0.2">
      <c r="B8" s="1" t="s">
        <v>7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0</v>
      </c>
    </row>
    <row r="9" spans="2:17" ht="10.15" customHeight="1" x14ac:dyDescent="0.2">
      <c r="B9" s="1" t="s">
        <v>8</v>
      </c>
      <c r="C9" s="2">
        <v>1988.5</v>
      </c>
      <c r="D9" s="2">
        <v>2897.35</v>
      </c>
      <c r="E9" s="2">
        <v>5223.25</v>
      </c>
      <c r="F9" s="2">
        <v>7996.36</v>
      </c>
      <c r="G9" s="2">
        <v>18105.46</v>
      </c>
    </row>
    <row r="10" spans="2:17" ht="10.15" customHeight="1" x14ac:dyDescent="0.2">
      <c r="B10" s="1" t="s">
        <v>9</v>
      </c>
      <c r="C10" s="2">
        <v>5215</v>
      </c>
      <c r="D10" s="2">
        <v>8309.0499999999993</v>
      </c>
      <c r="E10" s="2">
        <v>4287.9799999999996</v>
      </c>
      <c r="F10" s="2">
        <v>9352.64</v>
      </c>
      <c r="G10" s="2">
        <v>27164.67</v>
      </c>
    </row>
    <row r="11" spans="2:17" ht="10.15" customHeight="1" x14ac:dyDescent="0.2">
      <c r="B11" s="1" t="s">
        <v>10</v>
      </c>
      <c r="C11" s="2">
        <v>7832.97</v>
      </c>
      <c r="D11" s="2">
        <v>11299.87</v>
      </c>
      <c r="E11" s="2">
        <v>8264.81</v>
      </c>
      <c r="F11" s="2">
        <v>13226.47</v>
      </c>
      <c r="G11" s="2">
        <v>40624.120000000003</v>
      </c>
    </row>
    <row r="12" spans="2:17" ht="10.15" customHeight="1" x14ac:dyDescent="0.2">
      <c r="B12" s="1" t="s">
        <v>11</v>
      </c>
      <c r="C12" s="2">
        <v>2337.81</v>
      </c>
      <c r="D12" s="2">
        <v>2137.81</v>
      </c>
      <c r="E12" s="2">
        <v>1237.81</v>
      </c>
      <c r="F12" s="2">
        <v>3237.81</v>
      </c>
      <c r="G12" s="2">
        <v>8951.24</v>
      </c>
    </row>
    <row r="13" spans="2:17" ht="10.15" customHeight="1" x14ac:dyDescent="0.2">
      <c r="B13" s="1" t="s">
        <v>12</v>
      </c>
      <c r="C13" s="2">
        <v>4336.37</v>
      </c>
      <c r="D13" s="2">
        <v>1790.84</v>
      </c>
      <c r="E13" s="2">
        <v>1206.77</v>
      </c>
      <c r="F13" s="2">
        <v>1628.13</v>
      </c>
      <c r="G13" s="2">
        <v>8962.11</v>
      </c>
    </row>
    <row r="14" spans="2:17" ht="10.15" customHeight="1" x14ac:dyDescent="0.2">
      <c r="B14" s="1" t="s">
        <v>0</v>
      </c>
      <c r="C14" s="2">
        <v>21710.65</v>
      </c>
      <c r="D14" s="2">
        <v>26434.920000000002</v>
      </c>
      <c r="E14" s="2">
        <v>20220.620000000003</v>
      </c>
      <c r="F14" s="2">
        <v>35441.409999999996</v>
      </c>
      <c r="G14" s="2">
        <v>103807.6</v>
      </c>
    </row>
    <row r="15" spans="2:17" ht="10.15" customHeight="1" x14ac:dyDescent="0.2"/>
    <row r="16" spans="2:17" ht="10.15" customHeight="1" x14ac:dyDescent="0.2"/>
    <row r="17" spans="2:7" ht="10.15" customHeight="1" x14ac:dyDescent="0.2"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0</v>
      </c>
    </row>
    <row r="18" spans="2:7" ht="10.15" customHeight="1" x14ac:dyDescent="0.2">
      <c r="B18" s="1" t="s">
        <v>14</v>
      </c>
      <c r="C18" s="3">
        <v>12462.87</v>
      </c>
      <c r="D18" s="3">
        <v>8256.9699999999993</v>
      </c>
      <c r="E18" s="3">
        <v>10884.65</v>
      </c>
      <c r="F18" s="3">
        <v>18995.599999999999</v>
      </c>
      <c r="G18" s="2">
        <v>50600.09</v>
      </c>
    </row>
    <row r="19" spans="2:7" ht="10.15" customHeight="1" x14ac:dyDescent="0.2">
      <c r="B19" s="1" t="s">
        <v>15</v>
      </c>
      <c r="C19" s="3">
        <v>2533.2399999999998</v>
      </c>
      <c r="D19" s="3">
        <v>5855.47</v>
      </c>
      <c r="E19" s="3">
        <v>8525.14</v>
      </c>
      <c r="F19" s="3">
        <v>11253.21</v>
      </c>
      <c r="G19" s="2">
        <v>28167.059999999998</v>
      </c>
    </row>
    <row r="20" spans="2:7" ht="10.15" customHeight="1" x14ac:dyDescent="0.2">
      <c r="B20" s="1" t="s">
        <v>16</v>
      </c>
      <c r="C20" s="3">
        <v>8755.24</v>
      </c>
      <c r="D20" s="3">
        <v>7562.22</v>
      </c>
      <c r="E20" s="3">
        <v>5221.5600000000004</v>
      </c>
      <c r="F20" s="3">
        <v>3256.47</v>
      </c>
      <c r="G20" s="2">
        <v>24795.49</v>
      </c>
    </row>
    <row r="21" spans="2:7" ht="10.15" customHeight="1" x14ac:dyDescent="0.2">
      <c r="B21" s="1" t="s">
        <v>0</v>
      </c>
      <c r="C21" s="2">
        <v>23751.35</v>
      </c>
      <c r="D21" s="2">
        <v>21674.66</v>
      </c>
      <c r="E21" s="2">
        <v>24631.350000000002</v>
      </c>
      <c r="F21" s="2">
        <v>33505.279999999999</v>
      </c>
      <c r="G21" s="1">
        <v>103562.64</v>
      </c>
    </row>
    <row r="22" spans="2:7" ht="10.15" customHeight="1" x14ac:dyDescent="0.2"/>
    <row r="23" spans="2:7" ht="10.15" customHeight="1" x14ac:dyDescent="0.2"/>
    <row r="24" spans="2:7" ht="10.15" customHeight="1" x14ac:dyDescent="0.2">
      <c r="B24" s="1" t="s">
        <v>1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0</v>
      </c>
    </row>
    <row r="25" spans="2:7" ht="10.15" customHeight="1" x14ac:dyDescent="0.2">
      <c r="B25" s="1" t="s">
        <v>0</v>
      </c>
      <c r="C25" s="2">
        <v>-2040.6999999999971</v>
      </c>
      <c r="D25" s="2">
        <v>4760.260000000002</v>
      </c>
      <c r="E25" s="2">
        <v>-4410.7299999999996</v>
      </c>
      <c r="F25" s="2">
        <v>1936.1299999999974</v>
      </c>
      <c r="G25" s="2">
        <v>244.96</v>
      </c>
    </row>
    <row r="26" spans="2:7" ht="10.15" customHeight="1" x14ac:dyDescent="0.2"/>
    <row r="27" spans="2:7" ht="10.15" customHeight="1" x14ac:dyDescent="0.2"/>
    <row r="28" spans="2:7" ht="10.1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4"/>
  <sheetViews>
    <sheetView showGridLines="0" workbookViewId="0">
      <selection activeCell="B2" sqref="B2:D2"/>
    </sheetView>
  </sheetViews>
  <sheetFormatPr baseColWidth="10" defaultColWidth="9.140625" defaultRowHeight="11.25" x14ac:dyDescent="0.2"/>
  <cols>
    <col min="1" max="1" width="1.7109375" style="51" customWidth="1"/>
    <col min="2" max="2" width="2.7109375" style="51" customWidth="1"/>
    <col min="3" max="3" width="33.28515625" style="51" customWidth="1"/>
    <col min="4" max="4" width="100" style="51" customWidth="1"/>
    <col min="5" max="5" width="1.7109375" style="51" customWidth="1"/>
    <col min="6" max="16384" width="9.140625" style="51"/>
  </cols>
  <sheetData>
    <row r="1" spans="2:4" ht="6" customHeight="1" x14ac:dyDescent="0.2"/>
    <row r="2" spans="2:4" ht="12.75" x14ac:dyDescent="0.2">
      <c r="B2" s="61" t="s">
        <v>18</v>
      </c>
      <c r="C2" s="61"/>
      <c r="D2" s="61"/>
    </row>
    <row r="3" spans="2:4" ht="3" customHeight="1" x14ac:dyDescent="0.2"/>
    <row r="4" spans="2:4" x14ac:dyDescent="0.2">
      <c r="C4" s="60" t="s">
        <v>19</v>
      </c>
      <c r="D4" s="53" t="s">
        <v>24</v>
      </c>
    </row>
    <row r="5" spans="2:4" x14ac:dyDescent="0.2">
      <c r="C5" s="60"/>
      <c r="D5" s="54" t="s">
        <v>25</v>
      </c>
    </row>
    <row r="6" spans="2:4" x14ac:dyDescent="0.2">
      <c r="C6" s="60"/>
      <c r="D6" s="55" t="s">
        <v>26</v>
      </c>
    </row>
    <row r="7" spans="2:4" x14ac:dyDescent="0.2">
      <c r="C7" s="60"/>
      <c r="D7" s="54" t="s">
        <v>28</v>
      </c>
    </row>
    <row r="8" spans="2:4" x14ac:dyDescent="0.2">
      <c r="C8" s="60"/>
      <c r="D8" s="56" t="s">
        <v>27</v>
      </c>
    </row>
    <row r="9" spans="2:4" ht="3" customHeight="1" x14ac:dyDescent="0.2">
      <c r="C9" s="52"/>
    </row>
    <row r="10" spans="2:4" x14ac:dyDescent="0.2">
      <c r="C10" s="60" t="s">
        <v>20</v>
      </c>
      <c r="D10" s="53" t="s">
        <v>21</v>
      </c>
    </row>
    <row r="11" spans="2:4" x14ac:dyDescent="0.2">
      <c r="C11" s="60"/>
      <c r="D11" s="54" t="s">
        <v>22</v>
      </c>
    </row>
    <row r="12" spans="2:4" x14ac:dyDescent="0.2">
      <c r="C12" s="60"/>
      <c r="D12" s="55" t="s">
        <v>29</v>
      </c>
    </row>
    <row r="13" spans="2:4" x14ac:dyDescent="0.2">
      <c r="C13" s="60"/>
      <c r="D13" s="57" t="s">
        <v>23</v>
      </c>
    </row>
    <row r="14" spans="2:4" ht="3" customHeight="1" x14ac:dyDescent="0.2"/>
  </sheetData>
  <sheetProtection password="C7C0" sheet="1" objects="1" scenarios="1" selectLockedCells="1"/>
  <mergeCells count="3">
    <mergeCell ref="C10:C13"/>
    <mergeCell ref="C4:C8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Résultat attendu</vt:lpstr>
      <vt:lpstr>L01A</vt:lpstr>
      <vt:lpstr>Données brutes</vt:lpstr>
      <vt:lpstr>Objectifs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Beaudoin Vincent</cp:lastModifiedBy>
  <cp:lastPrinted>2010-09-14T06:18:31Z</cp:lastPrinted>
  <dcterms:created xsi:type="dcterms:W3CDTF">2006-08-29T14:29:59Z</dcterms:created>
  <dcterms:modified xsi:type="dcterms:W3CDTF">2024-10-01T17:36:39Z</dcterms:modified>
</cp:coreProperties>
</file>