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oad\Documents\BlobBot\"/>
    </mc:Choice>
  </mc:AlternateContent>
  <xr:revisionPtr revIDLastSave="0" documentId="13_ncr:1_{B4D4B5DB-1B90-42E4-BD1E-459768B7642F}" xr6:coauthVersionLast="45" xr6:coauthVersionMax="45" xr10:uidLastSave="{00000000-0000-0000-0000-000000000000}"/>
  <bookViews>
    <workbookView xWindow="28680" yWindow="-120" windowWidth="29040" windowHeight="16440" xr2:uid="{DF13A9D8-420D-40BB-A6AF-029FCE87685E}"/>
  </bookViews>
  <sheets>
    <sheet name="GenshinCharac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D23" i="1" l="1"/>
  <c r="D12" i="1"/>
  <c r="D29" i="1" l="1"/>
  <c r="D32" i="1" l="1"/>
  <c r="D2" i="1" l="1"/>
  <c r="D4" i="1"/>
  <c r="D5" i="1"/>
  <c r="D6" i="1"/>
  <c r="D7" i="1"/>
  <c r="D9" i="1"/>
  <c r="D8" i="1"/>
  <c r="D10" i="1"/>
  <c r="D11" i="1"/>
  <c r="D13" i="1"/>
  <c r="D14" i="1"/>
  <c r="D15" i="1"/>
  <c r="D16" i="1"/>
  <c r="D17" i="1"/>
  <c r="D18" i="1"/>
  <c r="D19" i="1"/>
  <c r="D20" i="1"/>
  <c r="D21" i="1"/>
  <c r="D22" i="1"/>
  <c r="D24" i="1"/>
  <c r="D25" i="1"/>
  <c r="D27" i="1"/>
  <c r="D28" i="1"/>
  <c r="D30" i="1"/>
  <c r="D31" i="1"/>
  <c r="D33" i="1"/>
  <c r="D3" i="1"/>
</calcChain>
</file>

<file path=xl/sharedStrings.xml><?xml version="1.0" encoding="utf-8"?>
<sst xmlns="http://schemas.openxmlformats.org/spreadsheetml/2006/main" count="235" uniqueCount="119">
  <si>
    <t>Amber</t>
  </si>
  <si>
    <t>Albedo</t>
  </si>
  <si>
    <t>Barbara</t>
  </si>
  <si>
    <t>Beidou</t>
  </si>
  <si>
    <t>Bennett</t>
  </si>
  <si>
    <t>Chongyun</t>
  </si>
  <si>
    <t>Diona</t>
  </si>
  <si>
    <t>Diluc</t>
  </si>
  <si>
    <t>Fischl</t>
  </si>
  <si>
    <t>Ganyu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</si>
  <si>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</si>
  <si>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</si>
  <si>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</si>
  <si>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</si>
  <si>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</si>
  <si>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</si>
  <si>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</si>
  <si>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</si>
  <si>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</si>
  <si>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</si>
  <si>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</si>
  <si>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Tartaglia</t>
  </si>
  <si>
    <t>Venti</t>
  </si>
  <si>
    <t>Xiangling</t>
  </si>
  <si>
    <t>Xingqiu</t>
  </si>
  <si>
    <t>Xinyan</t>
  </si>
  <si>
    <t>Zhongli</t>
  </si>
  <si>
    <t>Pyro</t>
  </si>
  <si>
    <t>Geo</t>
  </si>
  <si>
    <t>Hydro</t>
  </si>
  <si>
    <t>Electro</t>
  </si>
  <si>
    <t>Cryo</t>
  </si>
  <si>
    <t>Anemo</t>
  </si>
  <si>
    <t>Character</t>
  </si>
  <si>
    <t>Element</t>
  </si>
  <si>
    <t>Talent</t>
  </si>
  <si>
    <t>Days</t>
  </si>
  <si>
    <t>Freedom</t>
  </si>
  <si>
    <t>Ballad</t>
  </si>
  <si>
    <t>Resistance</t>
  </si>
  <si>
    <t>Diligence</t>
  </si>
  <si>
    <t>ALL</t>
  </si>
  <si>
    <t>Gold</t>
  </si>
  <si>
    <t>Prosperity</t>
  </si>
  <si>
    <t>Yanfei</t>
  </si>
  <si>
    <t>Sunday, Monday, Tuesday, Wednesday, Thursday, Friday, Saturday</t>
  </si>
  <si>
    <t>Traveler</t>
  </si>
  <si>
    <t>Xiao</t>
  </si>
  <si>
    <t>Hu Tao</t>
  </si>
  <si>
    <t>Rosaria</t>
  </si>
  <si>
    <t>Anemo Geo</t>
  </si>
  <si>
    <t>Boss Material</t>
  </si>
  <si>
    <t>Natural Resource</t>
  </si>
  <si>
    <t>Enemy Loot</t>
  </si>
  <si>
    <t>Brilliant Diamond (Adventure Rank Rewards)</t>
  </si>
  <si>
    <t>Image</t>
  </si>
  <si>
    <t>https://i.imgur.com/1eh0NMU.png</t>
  </si>
  <si>
    <t>https://i.imgur.com/r594GEf.jpg</t>
  </si>
  <si>
    <t>https://i.imgur.com/bRgxZdy.jpg</t>
  </si>
  <si>
    <t>https://i.imgur.com/2l1Yx0j.jpg</t>
  </si>
  <si>
    <t>https://i.imgur.com/dgbEz4i.jpg</t>
  </si>
  <si>
    <t>https://i.imgur.com/2FUpEKH.jpg</t>
  </si>
  <si>
    <t>https://i.imgur.com/1QBWbHs.jpg</t>
  </si>
  <si>
    <t>https://i.imgur.com/dgX2pGt.jpg</t>
  </si>
  <si>
    <t>https://i.imgur.com/4jfrSbm.jpg</t>
  </si>
  <si>
    <t>https://i.imgur.com/vUaKhEt.jpg</t>
  </si>
  <si>
    <t>https://i.imgur.com/RVxVuyO.jpg</t>
  </si>
  <si>
    <t>https://i.imgur.com/Fdgt24m.jpg</t>
  </si>
  <si>
    <t>https://i.imgur.com/xAl4O5M.jpg</t>
  </si>
  <si>
    <t>https://i.imgur.com/WExnmzB.jpg</t>
  </si>
  <si>
    <t>https://i.imgur.com/20eicjD.jpg</t>
  </si>
  <si>
    <t>https://i.imgur.com/ntZ8MZx.jpg</t>
  </si>
  <si>
    <t>https://i.imgur.com/zHiY3Qv.jpg</t>
  </si>
  <si>
    <t>https://i.imgur.com/QDSaIOk.jpg</t>
  </si>
  <si>
    <t>https://i.imgur.com/uwslmTn.jpg</t>
  </si>
  <si>
    <t>https://i.imgur.com/MQhulEu.jpg</t>
  </si>
  <si>
    <t>https://i.imgur.com/ISwTBwo.jpg</t>
  </si>
  <si>
    <t>https://i.imgur.com/9879rA0.jpg</t>
  </si>
  <si>
    <t>https://i.imgur.com/aPUpXmw.jpg</t>
  </si>
  <si>
    <t>https://i.imgur.com/4tfR0Hr.jpg</t>
  </si>
  <si>
    <t>https://i.imgur.com/ZMgfCxz.jpg</t>
  </si>
  <si>
    <t>https://i.imgur.com/YneM0MX.jpg</t>
  </si>
  <si>
    <t>https://i.imgur.com/uAPGrln.png</t>
  </si>
  <si>
    <t>https://i.imgur.com/3XsRZ7d.jpg</t>
  </si>
  <si>
    <t>https://i.imgur.com/i21qudn.jpg</t>
  </si>
  <si>
    <t>https://i.imgur.com/68j6cdD.jpg</t>
  </si>
  <si>
    <t>https://i.imgur.com/IQUH5By.jpg</t>
  </si>
  <si>
    <t>https://i.imgur.com/R9mNApP.png</t>
  </si>
  <si>
    <t>Ascension Stone</t>
  </si>
  <si>
    <t>Basalt Pillar</t>
  </si>
  <si>
    <t>Cecilia</t>
  </si>
  <si>
    <t>Scrolls (Samachurls)</t>
  </si>
  <si>
    <t>Everflame Seed</t>
  </si>
  <si>
    <t>Small Lamp Grass</t>
  </si>
  <si>
    <t>Cleansing Heart</t>
  </si>
  <si>
    <t>Philanemo Mushroom</t>
  </si>
  <si>
    <t>Lightning Prism</t>
  </si>
  <si>
    <t>Noctilucous Jade</t>
  </si>
  <si>
    <t>Insignia (Treasure Hoarders)</t>
  </si>
  <si>
    <t>Windwheel Aster</t>
  </si>
  <si>
    <t>Hoarfrost Core</t>
  </si>
  <si>
    <t>Cor Lapis</t>
  </si>
  <si>
    <t>Masks (Hilichurls)</t>
  </si>
  <si>
    <t>Calla Lily</t>
  </si>
  <si>
    <t>Arrowheads (Hilichurl Shooters)</t>
  </si>
  <si>
    <t>Qingxin</t>
  </si>
  <si>
    <t>Nectar (Whopperflowers)</t>
  </si>
  <si>
    <t>Juvenile Jade</t>
  </si>
  <si>
    <t>Silk Flower</t>
  </si>
  <si>
    <t>Hurricane Seed</t>
  </si>
  <si>
    <t>Dandelion Seed</t>
  </si>
  <si>
    <t>Valberry</t>
  </si>
  <si>
    <t>Slime (Slimes)</t>
  </si>
  <si>
    <t>Glaze Lily</t>
  </si>
  <si>
    <t>Violetgrass</t>
  </si>
  <si>
    <t>Wolfhook</t>
  </si>
  <si>
    <t>Starconch</t>
  </si>
  <si>
    <t>N/A</t>
  </si>
  <si>
    <t>Jueyun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</si>
</sst>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  <family val="3"/>
    </font>
    <font>
      <sz val="11"/>
      <name val="Roboto Mono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2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4" fillId="0" borderId="0" xfId="1" applyFont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 Mono"/>
        <family val="3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 Mono"/>
        <family val="3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colors>
    <mruColors>
      <color rgb="FFF3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B9A25-0A8F-46A2-BC59-42177149DADA}" name="Table1" displayName="Table1" ref="A1:I33" headerRowDxfId="10" dataDxfId="9">
  <autoFilter ref="A1:I33" xr:uid="{1B40953C-B0B8-4969-BB81-BB1F0E953D27}"/>
  <sortState xmlns:xlrd2="http://schemas.microsoft.com/office/spreadsheetml/2017/richdata2" ref="A2:D33">
    <sortCondition ref="A1:A33"/>
  </sortState>
  <tableColumns count="9">
    <tableColumn id="1" xr3:uid="{8969A4DD-9AD9-4EFD-A0CE-120AB9A5D068}" name="Character" totalsRowLabel="Total" dataDxfId="8"/>
    <tableColumn id="2" xr3:uid="{596A8204-224D-423B-BB93-1C5C1D870DEB}" name="Element" dataDxfId="7"/>
    <tableColumn id="3" xr3:uid="{ECCAA926-2D9D-442E-BEE1-134FF2C2A4C9}" name="Talent" dataDxfId="6"/>
    <tableColumn id="4" xr3:uid="{034479D4-25D6-4A22-8082-259BD8D0262B}" name="Days" totalsRowFunction="count" dataDxfId="5">
      <calculatedColumnFormula>IF($C2="Freedom","Monday, Thursday, Sunday",IF($C2="Ballad","Wednesday, Saturday, Sunday",IF($C2="Resistance","Tuesday, Friday, Sunday",IF($C2="Prosperity","Monday, Thursday, Sunday",IF($C2="Diligence","Tuesday, Friday, Sunday",IF($C2="Gold","Wednesday, Saturday, Sunday"))))))</calculatedColumnFormula>
    </tableColumn>
    <tableColumn id="9" xr3:uid="{A2EF2B14-0CA6-4D6D-9113-4977627D31F1}" name="Image" dataDxfId="4"/>
    <tableColumn id="5" xr3:uid="{4DD191B3-BF82-4CC2-8109-AF80C0330FAF}" name="Boss Material" dataDxfId="3"/>
    <tableColumn id="6" xr3:uid="{07DA1E25-AFB2-46B5-8879-5223AFA4AA66}" name="Ascension Stone" dataDxfId="2">
      <calculatedColumnFormula>IF($B2="Geo","Prithiva Topaz (Geo Hypostasis)",IF($B2="Pyro","Agnidus Agate (Pyro Regisvine)",IF($B2="Hydro","Varunada Lazurite (Oceanid)",IF($B2="Electro","Vajrada Amethyst (Electro Hypostasis)",IF($B2="Cryo","Shivada Jade (Cryo Regisvine)",IF($B2="Anemo","Vayuda Turquoise (Anemo Hypostasis)"))))))</calculatedColumnFormula>
    </tableColumn>
    <tableColumn id="7" xr3:uid="{D18AB6F1-2AC1-437F-8BB7-179D5B4CF6D3}" name="Natural Resource" dataDxfId="1"/>
    <tableColumn id="8" xr3:uid="{AF1DD3CF-D538-4DAB-9B4A-A674197D3D1E}" name="Enemy Loot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.imgur.com/WExnmzB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Fdgt24m.jpg" TargetMode="External"/><Relationship Id="rId1" Type="http://schemas.openxmlformats.org/officeDocument/2006/relationships/hyperlink" Target="https://i.imgur.com/4jfrSbm.jpg" TargetMode="External"/><Relationship Id="rId6" Type="http://schemas.openxmlformats.org/officeDocument/2006/relationships/hyperlink" Target="https://i.imgur.com/IQUH5By.jpg" TargetMode="External"/><Relationship Id="rId5" Type="http://schemas.openxmlformats.org/officeDocument/2006/relationships/hyperlink" Target="https://i.imgur.com/MQhulEu.jpg" TargetMode="External"/><Relationship Id="rId4" Type="http://schemas.openxmlformats.org/officeDocument/2006/relationships/hyperlink" Target="https://i.imgur.com/zHiY3Qv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45E4-1E46-4A4C-B55A-236C3809F130}">
  <dimension ref="A1:I33"/>
  <sheetViews>
    <sheetView tabSelected="1" workbookViewId="0">
      <selection activeCell="F26" sqref="F26"/>
    </sheetView>
  </sheetViews>
  <sheetFormatPr defaultRowHeight="16.5" x14ac:dyDescent="0.3"/>
  <cols>
    <col min="1" max="1" width="15.140625" style="1" bestFit="1" customWidth="1"/>
    <col min="2" max="2" width="12.85546875" style="1" bestFit="1" customWidth="1"/>
    <col min="3" max="3" width="14.28515625" style="1" bestFit="1" customWidth="1"/>
    <col min="4" max="4" width="83.42578125" style="1" bestFit="1" customWidth="1"/>
    <col min="5" max="5" width="42.140625" style="1" bestFit="1" customWidth="1"/>
    <col min="6" max="6" width="33.28515625" style="1" customWidth="1"/>
    <col min="7" max="7" width="56.85546875" style="1" bestFit="1" customWidth="1"/>
    <col min="8" max="8" width="24.5703125" style="1" bestFit="1" customWidth="1"/>
    <col min="9" max="9" width="42.140625" style="1" bestFit="1" customWidth="1"/>
    <col min="10" max="16384" width="9.140625" style="1"/>
  </cols>
  <sheetData>
    <row r="1" spans="1:9" x14ac:dyDescent="0.3">
      <c r="A1" s="4" t="s">
        <v>33</v>
      </c>
      <c r="B1" s="4" t="s">
        <v>34</v>
      </c>
      <c r="C1" s="4" t="s">
        <v>35</v>
      </c>
      <c r="D1" s="4" t="s">
        <v>36</v>
      </c>
      <c r="E1" s="4" t="s">
        <v>55</v>
      </c>
      <c r="F1" s="4" t="s">
        <v>51</v>
      </c>
      <c r="G1" s="4" t="s">
        <v>88</v>
      </c>
      <c r="H1" s="4" t="s">
        <v>52</v>
      </c>
      <c r="I1" s="4" t="s">
        <v>53</v>
      </c>
    </row>
    <row r="2" spans="1:9" x14ac:dyDescent="0.3">
      <c r="A2" s="3" t="s">
        <v>1</v>
      </c>
      <c r="B2" s="2" t="s">
        <v>28</v>
      </c>
      <c r="C2" s="1" t="s">
        <v>38</v>
      </c>
      <c r="D2" s="1" t="str">
        <f t="shared" ref="D2:D25" si="0">IF($C2="Freedom","Monday, Thursday, Sunday",IF($C2="Ballad","Wednesday, Saturday, Sunday",IF($C2="Resistance","Tuesday, Friday, Sunday",IF($C2="Prosperity","Monday, Thursday, Sunday",IF($C2="Diligence","Tuesday, Friday, Sunday",IF($C2="Gold","Wednesday, Saturday, Sunday"))))))</f>
        <v>Wednesday, Saturday, Sunday</v>
      </c>
      <c r="E2" s="7" t="s">
        <v>57</v>
      </c>
      <c r="F2" s="1" t="s">
        <v>89</v>
      </c>
      <c r="G2" s="1" t="str">
        <f t="shared" ref="G2:G33" si="1">IF($B2="Geo","Prithiva Topaz (Geo Hypostasis)",IF($B2="Pyro","Agnidus Agate (Pyro Regisvine)",IF($B2="Hydro","Varunada Lazurite (Oceanid)",IF($B2="Electro","Vajrada Amethyst (Electro Hypostasis)",IF($B2="Cryo","Shivada Jade (Cryo Regisvine)",IF($B2="Anemo","Vayuda Turquoise (Anemo Hypostasis)"))))))</f>
        <v>Prithiva Topaz (Geo Hypostasis)</v>
      </c>
      <c r="H2" s="1" t="s">
        <v>90</v>
      </c>
      <c r="I2" s="1" t="s">
        <v>91</v>
      </c>
    </row>
    <row r="3" spans="1:9" x14ac:dyDescent="0.3">
      <c r="A3" s="3" t="s">
        <v>0</v>
      </c>
      <c r="B3" s="2" t="s">
        <v>27</v>
      </c>
      <c r="C3" s="1" t="s">
        <v>37</v>
      </c>
      <c r="D3" s="1" t="str">
        <f t="shared" si="0"/>
        <v>Monday, Thursday, Sunday</v>
      </c>
      <c r="E3" s="1" t="s">
        <v>58</v>
      </c>
      <c r="F3" s="1" t="s">
        <v>92</v>
      </c>
      <c r="G3" s="1" t="str">
        <f t="shared" si="1"/>
        <v>Agnidus Agate (Pyro Regisvine)</v>
      </c>
      <c r="H3" s="1" t="s">
        <v>93</v>
      </c>
      <c r="I3" s="1" t="s">
        <v>104</v>
      </c>
    </row>
    <row r="4" spans="1:9" x14ac:dyDescent="0.3">
      <c r="A4" s="3" t="s">
        <v>2</v>
      </c>
      <c r="B4" s="2" t="s">
        <v>29</v>
      </c>
      <c r="C4" s="1" t="s">
        <v>37</v>
      </c>
      <c r="D4" s="1" t="str">
        <f t="shared" si="0"/>
        <v>Monday, Thursday, Sunday</v>
      </c>
      <c r="E4" s="1" t="s">
        <v>59</v>
      </c>
      <c r="F4" s="1" t="s">
        <v>94</v>
      </c>
      <c r="G4" s="1" t="str">
        <f t="shared" si="1"/>
        <v>Varunada Lazurite (Oceanid)</v>
      </c>
      <c r="H4" s="1" t="s">
        <v>95</v>
      </c>
      <c r="I4" s="1" t="s">
        <v>91</v>
      </c>
    </row>
    <row r="5" spans="1:9" x14ac:dyDescent="0.3">
      <c r="A5" s="3" t="s">
        <v>3</v>
      </c>
      <c r="B5" s="2" t="s">
        <v>30</v>
      </c>
      <c r="C5" s="1" t="s">
        <v>42</v>
      </c>
      <c r="D5" s="1" t="str">
        <f t="shared" si="0"/>
        <v>Wednesday, Saturday, Sunday</v>
      </c>
      <c r="E5" s="1" t="s">
        <v>60</v>
      </c>
      <c r="F5" s="1" t="s">
        <v>96</v>
      </c>
      <c r="G5" s="1" t="str">
        <f t="shared" si="1"/>
        <v>Vajrada Amethyst (Electro Hypostasis)</v>
      </c>
      <c r="H5" s="1" t="s">
        <v>97</v>
      </c>
      <c r="I5" s="1" t="s">
        <v>98</v>
      </c>
    </row>
    <row r="6" spans="1:9" x14ac:dyDescent="0.3">
      <c r="A6" s="3" t="s">
        <v>4</v>
      </c>
      <c r="B6" s="2" t="s">
        <v>27</v>
      </c>
      <c r="C6" s="1" t="s">
        <v>39</v>
      </c>
      <c r="D6" s="1" t="str">
        <f t="shared" si="0"/>
        <v>Tuesday, Friday, Sunday</v>
      </c>
      <c r="E6" s="1" t="s">
        <v>61</v>
      </c>
      <c r="F6" s="1" t="s">
        <v>92</v>
      </c>
      <c r="G6" s="1" t="str">
        <f t="shared" si="1"/>
        <v>Agnidus Agate (Pyro Regisvine)</v>
      </c>
      <c r="H6" s="1" t="s">
        <v>99</v>
      </c>
      <c r="I6" s="1" t="s">
        <v>98</v>
      </c>
    </row>
    <row r="7" spans="1:9" x14ac:dyDescent="0.3">
      <c r="A7" s="3" t="s">
        <v>5</v>
      </c>
      <c r="B7" s="2" t="s">
        <v>31</v>
      </c>
      <c r="C7" s="1" t="s">
        <v>40</v>
      </c>
      <c r="D7" s="1" t="str">
        <f t="shared" si="0"/>
        <v>Tuesday, Friday, Sunday</v>
      </c>
      <c r="E7" s="1" t="s">
        <v>62</v>
      </c>
      <c r="F7" s="1" t="s">
        <v>100</v>
      </c>
      <c r="G7" s="1" t="str">
        <f t="shared" si="1"/>
        <v>Shivada Jade (Cryo Regisvine)</v>
      </c>
      <c r="H7" s="1" t="s">
        <v>101</v>
      </c>
      <c r="I7" s="1" t="s">
        <v>102</v>
      </c>
    </row>
    <row r="8" spans="1:9" x14ac:dyDescent="0.3">
      <c r="A8" s="3" t="s">
        <v>7</v>
      </c>
      <c r="B8" s="2" t="s">
        <v>27</v>
      </c>
      <c r="C8" s="1" t="s">
        <v>39</v>
      </c>
      <c r="D8" s="1" t="str">
        <f t="shared" si="0"/>
        <v>Tuesday, Friday, Sunday</v>
      </c>
      <c r="E8" s="1" t="s">
        <v>63</v>
      </c>
      <c r="F8" s="1" t="s">
        <v>92</v>
      </c>
      <c r="G8" s="1" t="str">
        <f t="shared" si="1"/>
        <v>Agnidus Agate (Pyro Regisvine)</v>
      </c>
      <c r="H8" s="1" t="s">
        <v>93</v>
      </c>
      <c r="I8" s="1" t="s">
        <v>98</v>
      </c>
    </row>
    <row r="9" spans="1:9" x14ac:dyDescent="0.3">
      <c r="A9" s="3" t="s">
        <v>6</v>
      </c>
      <c r="B9" s="2" t="s">
        <v>31</v>
      </c>
      <c r="C9" s="1" t="s">
        <v>37</v>
      </c>
      <c r="D9" s="1" t="str">
        <f t="shared" si="0"/>
        <v>Monday, Thursday, Sunday</v>
      </c>
      <c r="E9" s="7" t="s">
        <v>64</v>
      </c>
      <c r="F9" s="1" t="s">
        <v>100</v>
      </c>
      <c r="G9" s="1" t="str">
        <f t="shared" si="1"/>
        <v>Shivada Jade (Cryo Regisvine)</v>
      </c>
      <c r="H9" s="1" t="s">
        <v>103</v>
      </c>
      <c r="I9" s="1" t="s">
        <v>104</v>
      </c>
    </row>
    <row r="10" spans="1:9" x14ac:dyDescent="0.3">
      <c r="A10" s="3" t="s">
        <v>8</v>
      </c>
      <c r="B10" s="2" t="s">
        <v>30</v>
      </c>
      <c r="C10" s="1" t="s">
        <v>38</v>
      </c>
      <c r="D10" s="1" t="str">
        <f t="shared" si="0"/>
        <v>Wednesday, Saturday, Sunday</v>
      </c>
      <c r="E10" s="1" t="s">
        <v>65</v>
      </c>
      <c r="F10" s="1" t="s">
        <v>96</v>
      </c>
      <c r="G10" s="1" t="str">
        <f t="shared" si="1"/>
        <v>Vajrada Amethyst (Electro Hypostasis)</v>
      </c>
      <c r="H10" s="1" t="s">
        <v>93</v>
      </c>
      <c r="I10" s="1" t="s">
        <v>104</v>
      </c>
    </row>
    <row r="11" spans="1:9" x14ac:dyDescent="0.3">
      <c r="A11" s="3" t="s">
        <v>9</v>
      </c>
      <c r="B11" s="2" t="s">
        <v>31</v>
      </c>
      <c r="C11" s="1" t="s">
        <v>40</v>
      </c>
      <c r="D11" s="1" t="str">
        <f t="shared" si="0"/>
        <v>Tuesday, Friday, Sunday</v>
      </c>
      <c r="E11" s="1" t="s">
        <v>66</v>
      </c>
      <c r="F11" s="1" t="s">
        <v>100</v>
      </c>
      <c r="G11" s="1" t="str">
        <f t="shared" si="1"/>
        <v>Shivada Jade (Cryo Regisvine)</v>
      </c>
      <c r="H11" s="1" t="s">
        <v>105</v>
      </c>
      <c r="I11" s="1" t="s">
        <v>106</v>
      </c>
    </row>
    <row r="12" spans="1:9" x14ac:dyDescent="0.3">
      <c r="A12" s="5" t="s">
        <v>48</v>
      </c>
      <c r="B12" s="6" t="s">
        <v>27</v>
      </c>
      <c r="C12" s="1" t="s">
        <v>40</v>
      </c>
      <c r="D12" s="1" t="str">
        <f t="shared" si="0"/>
        <v>Tuesday, Friday, Sunday</v>
      </c>
      <c r="E12" s="7" t="s">
        <v>67</v>
      </c>
      <c r="F12" s="1" t="s">
        <v>107</v>
      </c>
      <c r="G12" s="1" t="str">
        <f t="shared" si="1"/>
        <v>Agnidus Agate (Pyro Regisvine)</v>
      </c>
      <c r="H12" s="1" t="s">
        <v>108</v>
      </c>
      <c r="I12" s="1" t="s">
        <v>106</v>
      </c>
    </row>
    <row r="13" spans="1:9" x14ac:dyDescent="0.3">
      <c r="A13" s="3" t="s">
        <v>10</v>
      </c>
      <c r="B13" s="2" t="s">
        <v>32</v>
      </c>
      <c r="C13" s="1" t="s">
        <v>39</v>
      </c>
      <c r="D13" s="1" t="str">
        <f t="shared" si="0"/>
        <v>Tuesday, Friday, Sunday</v>
      </c>
      <c r="E13" s="1" t="s">
        <v>68</v>
      </c>
      <c r="F13" s="1" t="s">
        <v>109</v>
      </c>
      <c r="G13" s="1" t="str">
        <f t="shared" si="1"/>
        <v>Vayuda Turquoise (Anemo Hypostasis)</v>
      </c>
      <c r="H13" s="1" t="s">
        <v>110</v>
      </c>
      <c r="I13" s="1" t="s">
        <v>102</v>
      </c>
    </row>
    <row r="14" spans="1:9" x14ac:dyDescent="0.3">
      <c r="A14" s="3" t="s">
        <v>11</v>
      </c>
      <c r="B14" s="2" t="s">
        <v>31</v>
      </c>
      <c r="C14" s="1" t="s">
        <v>38</v>
      </c>
      <c r="D14" s="1" t="str">
        <f t="shared" si="0"/>
        <v>Wednesday, Saturday, Sunday</v>
      </c>
      <c r="E14" s="7" t="s">
        <v>69</v>
      </c>
      <c r="F14" s="1" t="s">
        <v>100</v>
      </c>
      <c r="G14" s="1" t="str">
        <f t="shared" si="1"/>
        <v>Shivada Jade (Cryo Regisvine)</v>
      </c>
      <c r="H14" s="1" t="s">
        <v>103</v>
      </c>
      <c r="I14" s="1" t="s">
        <v>98</v>
      </c>
    </row>
    <row r="15" spans="1:9" x14ac:dyDescent="0.3">
      <c r="A15" s="3" t="s">
        <v>12</v>
      </c>
      <c r="B15" s="2" t="s">
        <v>30</v>
      </c>
      <c r="C15" s="1" t="s">
        <v>43</v>
      </c>
      <c r="D15" s="1" t="str">
        <f t="shared" si="0"/>
        <v>Monday, Thursday, Sunday</v>
      </c>
      <c r="E15" s="1" t="s">
        <v>70</v>
      </c>
      <c r="F15" s="1" t="s">
        <v>96</v>
      </c>
      <c r="G15" s="1" t="str">
        <f t="shared" si="1"/>
        <v>Vajrada Amethyst (Electro Hypostasis)</v>
      </c>
      <c r="H15" s="1" t="s">
        <v>101</v>
      </c>
      <c r="I15" s="1" t="s">
        <v>106</v>
      </c>
    </row>
    <row r="16" spans="1:9" x14ac:dyDescent="0.3">
      <c r="A16" s="3" t="s">
        <v>13</v>
      </c>
      <c r="B16" s="2" t="s">
        <v>27</v>
      </c>
      <c r="C16" s="1" t="s">
        <v>37</v>
      </c>
      <c r="D16" s="1" t="str">
        <f t="shared" si="0"/>
        <v>Monday, Thursday, Sunday</v>
      </c>
      <c r="E16" s="1" t="s">
        <v>71</v>
      </c>
      <c r="F16" s="1" t="s">
        <v>92</v>
      </c>
      <c r="G16" s="1" t="str">
        <f t="shared" si="1"/>
        <v>Agnidus Agate (Pyro Regisvine)</v>
      </c>
      <c r="H16" s="1" t="s">
        <v>95</v>
      </c>
      <c r="I16" s="1" t="s">
        <v>91</v>
      </c>
    </row>
    <row r="17" spans="1:9" x14ac:dyDescent="0.3">
      <c r="A17" s="3" t="s">
        <v>14</v>
      </c>
      <c r="B17" s="2" t="s">
        <v>30</v>
      </c>
      <c r="C17" s="1" t="s">
        <v>38</v>
      </c>
      <c r="D17" s="1" t="str">
        <f t="shared" si="0"/>
        <v>Wednesday, Saturday, Sunday</v>
      </c>
      <c r="E17" s="7" t="s">
        <v>72</v>
      </c>
      <c r="F17" s="1" t="s">
        <v>96</v>
      </c>
      <c r="G17" s="1" t="str">
        <f t="shared" si="1"/>
        <v>Vajrada Amethyst (Electro Hypostasis)</v>
      </c>
      <c r="H17" s="1" t="s">
        <v>111</v>
      </c>
      <c r="I17" s="1" t="s">
        <v>112</v>
      </c>
    </row>
    <row r="18" spans="1:9" x14ac:dyDescent="0.3">
      <c r="A18" s="3" t="s">
        <v>15</v>
      </c>
      <c r="B18" s="2" t="s">
        <v>29</v>
      </c>
      <c r="C18" s="1" t="s">
        <v>39</v>
      </c>
      <c r="D18" s="1" t="str">
        <f t="shared" si="0"/>
        <v>Tuesday, Friday, Sunday</v>
      </c>
      <c r="E18" s="1" t="s">
        <v>73</v>
      </c>
      <c r="F18" s="1" t="s">
        <v>94</v>
      </c>
      <c r="G18" s="1" t="str">
        <f t="shared" si="1"/>
        <v>Varunada Lazurite (Oceanid)</v>
      </c>
      <c r="H18" s="1" t="s">
        <v>95</v>
      </c>
      <c r="I18" s="1" t="s">
        <v>106</v>
      </c>
    </row>
    <row r="19" spans="1:9" x14ac:dyDescent="0.3">
      <c r="A19" s="3" t="s">
        <v>16</v>
      </c>
      <c r="B19" s="2" t="s">
        <v>28</v>
      </c>
      <c r="C19" s="1" t="s">
        <v>43</v>
      </c>
      <c r="D19" s="1" t="str">
        <f t="shared" si="0"/>
        <v>Monday, Thursday, Sunday</v>
      </c>
      <c r="E19" s="1" t="s">
        <v>74</v>
      </c>
      <c r="F19" s="1" t="s">
        <v>89</v>
      </c>
      <c r="G19" s="1" t="str">
        <f t="shared" si="1"/>
        <v>Prithiva Topaz (Geo Hypostasis)</v>
      </c>
      <c r="H19" s="1" t="s">
        <v>113</v>
      </c>
      <c r="I19" s="1" t="s">
        <v>98</v>
      </c>
    </row>
    <row r="20" spans="1:9" x14ac:dyDescent="0.3">
      <c r="A20" s="3" t="s">
        <v>17</v>
      </c>
      <c r="B20" s="2" t="s">
        <v>28</v>
      </c>
      <c r="C20" s="1" t="s">
        <v>39</v>
      </c>
      <c r="D20" s="1" t="str">
        <f t="shared" si="0"/>
        <v>Tuesday, Friday, Sunday</v>
      </c>
      <c r="E20" s="7" t="s">
        <v>75</v>
      </c>
      <c r="F20" s="1" t="s">
        <v>89</v>
      </c>
      <c r="G20" s="1" t="str">
        <f t="shared" si="1"/>
        <v>Prithiva Topaz (Geo Hypostasis)</v>
      </c>
      <c r="H20" s="1" t="s">
        <v>111</v>
      </c>
      <c r="I20" s="1" t="s">
        <v>102</v>
      </c>
    </row>
    <row r="21" spans="1:9" x14ac:dyDescent="0.3">
      <c r="A21" s="3" t="s">
        <v>18</v>
      </c>
      <c r="B21" s="2" t="s">
        <v>31</v>
      </c>
      <c r="C21" s="1" t="s">
        <v>43</v>
      </c>
      <c r="D21" s="1" t="str">
        <f t="shared" si="0"/>
        <v>Monday, Thursday, Sunday</v>
      </c>
      <c r="E21" s="1" t="s">
        <v>76</v>
      </c>
      <c r="F21" s="1" t="s">
        <v>100</v>
      </c>
      <c r="G21" s="1" t="str">
        <f t="shared" si="1"/>
        <v>Shivada Jade (Cryo Regisvine)</v>
      </c>
      <c r="H21" s="1" t="s">
        <v>114</v>
      </c>
      <c r="I21" s="1" t="s">
        <v>91</v>
      </c>
    </row>
    <row r="22" spans="1:9" x14ac:dyDescent="0.3">
      <c r="A22" s="3" t="s">
        <v>19</v>
      </c>
      <c r="B22" s="2" t="s">
        <v>30</v>
      </c>
      <c r="C22" s="1" t="s">
        <v>39</v>
      </c>
      <c r="D22" s="1" t="str">
        <f t="shared" si="0"/>
        <v>Tuesday, Friday, Sunday</v>
      </c>
      <c r="E22" s="1" t="s">
        <v>77</v>
      </c>
      <c r="F22" s="1" t="s">
        <v>96</v>
      </c>
      <c r="G22" s="1" t="str">
        <f t="shared" si="1"/>
        <v>Vajrada Amethyst (Electro Hypostasis)</v>
      </c>
      <c r="H22" s="1" t="s">
        <v>115</v>
      </c>
      <c r="I22" s="1" t="s">
        <v>102</v>
      </c>
    </row>
    <row r="23" spans="1:9" x14ac:dyDescent="0.3">
      <c r="A23" s="5" t="s">
        <v>49</v>
      </c>
      <c r="B23" s="6" t="s">
        <v>31</v>
      </c>
      <c r="C23" s="1" t="s">
        <v>38</v>
      </c>
      <c r="D23" s="1" t="str">
        <f t="shared" si="0"/>
        <v>Wednesday, Saturday, Sunday</v>
      </c>
      <c r="E23" s="1" t="s">
        <v>78</v>
      </c>
      <c r="F23" s="1" t="s">
        <v>100</v>
      </c>
      <c r="G23" s="1" t="str">
        <f t="shared" si="1"/>
        <v>Shivada Jade (Cryo Regisvine)</v>
      </c>
      <c r="H23" s="1" t="s">
        <v>111</v>
      </c>
      <c r="I23" s="1" t="s">
        <v>98</v>
      </c>
    </row>
    <row r="24" spans="1:9" x14ac:dyDescent="0.3">
      <c r="A24" s="3" t="s">
        <v>20</v>
      </c>
      <c r="B24" s="2" t="s">
        <v>32</v>
      </c>
      <c r="C24" s="1" t="s">
        <v>37</v>
      </c>
      <c r="D24" s="1" t="str">
        <f t="shared" si="0"/>
        <v>Monday, Thursday, Sunday</v>
      </c>
      <c r="E24" s="1" t="s">
        <v>79</v>
      </c>
      <c r="F24" s="1" t="s">
        <v>109</v>
      </c>
      <c r="G24" s="1" t="str">
        <f t="shared" si="1"/>
        <v>Vayuda Turquoise (Anemo Hypostasis)</v>
      </c>
      <c r="H24" s="1" t="s">
        <v>99</v>
      </c>
      <c r="I24" s="1" t="s">
        <v>106</v>
      </c>
    </row>
    <row r="25" spans="1:9" x14ac:dyDescent="0.3">
      <c r="A25" s="3" t="s">
        <v>21</v>
      </c>
      <c r="B25" s="2" t="s">
        <v>29</v>
      </c>
      <c r="C25" s="1" t="s">
        <v>37</v>
      </c>
      <c r="D25" s="1" t="str">
        <f t="shared" si="0"/>
        <v>Monday, Thursday, Sunday</v>
      </c>
      <c r="E25" s="1" t="s">
        <v>80</v>
      </c>
      <c r="F25" s="1" t="s">
        <v>94</v>
      </c>
      <c r="G25" s="1" t="str">
        <f t="shared" si="1"/>
        <v>Varunada Lazurite (Oceanid)</v>
      </c>
      <c r="H25" s="1" t="s">
        <v>116</v>
      </c>
      <c r="I25" s="1" t="s">
        <v>98</v>
      </c>
    </row>
    <row r="26" spans="1:9" x14ac:dyDescent="0.3">
      <c r="A26" s="3" t="s">
        <v>46</v>
      </c>
      <c r="B26" s="2" t="s">
        <v>50</v>
      </c>
      <c r="C26" s="1" t="s">
        <v>41</v>
      </c>
      <c r="D26" s="1" t="s">
        <v>45</v>
      </c>
      <c r="E26" s="7" t="s">
        <v>56</v>
      </c>
      <c r="F26" s="1" t="s">
        <v>117</v>
      </c>
      <c r="G26" s="1" t="s">
        <v>54</v>
      </c>
      <c r="H26" s="1" t="s">
        <v>99</v>
      </c>
      <c r="I26" s="1" t="s">
        <v>102</v>
      </c>
    </row>
    <row r="27" spans="1:9" x14ac:dyDescent="0.3">
      <c r="A27" s="3" t="s">
        <v>22</v>
      </c>
      <c r="B27" s="2" t="s">
        <v>32</v>
      </c>
      <c r="C27" s="1" t="s">
        <v>38</v>
      </c>
      <c r="D27" s="1" t="str">
        <f t="shared" ref="D27:D33" si="2">IF($C27="Freedom","Monday, Thursday, Sunday",IF($C27="Ballad","Wednesday, Saturday, Sunday",IF($C27="Resistance","Tuesday, Friday, Sunday",IF($C27="Prosperity","Monday, Thursday, Sunday",IF($C27="Diligence","Tuesday, Friday, Sunday",IF($C27="Gold","Wednesday, Saturday, Sunday"))))))</f>
        <v>Wednesday, Saturday, Sunday</v>
      </c>
      <c r="E27" s="1" t="s">
        <v>81</v>
      </c>
      <c r="F27" s="1" t="s">
        <v>109</v>
      </c>
      <c r="G27" s="1" t="str">
        <f t="shared" si="1"/>
        <v>Vayuda Turquoise (Anemo Hypostasis)</v>
      </c>
      <c r="H27" s="1" t="s">
        <v>90</v>
      </c>
      <c r="I27" s="1" t="s">
        <v>112</v>
      </c>
    </row>
    <row r="28" spans="1:9" x14ac:dyDescent="0.3">
      <c r="A28" s="3" t="s">
        <v>23</v>
      </c>
      <c r="B28" s="2" t="s">
        <v>27</v>
      </c>
      <c r="C28" s="1" t="s">
        <v>40</v>
      </c>
      <c r="D28" s="1" t="str">
        <f t="shared" si="2"/>
        <v>Tuesday, Friday, Sunday</v>
      </c>
      <c r="E28" s="1" t="s">
        <v>82</v>
      </c>
      <c r="F28" s="1" t="s">
        <v>92</v>
      </c>
      <c r="G28" s="1" t="str">
        <f t="shared" si="1"/>
        <v>Agnidus Agate (Pyro Regisvine)</v>
      </c>
      <c r="H28" s="1" t="s">
        <v>118</v>
      </c>
      <c r="I28" s="1" t="s">
        <v>112</v>
      </c>
    </row>
    <row r="29" spans="1:9" x14ac:dyDescent="0.3">
      <c r="A29" s="5" t="s">
        <v>47</v>
      </c>
      <c r="B29" s="6" t="s">
        <v>32</v>
      </c>
      <c r="C29" s="1" t="s">
        <v>43</v>
      </c>
      <c r="D29" s="1" t="str">
        <f t="shared" si="2"/>
        <v>Monday, Thursday, Sunday</v>
      </c>
      <c r="E29" s="1" t="s">
        <v>83</v>
      </c>
      <c r="F29" s="1" t="s">
        <v>107</v>
      </c>
      <c r="G29" s="1" t="str">
        <f t="shared" si="1"/>
        <v>Vayuda Turquoise (Anemo Hypostasis)</v>
      </c>
      <c r="H29" s="1" t="s">
        <v>105</v>
      </c>
      <c r="I29" s="1" t="s">
        <v>112</v>
      </c>
    </row>
    <row r="30" spans="1:9" x14ac:dyDescent="0.3">
      <c r="A30" s="3" t="s">
        <v>24</v>
      </c>
      <c r="B30" s="2" t="s">
        <v>29</v>
      </c>
      <c r="C30" s="1" t="s">
        <v>42</v>
      </c>
      <c r="D30" s="1" t="str">
        <f t="shared" si="2"/>
        <v>Wednesday, Saturday, Sunday</v>
      </c>
      <c r="E30" s="1" t="s">
        <v>84</v>
      </c>
      <c r="F30" s="1" t="s">
        <v>94</v>
      </c>
      <c r="G30" s="1" t="str">
        <f t="shared" si="1"/>
        <v>Varunada Lazurite (Oceanid)</v>
      </c>
      <c r="H30" s="1" t="s">
        <v>108</v>
      </c>
      <c r="I30" s="1" t="s">
        <v>102</v>
      </c>
    </row>
    <row r="31" spans="1:9" x14ac:dyDescent="0.3">
      <c r="A31" s="3" t="s">
        <v>25</v>
      </c>
      <c r="B31" s="2" t="s">
        <v>27</v>
      </c>
      <c r="C31" s="1" t="s">
        <v>42</v>
      </c>
      <c r="D31" s="1" t="str">
        <f t="shared" si="2"/>
        <v>Wednesday, Saturday, Sunday</v>
      </c>
      <c r="E31" s="1" t="s">
        <v>85</v>
      </c>
      <c r="F31" s="1" t="s">
        <v>92</v>
      </c>
      <c r="G31" s="1" t="str">
        <f t="shared" si="1"/>
        <v>Agnidus Agate (Pyro Regisvine)</v>
      </c>
      <c r="H31" s="1" t="s">
        <v>114</v>
      </c>
      <c r="I31" s="1" t="s">
        <v>98</v>
      </c>
    </row>
    <row r="32" spans="1:9" x14ac:dyDescent="0.3">
      <c r="A32" s="1" t="s">
        <v>44</v>
      </c>
      <c r="B32" s="1" t="s">
        <v>27</v>
      </c>
      <c r="C32" s="1" t="s">
        <v>42</v>
      </c>
      <c r="D32" s="1" t="str">
        <f t="shared" si="2"/>
        <v>Wednesday, Saturday, Sunday</v>
      </c>
      <c r="E32" s="7" t="s">
        <v>86</v>
      </c>
      <c r="F32" s="1" t="s">
        <v>107</v>
      </c>
      <c r="G32" s="1" t="str">
        <f t="shared" si="1"/>
        <v>Agnidus Agate (Pyro Regisvine)</v>
      </c>
      <c r="H32" s="1" t="s">
        <v>97</v>
      </c>
      <c r="I32" s="1" t="s">
        <v>98</v>
      </c>
    </row>
    <row r="33" spans="1:9" x14ac:dyDescent="0.3">
      <c r="A33" s="3" t="s">
        <v>26</v>
      </c>
      <c r="B33" s="2" t="s">
        <v>28</v>
      </c>
      <c r="C33" s="1" t="s">
        <v>42</v>
      </c>
      <c r="D33" s="1" t="str">
        <f t="shared" si="2"/>
        <v>Wednesday, Saturday, Sunday</v>
      </c>
      <c r="E33" s="1" t="s">
        <v>87</v>
      </c>
      <c r="F33" s="1" t="s">
        <v>89</v>
      </c>
      <c r="G33" s="1" t="str">
        <f t="shared" si="1"/>
        <v>Prithiva Topaz (Geo Hypostasis)</v>
      </c>
      <c r="H33" s="1" t="s">
        <v>101</v>
      </c>
      <c r="I33" s="1" t="s">
        <v>112</v>
      </c>
    </row>
  </sheetData>
  <hyperlinks>
    <hyperlink ref="E9" r:id="rId1" xr:uid="{E9838062-4EDF-40DB-A630-5CAF90CDC032}"/>
    <hyperlink ref="E12" r:id="rId2" xr:uid="{6513F672-D58A-4418-88DF-CD88FCFE21D2}"/>
    <hyperlink ref="E14" r:id="rId3" xr:uid="{5DE0E8BA-5E16-41A3-9A96-306289C2D9FA}"/>
    <hyperlink ref="E17" r:id="rId4" xr:uid="{3C058029-A86C-4878-BFA2-F953AB959878}"/>
    <hyperlink ref="E20" r:id="rId5" xr:uid="{73DB4A3D-39F5-4BFA-BEF8-DFD4DE41F1C6}"/>
    <hyperlink ref="E32" r:id="rId6" xr:uid="{FDE45708-3BED-4F0B-914A-25739BDEE298}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GenshinCharacters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Toafu</dc:creator>
  <cp:lastModifiedBy>Toafu</cp:lastModifiedBy>
  <dcterms:created xsi:type="dcterms:W3CDTF">2021-05-05T18:01:58Z</dcterms:created>
  <dcterms:modified xsi:type="dcterms:W3CDTF">2021-05-13T03:25:47Z</dcterms:modified>
</cp:coreProperties>
</file>