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BT phân tích thuật toán\BT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3" i="1" s="1"/>
  <c r="L3" i="1"/>
  <c r="L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3" i="1" s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3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3" i="1" l="1"/>
  <c r="D23" i="1"/>
</calcChain>
</file>

<file path=xl/sharedStrings.xml><?xml version="1.0" encoding="utf-8"?>
<sst xmlns="http://schemas.openxmlformats.org/spreadsheetml/2006/main" count="8" uniqueCount="7">
  <si>
    <t>n</t>
  </si>
  <si>
    <t>time, k = 2</t>
  </si>
  <si>
    <t>sqrt(n)</t>
  </si>
  <si>
    <t>lg(n)</t>
  </si>
  <si>
    <t>n*lg(n)</t>
  </si>
  <si>
    <t>n^2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</si>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</sst>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23" sqref="H23"/>
    </sheetView>
  </sheetViews>
  <sheetFormatPr defaultRowHeight="14.25" x14ac:dyDescent="0.2"/>
  <cols>
    <col min="1" max="1" width="10" bestFit="1" customWidth="1"/>
    <col min="4" max="4" width="11.875" bestFit="1" customWidth="1"/>
  </cols>
  <sheetData>
    <row r="1" spans="1:12" x14ac:dyDescent="0.2">
      <c r="A1" t="s">
        <v>0</v>
      </c>
      <c r="B1" t="s">
        <v>1</v>
      </c>
      <c r="C1" t="s">
        <v>2</v>
      </c>
      <c r="E1" t="s">
        <v>3</v>
      </c>
      <c r="G1" s="1" t="s">
        <v>0</v>
      </c>
      <c r="H1" s="1"/>
      <c r="I1" t="s">
        <v>4</v>
      </c>
      <c r="K1" t="s">
        <v>5</v>
      </c>
    </row>
    <row r="2" spans="1:12" x14ac:dyDescent="0.2">
      <c r="A2">
        <v>1000</v>
      </c>
      <c r="B2">
        <v>1E-3</v>
      </c>
      <c r="C2">
        <f>SQRT(A2)*0.005</f>
        <v>0.15811388300841897</v>
      </c>
      <c r="D2">
        <f t="shared" ref="D2:D20" si="0">(C2-$B2)^2</f>
        <v>2.4684772233983163E-2</v>
      </c>
      <c r="E2">
        <f>LOG(A2,2)*1.65</f>
        <v>16.443544069692443</v>
      </c>
      <c r="F2">
        <f>(E2-$B2)^2</f>
        <v>270.35725548377809</v>
      </c>
      <c r="G2">
        <f>A2*0.0000005</f>
        <v>5.0000000000000001E-4</v>
      </c>
      <c r="H2">
        <f>(G2-$B2)^2</f>
        <v>2.4999999999999999E-7</v>
      </c>
      <c r="I2">
        <f>A2*LOG(A2,2)*0.000000085</f>
        <v>8.4709166419627742E-4</v>
      </c>
      <c r="J2">
        <f>(I2-$B2)^2</f>
        <v>2.3380959158263996E-8</v>
      </c>
      <c r="K2">
        <f>A2^2*0.00000000000000485</f>
        <v>4.8500000000000004E-9</v>
      </c>
      <c r="L2">
        <f>(K2-$B2)^2</f>
        <v>9.9999030002352266E-7</v>
      </c>
    </row>
    <row r="3" spans="1:12" x14ac:dyDescent="0.2">
      <c r="A3">
        <v>2000</v>
      </c>
      <c r="B3">
        <v>2E-3</v>
      </c>
      <c r="C3">
        <f t="shared" ref="C3:C20" si="1">SQRT(A3)*0.005</f>
        <v>0.22360679774997899</v>
      </c>
      <c r="D3">
        <f t="shared" si="0"/>
        <v>4.9109572809000093E-2</v>
      </c>
      <c r="E3">
        <f t="shared" ref="E3:E20" si="2">LOG(A3,2)*1.65</f>
        <v>18.093544069692442</v>
      </c>
      <c r="F3">
        <f t="shared" ref="F3:F20" si="3">(E3-$B3)^2</f>
        <v>327.30396682562377</v>
      </c>
      <c r="G3">
        <f t="shared" ref="G3:G20" si="4">A3*0.0000005</f>
        <v>1E-3</v>
      </c>
      <c r="H3">
        <f t="shared" ref="H3:H20" si="5">(G3-$B3)^2</f>
        <v>9.9999999999999995E-7</v>
      </c>
      <c r="I3">
        <f t="shared" ref="I3:I20" si="6">A3*LOG(A3,2)*0.000000085</f>
        <v>1.8641833283925548E-3</v>
      </c>
      <c r="J3">
        <f t="shared" ref="J3:L20" si="7">(I3-$B3)^2</f>
        <v>1.844616828652461E-8</v>
      </c>
      <c r="K3">
        <f t="shared" ref="K3:K20" si="8">A3^2*0.00000000000000485</f>
        <v>1.9400000000000002E-8</v>
      </c>
      <c r="L3">
        <f t="shared" si="7"/>
        <v>3.99992240037636E-6</v>
      </c>
    </row>
    <row r="4" spans="1:12" x14ac:dyDescent="0.2">
      <c r="A4">
        <v>3000</v>
      </c>
      <c r="B4">
        <v>6.0000000000000001E-3</v>
      </c>
      <c r="C4">
        <f t="shared" si="1"/>
        <v>0.27386127875258309</v>
      </c>
      <c r="D4">
        <f t="shared" si="0"/>
        <v>7.1749664654969014E-2</v>
      </c>
      <c r="E4">
        <f t="shared" si="2"/>
        <v>19.058732195882349</v>
      </c>
      <c r="F4">
        <f t="shared" si="3"/>
        <v>363.00660412801187</v>
      </c>
      <c r="G4">
        <f t="shared" si="4"/>
        <v>1.5E-3</v>
      </c>
      <c r="H4">
        <f t="shared" si="5"/>
        <v>2.0250000000000004E-5</v>
      </c>
      <c r="I4">
        <f t="shared" si="6"/>
        <v>2.9454404302727264E-3</v>
      </c>
      <c r="J4">
        <f t="shared" si="7"/>
        <v>9.3303341650124679E-6</v>
      </c>
      <c r="K4">
        <f t="shared" si="8"/>
        <v>4.3650000000000004E-8</v>
      </c>
      <c r="L4">
        <f t="shared" si="7"/>
        <v>3.5999476201905327E-5</v>
      </c>
    </row>
    <row r="5" spans="1:12" x14ac:dyDescent="0.2">
      <c r="A5">
        <v>5000</v>
      </c>
      <c r="B5">
        <v>8.9999999999999993E-3</v>
      </c>
      <c r="C5">
        <f t="shared" si="1"/>
        <v>0.35355339059327379</v>
      </c>
      <c r="D5">
        <f t="shared" si="0"/>
        <v>0.11871703896932108</v>
      </c>
      <c r="E5">
        <f t="shared" si="2"/>
        <v>20.274725426256591</v>
      </c>
      <c r="F5">
        <f t="shared" si="3"/>
        <v>410.6996270524229</v>
      </c>
      <c r="G5">
        <f t="shared" si="4"/>
        <v>2.5000000000000001E-3</v>
      </c>
      <c r="H5">
        <f t="shared" si="5"/>
        <v>4.2249999999999983E-5</v>
      </c>
      <c r="I5">
        <f t="shared" si="6"/>
        <v>5.2222777613085162E-3</v>
      </c>
      <c r="J5">
        <f t="shared" si="7"/>
        <v>1.427118531270419E-5</v>
      </c>
      <c r="K5">
        <f t="shared" si="8"/>
        <v>1.2125E-7</v>
      </c>
      <c r="L5">
        <f t="shared" si="7"/>
        <v>8.0997817514701548E-5</v>
      </c>
    </row>
    <row r="6" spans="1:12" x14ac:dyDescent="0.2">
      <c r="A6">
        <v>10000</v>
      </c>
      <c r="B6">
        <v>0.01</v>
      </c>
      <c r="C6">
        <f t="shared" si="1"/>
        <v>0.5</v>
      </c>
      <c r="D6">
        <f t="shared" si="0"/>
        <v>0.24009999999999998</v>
      </c>
      <c r="E6">
        <f t="shared" si="2"/>
        <v>21.924725426256593</v>
      </c>
      <c r="F6">
        <f t="shared" si="3"/>
        <v>480.25519050821714</v>
      </c>
      <c r="G6">
        <f t="shared" si="4"/>
        <v>5.0000000000000001E-3</v>
      </c>
      <c r="H6">
        <f t="shared" si="5"/>
        <v>2.5000000000000001E-5</v>
      </c>
      <c r="I6">
        <f t="shared" si="6"/>
        <v>1.1294555522617031E-2</v>
      </c>
      <c r="J6">
        <f t="shared" si="7"/>
        <v>1.6758740011382531E-6</v>
      </c>
      <c r="K6">
        <f t="shared" si="8"/>
        <v>4.8500000000000002E-7</v>
      </c>
      <c r="L6">
        <f t="shared" si="7"/>
        <v>9.9990300235225011E-5</v>
      </c>
    </row>
    <row r="7" spans="1:12" x14ac:dyDescent="0.2">
      <c r="A7">
        <v>20000</v>
      </c>
      <c r="B7">
        <v>1.2E-2</v>
      </c>
      <c r="C7">
        <f t="shared" si="1"/>
        <v>0.70710678118654757</v>
      </c>
      <c r="D7">
        <f t="shared" si="0"/>
        <v>0.4831734372515229</v>
      </c>
      <c r="E7">
        <f t="shared" si="2"/>
        <v>23.574725426256588</v>
      </c>
      <c r="F7">
        <f t="shared" si="3"/>
        <v>555.20202951315866</v>
      </c>
      <c r="G7">
        <f t="shared" si="4"/>
        <v>0.01</v>
      </c>
      <c r="H7">
        <f t="shared" si="5"/>
        <v>3.9999999999999998E-6</v>
      </c>
      <c r="I7">
        <f t="shared" si="6"/>
        <v>2.4289111045234062E-2</v>
      </c>
      <c r="J7">
        <f t="shared" si="7"/>
        <v>1.510222502820938E-4</v>
      </c>
      <c r="K7">
        <f t="shared" si="8"/>
        <v>1.9400000000000001E-6</v>
      </c>
      <c r="L7">
        <f t="shared" si="7"/>
        <v>1.439534437636E-4</v>
      </c>
    </row>
    <row r="8" spans="1:12" x14ac:dyDescent="0.2">
      <c r="A8">
        <v>50000</v>
      </c>
      <c r="B8">
        <v>4.7E-2</v>
      </c>
      <c r="C8">
        <f t="shared" si="1"/>
        <v>1.1180339887498949</v>
      </c>
      <c r="D8">
        <f t="shared" si="0"/>
        <v>1.14711380505751</v>
      </c>
      <c r="E8">
        <f t="shared" si="2"/>
        <v>25.755906782820738</v>
      </c>
      <c r="F8">
        <f t="shared" si="3"/>
        <v>660.94788796776606</v>
      </c>
      <c r="G8">
        <f t="shared" si="4"/>
        <v>2.4999999999999998E-2</v>
      </c>
      <c r="H8">
        <f t="shared" si="5"/>
        <v>4.8400000000000011E-4</v>
      </c>
      <c r="I8">
        <f t="shared" si="6"/>
        <v>6.6340972016356442E-2</v>
      </c>
      <c r="J8">
        <f t="shared" si="7"/>
        <v>3.7407319853748294E-4</v>
      </c>
      <c r="K8">
        <f t="shared" si="8"/>
        <v>1.2125E-5</v>
      </c>
      <c r="L8">
        <f t="shared" si="7"/>
        <v>2.2078603970156247E-3</v>
      </c>
    </row>
    <row r="9" spans="1:12" x14ac:dyDescent="0.2">
      <c r="A9">
        <v>100000</v>
      </c>
      <c r="B9">
        <v>9.8000000000000004E-2</v>
      </c>
      <c r="C9">
        <f t="shared" si="1"/>
        <v>1.5811388300841898</v>
      </c>
      <c r="D9">
        <f t="shared" si="0"/>
        <v>2.199700789303499</v>
      </c>
      <c r="E9">
        <f t="shared" si="2"/>
        <v>27.40590678282074</v>
      </c>
      <c r="F9">
        <f t="shared" si="3"/>
        <v>745.72177285922703</v>
      </c>
      <c r="G9">
        <f t="shared" si="4"/>
        <v>4.9999999999999996E-2</v>
      </c>
      <c r="H9">
        <f t="shared" si="5"/>
        <v>2.3040000000000009E-3</v>
      </c>
      <c r="I9">
        <f t="shared" si="6"/>
        <v>0.14118194403271289</v>
      </c>
      <c r="J9">
        <f t="shared" si="7"/>
        <v>1.8646802904443481E-3</v>
      </c>
      <c r="K9">
        <f t="shared" si="8"/>
        <v>4.85E-5</v>
      </c>
      <c r="L9">
        <f t="shared" si="7"/>
        <v>9.5944963522499992E-3</v>
      </c>
    </row>
    <row r="10" spans="1:12" x14ac:dyDescent="0.2">
      <c r="A10">
        <v>200000</v>
      </c>
      <c r="B10">
        <v>0.22900000000000001</v>
      </c>
      <c r="C10">
        <f t="shared" si="1"/>
        <v>2.2360679774997898</v>
      </c>
      <c r="D10">
        <f t="shared" si="0"/>
        <v>4.0283218663050961</v>
      </c>
      <c r="E10">
        <f t="shared" si="2"/>
        <v>29.055906782820738</v>
      </c>
      <c r="F10">
        <f t="shared" si="3"/>
        <v>830.99055466543632</v>
      </c>
      <c r="G10">
        <f t="shared" si="4"/>
        <v>9.9999999999999992E-2</v>
      </c>
      <c r="H10">
        <f t="shared" si="5"/>
        <v>1.6641E-2</v>
      </c>
      <c r="I10">
        <f t="shared" si="6"/>
        <v>0.2993638880654258</v>
      </c>
      <c r="J10">
        <f t="shared" si="7"/>
        <v>4.9510767436837695E-3</v>
      </c>
      <c r="K10">
        <f t="shared" si="8"/>
        <v>1.94E-4</v>
      </c>
      <c r="L10">
        <f t="shared" si="7"/>
        <v>5.2352185636000005E-2</v>
      </c>
    </row>
    <row r="11" spans="1:12" x14ac:dyDescent="0.2">
      <c r="A11">
        <v>500000</v>
      </c>
      <c r="B11">
        <v>0.40799999999999997</v>
      </c>
      <c r="C11">
        <f t="shared" si="1"/>
        <v>3.5355339059327378</v>
      </c>
      <c r="D11">
        <f t="shared" si="0"/>
        <v>9.7814683327588874</v>
      </c>
      <c r="E11">
        <f t="shared" si="2"/>
        <v>31.237088139384884</v>
      </c>
      <c r="F11">
        <f t="shared" si="3"/>
        <v>950.4326755059617</v>
      </c>
      <c r="G11">
        <f t="shared" si="4"/>
        <v>0.25</v>
      </c>
      <c r="H11">
        <f t="shared" si="5"/>
        <v>2.4963999999999993E-2</v>
      </c>
      <c r="I11">
        <f t="shared" si="6"/>
        <v>0.80459166419627726</v>
      </c>
      <c r="J11">
        <f t="shared" si="7"/>
        <v>0.15728494810997276</v>
      </c>
      <c r="K11">
        <f t="shared" si="8"/>
        <v>1.2125E-3</v>
      </c>
      <c r="L11">
        <f t="shared" si="7"/>
        <v>0.16547607015624999</v>
      </c>
    </row>
    <row r="12" spans="1:12" x14ac:dyDescent="0.2">
      <c r="A12">
        <v>1000000</v>
      </c>
      <c r="B12">
        <v>0.68300000000000005</v>
      </c>
      <c r="C12">
        <f t="shared" si="1"/>
        <v>5</v>
      </c>
      <c r="D12">
        <f t="shared" si="0"/>
        <v>18.636489000000001</v>
      </c>
      <c r="E12">
        <f t="shared" si="2"/>
        <v>32.887088139384886</v>
      </c>
      <c r="F12">
        <f t="shared" si="3"/>
        <v>1037.1032928892703</v>
      </c>
      <c r="G12">
        <f t="shared" si="4"/>
        <v>0.5</v>
      </c>
      <c r="H12">
        <f t="shared" si="5"/>
        <v>3.3489000000000019E-2</v>
      </c>
      <c r="I12">
        <f t="shared" si="6"/>
        <v>1.6941833283925545</v>
      </c>
      <c r="J12">
        <f t="shared" si="7"/>
        <v>1.0224917236190445</v>
      </c>
      <c r="K12">
        <f t="shared" si="8"/>
        <v>4.8500000000000001E-3</v>
      </c>
      <c r="L12">
        <f t="shared" si="7"/>
        <v>0.45988742250000003</v>
      </c>
    </row>
    <row r="13" spans="1:12" x14ac:dyDescent="0.2">
      <c r="A13">
        <v>2000000</v>
      </c>
      <c r="B13">
        <v>2.383</v>
      </c>
      <c r="C13">
        <f t="shared" si="1"/>
        <v>7.0710678118654755</v>
      </c>
      <c r="D13">
        <f t="shared" si="0"/>
        <v>21.977979808649149</v>
      </c>
      <c r="E13">
        <f t="shared" si="2"/>
        <v>34.537088139384885</v>
      </c>
      <c r="F13">
        <f t="shared" si="3"/>
        <v>1033.8853840753316</v>
      </c>
      <c r="G13">
        <f t="shared" si="4"/>
        <v>1</v>
      </c>
      <c r="H13">
        <f t="shared" si="5"/>
        <v>1.9126890000000001</v>
      </c>
      <c r="I13">
        <f t="shared" si="6"/>
        <v>3.5583666567851093</v>
      </c>
      <c r="J13">
        <f t="shared" si="7"/>
        <v>1.3814867778822049</v>
      </c>
      <c r="K13">
        <f t="shared" si="8"/>
        <v>1.9400000000000001E-2</v>
      </c>
      <c r="L13">
        <f t="shared" si="7"/>
        <v>5.5866049599999998</v>
      </c>
    </row>
    <row r="14" spans="1:12" x14ac:dyDescent="0.2">
      <c r="A14">
        <v>3000000</v>
      </c>
      <c r="B14">
        <v>2.504</v>
      </c>
      <c r="C14">
        <f t="shared" si="1"/>
        <v>8.6602540378443855</v>
      </c>
      <c r="D14">
        <f t="shared" si="0"/>
        <v>37.899463778475308</v>
      </c>
      <c r="E14">
        <f t="shared" si="2"/>
        <v>35.502276265574793</v>
      </c>
      <c r="F14">
        <f t="shared" si="3"/>
        <v>1088.8862364991969</v>
      </c>
      <c r="G14">
        <f t="shared" si="4"/>
        <v>1.5</v>
      </c>
      <c r="H14">
        <f t="shared" si="5"/>
        <v>1.008016</v>
      </c>
      <c r="I14">
        <f t="shared" si="6"/>
        <v>5.4867154228615593</v>
      </c>
      <c r="J14">
        <f t="shared" si="7"/>
        <v>8.8965912937762113</v>
      </c>
      <c r="K14">
        <f t="shared" si="8"/>
        <v>4.3650000000000001E-2</v>
      </c>
      <c r="L14">
        <f t="shared" si="7"/>
        <v>6.0533221225</v>
      </c>
    </row>
    <row r="15" spans="1:12" x14ac:dyDescent="0.2">
      <c r="A15">
        <v>5000000</v>
      </c>
      <c r="B15">
        <v>2.714</v>
      </c>
      <c r="C15">
        <f t="shared" si="1"/>
        <v>11.180339887498949</v>
      </c>
      <c r="D15">
        <f t="shared" si="0"/>
        <v>71.678911090655703</v>
      </c>
      <c r="E15">
        <f t="shared" si="2"/>
        <v>36.718269495949038</v>
      </c>
      <c r="F15">
        <f t="shared" si="3"/>
        <v>1156.2903439531303</v>
      </c>
      <c r="G15">
        <f t="shared" si="4"/>
        <v>2.5</v>
      </c>
      <c r="H15">
        <f t="shared" si="5"/>
        <v>4.5795999999999989E-2</v>
      </c>
      <c r="I15">
        <f t="shared" si="6"/>
        <v>9.4577360822899035</v>
      </c>
      <c r="J15">
        <f t="shared" si="7"/>
        <v>45.477976347578768</v>
      </c>
      <c r="K15">
        <f t="shared" si="8"/>
        <v>0.12125000000000001</v>
      </c>
      <c r="L15">
        <f t="shared" si="7"/>
        <v>6.7223525625000002</v>
      </c>
    </row>
    <row r="16" spans="1:12" x14ac:dyDescent="0.2">
      <c r="A16">
        <v>8000000</v>
      </c>
      <c r="B16">
        <v>6.0990000000000002</v>
      </c>
      <c r="C16">
        <f t="shared" si="1"/>
        <v>14.142135623730951</v>
      </c>
      <c r="D16">
        <f t="shared" si="0"/>
        <v>64.692030661729873</v>
      </c>
      <c r="E16">
        <f t="shared" si="2"/>
        <v>37.837088139384882</v>
      </c>
      <c r="F16">
        <f t="shared" si="3"/>
        <v>1007.3062387433633</v>
      </c>
      <c r="G16">
        <f t="shared" si="4"/>
        <v>4</v>
      </c>
      <c r="H16">
        <f t="shared" si="5"/>
        <v>4.4058010000000012</v>
      </c>
      <c r="I16">
        <f t="shared" si="6"/>
        <v>15.593466627140437</v>
      </c>
      <c r="J16">
        <f t="shared" si="7"/>
        <v>90.144896533883497</v>
      </c>
      <c r="K16">
        <f t="shared" si="8"/>
        <v>0.31040000000000001</v>
      </c>
      <c r="L16">
        <f t="shared" si="7"/>
        <v>33.507889960000007</v>
      </c>
    </row>
    <row r="17" spans="1:12" x14ac:dyDescent="0.2">
      <c r="A17">
        <v>10000000</v>
      </c>
      <c r="B17">
        <v>11.784000000000001</v>
      </c>
      <c r="C17">
        <f t="shared" si="1"/>
        <v>15.811388300841898</v>
      </c>
      <c r="D17">
        <f t="shared" si="0"/>
        <v>16.219856525758185</v>
      </c>
      <c r="E17">
        <f t="shared" si="2"/>
        <v>38.368269495949036</v>
      </c>
      <c r="F17">
        <f t="shared" si="3"/>
        <v>706.7233846332465</v>
      </c>
      <c r="G17">
        <f t="shared" si="4"/>
        <v>5</v>
      </c>
      <c r="H17">
        <f t="shared" si="5"/>
        <v>46.022656000000012</v>
      </c>
      <c r="I17">
        <f t="shared" si="6"/>
        <v>19.765472164579805</v>
      </c>
      <c r="J17">
        <f t="shared" si="7"/>
        <v>63.703897913962223</v>
      </c>
      <c r="K17">
        <f t="shared" si="8"/>
        <v>0.48500000000000004</v>
      </c>
      <c r="L17">
        <f t="shared" si="7"/>
        <v>127.66740100000003</v>
      </c>
    </row>
    <row r="18" spans="1:12" x14ac:dyDescent="0.2">
      <c r="A18">
        <v>20000000</v>
      </c>
      <c r="B18">
        <v>18.518000000000001</v>
      </c>
      <c r="C18">
        <f t="shared" si="1"/>
        <v>22.360679774997898</v>
      </c>
      <c r="D18">
        <f t="shared" si="0"/>
        <v>14.766187853177891</v>
      </c>
      <c r="E18">
        <f t="shared" si="2"/>
        <v>40.018269495949035</v>
      </c>
      <c r="F18">
        <f t="shared" si="3"/>
        <v>462.26158839843652</v>
      </c>
      <c r="G18">
        <f t="shared" si="4"/>
        <v>10</v>
      </c>
      <c r="H18">
        <f t="shared" si="5"/>
        <v>72.556324000000018</v>
      </c>
      <c r="I18">
        <f t="shared" si="6"/>
        <v>41.230944329159605</v>
      </c>
      <c r="J18">
        <f t="shared" si="7"/>
        <v>515.87784009950349</v>
      </c>
      <c r="K18">
        <f t="shared" si="8"/>
        <v>1.9400000000000002</v>
      </c>
      <c r="L18">
        <f t="shared" si="7"/>
        <v>274.830084</v>
      </c>
    </row>
    <row r="19" spans="1:12" x14ac:dyDescent="0.2">
      <c r="A19">
        <v>50000000</v>
      </c>
      <c r="B19">
        <v>28.007999999999999</v>
      </c>
      <c r="C19">
        <f t="shared" si="1"/>
        <v>35.355339059327378</v>
      </c>
      <c r="D19">
        <f t="shared" si="0"/>
        <v>53.983391252717723</v>
      </c>
      <c r="E19">
        <f t="shared" si="2"/>
        <v>42.199450852513188</v>
      </c>
      <c r="F19">
        <f t="shared" si="3"/>
        <v>201.39727729929731</v>
      </c>
      <c r="G19">
        <f t="shared" si="4"/>
        <v>25</v>
      </c>
      <c r="H19">
        <f t="shared" si="5"/>
        <v>9.0480639999999948</v>
      </c>
      <c r="I19">
        <f t="shared" si="6"/>
        <v>108.69555522617033</v>
      </c>
      <c r="J19">
        <f t="shared" si="7"/>
        <v>6510.4815683762872</v>
      </c>
      <c r="K19">
        <f t="shared" si="8"/>
        <v>12.125</v>
      </c>
      <c r="L19">
        <f t="shared" si="7"/>
        <v>252.26968899999997</v>
      </c>
    </row>
    <row r="20" spans="1:12" x14ac:dyDescent="0.2">
      <c r="A20">
        <v>100000000</v>
      </c>
      <c r="B20">
        <v>47.671999999999997</v>
      </c>
      <c r="C20">
        <f t="shared" si="1"/>
        <v>50</v>
      </c>
      <c r="D20">
        <f t="shared" si="0"/>
        <v>5.4195840000000137</v>
      </c>
      <c r="E20">
        <f t="shared" si="2"/>
        <v>43.849450852513186</v>
      </c>
      <c r="F20">
        <f t="shared" si="3"/>
        <v>14.611881984952143</v>
      </c>
      <c r="G20">
        <f t="shared" si="4"/>
        <v>50</v>
      </c>
      <c r="H20">
        <f t="shared" si="5"/>
        <v>5.4195840000000137</v>
      </c>
      <c r="I20">
        <f t="shared" si="6"/>
        <v>225.89111045234066</v>
      </c>
      <c r="J20">
        <f t="shared" si="7"/>
        <v>31762.051330423597</v>
      </c>
      <c r="K20">
        <f t="shared" si="8"/>
        <v>48.5</v>
      </c>
      <c r="L20">
        <f t="shared" si="7"/>
        <v>0.68558400000000486</v>
      </c>
    </row>
    <row r="23" spans="1:12" x14ac:dyDescent="0.2">
      <c r="B23" t="s">
        <v>6</v>
      </c>
      <c r="D23">
        <f>AVERAGE(D2:D20)</f>
        <v>17.022001750026718</v>
      </c>
      <c r="F23">
        <f t="shared" ref="F23:L23" si="9">AVERAGE(F2:F20)</f>
        <v>647.54648384135942</v>
      </c>
      <c r="H23">
        <f t="shared" si="9"/>
        <v>7.3945739342105279</v>
      </c>
      <c r="J23">
        <f t="shared" si="9"/>
        <v>2052.5896174005211</v>
      </c>
      <c r="L23">
        <f t="shared" si="9"/>
        <v>37.263832188473259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2020-10-20T15:16:19Z</dcterms:created>
  <dcterms:modified xsi:type="dcterms:W3CDTF">2020-10-22T13:02:01Z</dcterms:modified>
</cp:coreProperties>
</file>