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 Research\Result Tables\"/>
    </mc:Choice>
  </mc:AlternateContent>
  <xr:revisionPtr revIDLastSave="0" documentId="13_ncr:1_{132A4BD7-1A3C-4D04-81E0-92D657BA7BD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x Overview DE" sheetId="1" r:id="rId1"/>
    <sheet name="Sheet1" sheetId="3" r:id="rId2"/>
    <sheet name="Tax Overview EU, DE onl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D7" i="3"/>
  <c r="B7" i="3"/>
  <c r="C5" i="3"/>
  <c r="D5" i="3"/>
  <c r="B5" i="3"/>
  <c r="I68" i="1"/>
  <c r="M68" i="1"/>
  <c r="E68" i="1"/>
</calcChain>
</file>

<file path=xl/sharedStrings.xml><?xml version="1.0" encoding="utf-8"?>
<sst xmlns="http://schemas.openxmlformats.org/spreadsheetml/2006/main" count="175" uniqueCount="82">
  <si>
    <t>Tax Rate (EUR/tCO2)</t>
  </si>
  <si>
    <t>Metric</t>
  </si>
  <si>
    <t>Industry Output (mEUR)</t>
  </si>
  <si>
    <t>CO2e Emissions (mt)</t>
  </si>
  <si>
    <t>Tax Revenue (mEUR)</t>
  </si>
  <si>
    <t>Effective Carbon Tax Rate (%)</t>
  </si>
  <si>
    <t>counterpartArea</t>
  </si>
  <si>
    <t>colIi</t>
  </si>
  <si>
    <t>DE</t>
  </si>
  <si>
    <t>D35</t>
  </si>
  <si>
    <t>A01</t>
  </si>
  <si>
    <t>H51</t>
  </si>
  <si>
    <t>B</t>
  </si>
  <si>
    <t>H50</t>
  </si>
  <si>
    <t>C23</t>
  </si>
  <si>
    <t>C24</t>
  </si>
  <si>
    <t>C19</t>
  </si>
  <si>
    <t>C20</t>
  </si>
  <si>
    <t>C17</t>
  </si>
  <si>
    <t>E37T39</t>
  </si>
  <si>
    <t>A02</t>
  </si>
  <si>
    <t>H49</t>
  </si>
  <si>
    <t>A03</t>
  </si>
  <si>
    <t>H53</t>
  </si>
  <si>
    <t>C13T15</t>
  </si>
  <si>
    <t>H52</t>
  </si>
  <si>
    <t>S95</t>
  </si>
  <si>
    <t>C10T12</t>
  </si>
  <si>
    <t>S96</t>
  </si>
  <si>
    <t>S94</t>
  </si>
  <si>
    <t>I</t>
  </si>
  <si>
    <t>C18</t>
  </si>
  <si>
    <t>G47</t>
  </si>
  <si>
    <t>C22</t>
  </si>
  <si>
    <t>G46</t>
  </si>
  <si>
    <t>C16</t>
  </si>
  <si>
    <t>F</t>
  </si>
  <si>
    <t>C25</t>
  </si>
  <si>
    <t>G45</t>
  </si>
  <si>
    <t>P85</t>
  </si>
  <si>
    <t>C29</t>
  </si>
  <si>
    <t>N79</t>
  </si>
  <si>
    <t>C21</t>
  </si>
  <si>
    <t>C31_32</t>
  </si>
  <si>
    <t>M69_70</t>
  </si>
  <si>
    <t>O84</t>
  </si>
  <si>
    <t>Q86</t>
  </si>
  <si>
    <t>Q87_88</t>
  </si>
  <si>
    <t>M74_75</t>
  </si>
  <si>
    <t>E36</t>
  </si>
  <si>
    <t>C33</t>
  </si>
  <si>
    <t>C26</t>
  </si>
  <si>
    <t>C28</t>
  </si>
  <si>
    <t>C30</t>
  </si>
  <si>
    <t>M71</t>
  </si>
  <si>
    <t>M73</t>
  </si>
  <si>
    <t>N80T82</t>
  </si>
  <si>
    <t>C27</t>
  </si>
  <si>
    <t>M72</t>
  </si>
  <si>
    <t>N77</t>
  </si>
  <si>
    <t>J61</t>
  </si>
  <si>
    <t>R93</t>
  </si>
  <si>
    <t>J62_63</t>
  </si>
  <si>
    <t>N78</t>
  </si>
  <si>
    <t>R90T92</t>
  </si>
  <si>
    <t>J58</t>
  </si>
  <si>
    <t>J59_60</t>
  </si>
  <si>
    <t>K65</t>
  </si>
  <si>
    <t>K64</t>
  </si>
  <si>
    <t>K66</t>
  </si>
  <si>
    <t>L</t>
  </si>
  <si>
    <t>T</t>
  </si>
  <si>
    <t>U</t>
  </si>
  <si>
    <t>CO2 Emissions (mt)</t>
  </si>
  <si>
    <t>Existing Carbon Tax (EUR/tCO2)</t>
  </si>
  <si>
    <t>Total Tax revenue</t>
  </si>
  <si>
    <t>tax rate in EUR</t>
  </si>
  <si>
    <t>Gross Output</t>
  </si>
  <si>
    <t>GDP</t>
  </si>
  <si>
    <t>sum(t)/sum(q)</t>
  </si>
  <si>
    <t>sum(t)/GDP</t>
  </si>
  <si>
    <t>in bEUR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</si>
</sst>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workbookViewId="0">
      <pane xSplit="2" ySplit="2" topLeftCell="C59" activePane="bottomRight" state="frozen"/>
      <selection pane="topRight" activeCell="C1" sqref="C1"/>
      <selection pane="bottomLeft" activeCell="A3" sqref="A3"/>
      <selection pane="bottomRight" activeCell="E68" sqref="E68:M68"/>
    </sheetView>
  </sheetViews>
  <sheetFormatPr defaultRowHeight="14.5" x14ac:dyDescent="0.35"/>
  <sheetData>
    <row r="1" spans="1:14" x14ac:dyDescent="0.35">
      <c r="B1" s="1" t="s">
        <v>0</v>
      </c>
      <c r="C1" s="2">
        <v>65</v>
      </c>
      <c r="D1" s="2"/>
      <c r="E1" s="2"/>
      <c r="F1" s="2"/>
      <c r="G1" s="2">
        <v>120</v>
      </c>
      <c r="H1" s="2"/>
      <c r="I1" s="2"/>
      <c r="J1" s="2"/>
      <c r="K1" s="2">
        <v>171</v>
      </c>
      <c r="L1" s="2"/>
      <c r="M1" s="2"/>
      <c r="N1" s="2"/>
    </row>
    <row r="2" spans="1:14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5">
      <c r="A3" s="1" t="s">
        <v>6</v>
      </c>
      <c r="B3" s="1" t="s">
        <v>7</v>
      </c>
    </row>
    <row r="4" spans="1:14" x14ac:dyDescent="0.35">
      <c r="A4" s="2" t="s">
        <v>8</v>
      </c>
      <c r="B4" s="1" t="s">
        <v>9</v>
      </c>
      <c r="C4">
        <v>134828.99900000001</v>
      </c>
      <c r="D4">
        <v>220.2408394</v>
      </c>
      <c r="E4">
        <v>14315.654560999999</v>
      </c>
      <c r="F4">
        <v>10.617637650042919</v>
      </c>
      <c r="G4">
        <v>134828.99900000001</v>
      </c>
      <c r="H4">
        <v>220.2408394</v>
      </c>
      <c r="I4">
        <v>26428.900728000001</v>
      </c>
      <c r="J4">
        <v>19.601792584694628</v>
      </c>
      <c r="K4">
        <v>134828.99900000001</v>
      </c>
      <c r="L4">
        <v>220.2408394</v>
      </c>
      <c r="M4">
        <v>37661.1835374</v>
      </c>
      <c r="N4">
        <v>27.93255443318985</v>
      </c>
    </row>
    <row r="5" spans="1:14" x14ac:dyDescent="0.35">
      <c r="A5" s="2"/>
      <c r="B5" s="1" t="s">
        <v>10</v>
      </c>
      <c r="C5">
        <v>57989.951000000001</v>
      </c>
      <c r="D5">
        <v>65.966660189999999</v>
      </c>
      <c r="E5">
        <v>4287.8329123499998</v>
      </c>
      <c r="F5">
        <v>7.3940964570740881</v>
      </c>
      <c r="G5">
        <v>57989.951000000001</v>
      </c>
      <c r="H5">
        <v>65.966660189999999</v>
      </c>
      <c r="I5">
        <v>7915.9992228000001</v>
      </c>
      <c r="J5">
        <v>13.650639613059861</v>
      </c>
      <c r="K5">
        <v>57989.951000000001</v>
      </c>
      <c r="L5">
        <v>65.966660189999999</v>
      </c>
      <c r="M5">
        <v>11280.29889249</v>
      </c>
      <c r="N5">
        <v>19.452161448610291</v>
      </c>
    </row>
    <row r="6" spans="1:14" x14ac:dyDescent="0.35">
      <c r="A6" s="2"/>
      <c r="B6" s="1" t="s">
        <v>11</v>
      </c>
      <c r="C6">
        <v>36060.957999999999</v>
      </c>
      <c r="D6">
        <v>29.475604090000001</v>
      </c>
      <c r="E6">
        <v>1915.91426585</v>
      </c>
      <c r="F6">
        <v>5.3129877077863554</v>
      </c>
      <c r="G6">
        <v>36060.957999999999</v>
      </c>
      <c r="H6">
        <v>29.475604090000001</v>
      </c>
      <c r="I6">
        <v>3537.0724908000002</v>
      </c>
      <c r="J6">
        <v>9.8085926912978856</v>
      </c>
      <c r="K6">
        <v>36060.957999999999</v>
      </c>
      <c r="L6">
        <v>29.475604090000001</v>
      </c>
      <c r="M6">
        <v>5040.3282993900002</v>
      </c>
      <c r="N6">
        <v>13.97724458509949</v>
      </c>
    </row>
    <row r="7" spans="1:14" x14ac:dyDescent="0.35">
      <c r="A7" s="2"/>
      <c r="B7" s="1" t="s">
        <v>12</v>
      </c>
      <c r="C7">
        <v>10183.987999999999</v>
      </c>
      <c r="D7">
        <v>7.6739529700000011</v>
      </c>
      <c r="E7">
        <v>498.80694305000009</v>
      </c>
      <c r="F7">
        <v>4.8979529733342204</v>
      </c>
      <c r="G7">
        <v>10183.987999999999</v>
      </c>
      <c r="H7">
        <v>7.6739529700000011</v>
      </c>
      <c r="I7">
        <v>920.87435640000012</v>
      </c>
      <c r="J7">
        <v>9.0423747200016358</v>
      </c>
      <c r="K7">
        <v>10183.987999999999</v>
      </c>
      <c r="L7">
        <v>7.6739529700000011</v>
      </c>
      <c r="M7">
        <v>1312.24595787</v>
      </c>
      <c r="N7">
        <v>12.885383976002331</v>
      </c>
    </row>
    <row r="8" spans="1:14" x14ac:dyDescent="0.35">
      <c r="A8" s="2"/>
      <c r="B8" s="1" t="s">
        <v>13</v>
      </c>
      <c r="C8">
        <v>34679.961000000003</v>
      </c>
      <c r="D8">
        <v>26.097804010000001</v>
      </c>
      <c r="E8">
        <v>1696.3572606499999</v>
      </c>
      <c r="F8">
        <v>4.8914624230690453</v>
      </c>
      <c r="G8">
        <v>34679.961000000003</v>
      </c>
      <c r="H8">
        <v>26.097804010000001</v>
      </c>
      <c r="I8">
        <v>3131.7364812000001</v>
      </c>
      <c r="J8">
        <v>9.0303921656659316</v>
      </c>
      <c r="K8">
        <v>34679.961000000003</v>
      </c>
      <c r="L8">
        <v>26.097804010000001</v>
      </c>
      <c r="M8">
        <v>4462.7244857100004</v>
      </c>
      <c r="N8">
        <v>12.86830883607395</v>
      </c>
    </row>
    <row r="9" spans="1:14" x14ac:dyDescent="0.35">
      <c r="A9" s="2"/>
      <c r="B9" s="1" t="s">
        <v>14</v>
      </c>
      <c r="C9">
        <v>50969.982000000004</v>
      </c>
      <c r="D9">
        <v>35.438506370000013</v>
      </c>
      <c r="E9">
        <v>2303.502914050001</v>
      </c>
      <c r="F9">
        <v>4.5193324063759741</v>
      </c>
      <c r="G9">
        <v>50969.982000000004</v>
      </c>
      <c r="H9">
        <v>35.438506370000013</v>
      </c>
      <c r="I9">
        <v>4252.6207644000006</v>
      </c>
      <c r="J9">
        <v>8.3433829040787195</v>
      </c>
      <c r="K9">
        <v>50969.982000000004</v>
      </c>
      <c r="L9">
        <v>35.438506370000013</v>
      </c>
      <c r="M9">
        <v>6059.9845892700014</v>
      </c>
      <c r="N9">
        <v>11.88932063831218</v>
      </c>
    </row>
    <row r="10" spans="1:14" x14ac:dyDescent="0.35">
      <c r="A10" s="2"/>
      <c r="B10" s="1" t="s">
        <v>15</v>
      </c>
      <c r="C10">
        <v>103830.963</v>
      </c>
      <c r="D10">
        <v>59.189640370000014</v>
      </c>
      <c r="E10">
        <v>3847.3266240500011</v>
      </c>
      <c r="F10">
        <v>3.705375075881749</v>
      </c>
      <c r="G10">
        <v>103830.963</v>
      </c>
      <c r="H10">
        <v>59.189640370000014</v>
      </c>
      <c r="I10">
        <v>7102.7568444000008</v>
      </c>
      <c r="J10">
        <v>6.8406924477816906</v>
      </c>
      <c r="K10">
        <v>103830.963</v>
      </c>
      <c r="L10">
        <v>59.189640370000014</v>
      </c>
      <c r="M10">
        <v>10121.428503270001</v>
      </c>
      <c r="N10">
        <v>9.74798673808891</v>
      </c>
    </row>
    <row r="11" spans="1:14" x14ac:dyDescent="0.35">
      <c r="A11" s="2"/>
      <c r="B11" s="1" t="s">
        <v>16</v>
      </c>
      <c r="C11">
        <v>61719.993000000002</v>
      </c>
      <c r="D11">
        <v>30.505395350000001</v>
      </c>
      <c r="E11">
        <v>1982.8506977500001</v>
      </c>
      <c r="F11">
        <v>3.2126554158066738</v>
      </c>
      <c r="G11">
        <v>61719.993000000002</v>
      </c>
      <c r="H11">
        <v>30.505395350000001</v>
      </c>
      <c r="I11">
        <v>3660.647442</v>
      </c>
      <c r="J11">
        <v>5.9310561522584742</v>
      </c>
      <c r="K11">
        <v>61719.993000000002</v>
      </c>
      <c r="L11">
        <v>30.505395350000001</v>
      </c>
      <c r="M11">
        <v>5216.4226048500004</v>
      </c>
      <c r="N11">
        <v>8.4517550169683258</v>
      </c>
    </row>
    <row r="12" spans="1:14" x14ac:dyDescent="0.35">
      <c r="A12" s="2"/>
      <c r="B12" s="1" t="s">
        <v>17</v>
      </c>
      <c r="C12">
        <v>136815.986</v>
      </c>
      <c r="D12">
        <v>32.279221939999999</v>
      </c>
      <c r="E12">
        <v>2098.1494260999998</v>
      </c>
      <c r="F12">
        <v>1.5335557542961391</v>
      </c>
      <c r="G12">
        <v>136815.986</v>
      </c>
      <c r="H12">
        <v>32.279221939999999</v>
      </c>
      <c r="I12">
        <v>3873.5066327999998</v>
      </c>
      <c r="J12">
        <v>2.83117985408518</v>
      </c>
      <c r="K12">
        <v>136815.986</v>
      </c>
      <c r="L12">
        <v>32.279221939999999</v>
      </c>
      <c r="M12">
        <v>5519.7469517400004</v>
      </c>
      <c r="N12">
        <v>4.0344312920713801</v>
      </c>
    </row>
    <row r="13" spans="1:14" x14ac:dyDescent="0.35">
      <c r="A13" s="2"/>
      <c r="B13" s="1" t="s">
        <v>18</v>
      </c>
      <c r="C13">
        <v>39596.982000000004</v>
      </c>
      <c r="D13">
        <v>8.2574261</v>
      </c>
      <c r="E13">
        <v>536.73269649999997</v>
      </c>
      <c r="F13">
        <v>1.355488901906716</v>
      </c>
      <c r="G13">
        <v>39596.982000000004</v>
      </c>
      <c r="H13">
        <v>8.2574261</v>
      </c>
      <c r="I13">
        <v>990.89113199999997</v>
      </c>
      <c r="J13">
        <v>2.5024410496739371</v>
      </c>
      <c r="K13">
        <v>39596.982000000004</v>
      </c>
      <c r="L13">
        <v>8.2574261</v>
      </c>
      <c r="M13">
        <v>1412.0198631000001</v>
      </c>
      <c r="N13">
        <v>3.5659784957853602</v>
      </c>
    </row>
    <row r="14" spans="1:14" x14ac:dyDescent="0.35">
      <c r="A14" s="2"/>
      <c r="B14" s="1" t="s">
        <v>19</v>
      </c>
      <c r="C14">
        <v>65293.968999999997</v>
      </c>
      <c r="D14">
        <v>10.581613369999999</v>
      </c>
      <c r="E14">
        <v>687.80486905000009</v>
      </c>
      <c r="F14">
        <v>1.0533972426304801</v>
      </c>
      <c r="G14">
        <v>65293.968999999997</v>
      </c>
      <c r="H14">
        <v>10.581613369999999</v>
      </c>
      <c r="I14">
        <v>1269.7936044</v>
      </c>
      <c r="J14">
        <v>1.944733371010116</v>
      </c>
      <c r="K14">
        <v>65293.968999999997</v>
      </c>
      <c r="L14">
        <v>10.581613369999999</v>
      </c>
      <c r="M14">
        <v>1809.4558862700001</v>
      </c>
      <c r="N14">
        <v>2.771245053689416</v>
      </c>
    </row>
    <row r="15" spans="1:14" x14ac:dyDescent="0.35">
      <c r="A15" s="2"/>
      <c r="B15" s="1" t="s">
        <v>20</v>
      </c>
      <c r="C15">
        <v>5544.9269999999997</v>
      </c>
      <c r="D15">
        <v>0.74136772000000006</v>
      </c>
      <c r="E15">
        <v>48.188901799999996</v>
      </c>
      <c r="F15">
        <v>0.86906287134167881</v>
      </c>
      <c r="G15">
        <v>5544.9269999999997</v>
      </c>
      <c r="H15">
        <v>0.74136772000000006</v>
      </c>
      <c r="I15">
        <v>88.964126400000012</v>
      </c>
      <c r="J15">
        <v>1.604423762476946</v>
      </c>
      <c r="K15">
        <v>5544.9269999999997</v>
      </c>
      <c r="L15">
        <v>0.74136772000000006</v>
      </c>
      <c r="M15">
        <v>126.77388012</v>
      </c>
      <c r="N15">
        <v>2.2863038615296469</v>
      </c>
    </row>
    <row r="16" spans="1:14" x14ac:dyDescent="0.35">
      <c r="A16" s="2"/>
      <c r="B16" s="1" t="s">
        <v>21</v>
      </c>
      <c r="C16">
        <v>120732.98699999999</v>
      </c>
      <c r="D16">
        <v>14.31748638</v>
      </c>
      <c r="E16">
        <v>930.63661469999988</v>
      </c>
      <c r="F16">
        <v>0.77082215707957258</v>
      </c>
      <c r="G16">
        <v>120732.98699999999</v>
      </c>
      <c r="H16">
        <v>14.31748638</v>
      </c>
      <c r="I16">
        <v>1718.0983656000001</v>
      </c>
      <c r="J16">
        <v>1.423056289993057</v>
      </c>
      <c r="K16">
        <v>120732.98699999999</v>
      </c>
      <c r="L16">
        <v>14.31748638</v>
      </c>
      <c r="M16">
        <v>2448.2901709799999</v>
      </c>
      <c r="N16">
        <v>2.0278552132401062</v>
      </c>
    </row>
    <row r="17" spans="1:14" x14ac:dyDescent="0.35">
      <c r="A17" s="2"/>
      <c r="B17" s="1" t="s">
        <v>22</v>
      </c>
      <c r="C17">
        <v>824.92799999999988</v>
      </c>
      <c r="D17">
        <v>9.0411379999999986E-2</v>
      </c>
      <c r="E17">
        <v>5.876739699999999</v>
      </c>
      <c r="F17">
        <v>0.71239425743822482</v>
      </c>
      <c r="G17">
        <v>824.92799999999988</v>
      </c>
      <c r="H17">
        <v>9.0411379999999986E-2</v>
      </c>
      <c r="I17">
        <v>10.8493656</v>
      </c>
      <c r="J17">
        <v>1.315189398347492</v>
      </c>
      <c r="K17">
        <v>824.92799999999988</v>
      </c>
      <c r="L17">
        <v>9.0411379999999986E-2</v>
      </c>
      <c r="M17">
        <v>15.46034598</v>
      </c>
      <c r="N17">
        <v>1.874144892645176</v>
      </c>
    </row>
    <row r="18" spans="1:14" x14ac:dyDescent="0.35">
      <c r="A18" s="2"/>
      <c r="B18" s="1" t="s">
        <v>23</v>
      </c>
      <c r="C18">
        <v>47027.97</v>
      </c>
      <c r="D18">
        <v>4.2060199999999996</v>
      </c>
      <c r="E18">
        <v>273.3913</v>
      </c>
      <c r="F18">
        <v>0.58133765926957937</v>
      </c>
      <c r="G18">
        <v>47027.97</v>
      </c>
      <c r="H18">
        <v>4.2060199999999996</v>
      </c>
      <c r="I18">
        <v>504.72239999999988</v>
      </c>
      <c r="J18">
        <v>1.0732387555746079</v>
      </c>
      <c r="K18">
        <v>47027.97</v>
      </c>
      <c r="L18">
        <v>4.2060199999999996</v>
      </c>
      <c r="M18">
        <v>719.22941999999989</v>
      </c>
      <c r="N18">
        <v>1.529365226693816</v>
      </c>
    </row>
    <row r="19" spans="1:14" x14ac:dyDescent="0.35">
      <c r="A19" s="2"/>
      <c r="B19" s="1" t="s">
        <v>24</v>
      </c>
      <c r="C19">
        <v>21996.974999999999</v>
      </c>
      <c r="D19">
        <v>1.4097147400000001</v>
      </c>
      <c r="E19">
        <v>91.631458100000003</v>
      </c>
      <c r="F19">
        <v>0.41656390526424658</v>
      </c>
      <c r="G19">
        <v>21996.974999999999</v>
      </c>
      <c r="H19">
        <v>1.4097147400000001</v>
      </c>
      <c r="I19">
        <v>169.1657688</v>
      </c>
      <c r="J19">
        <v>0.7690410558724553</v>
      </c>
      <c r="K19">
        <v>21996.974999999999</v>
      </c>
      <c r="L19">
        <v>1.4097147400000001</v>
      </c>
      <c r="M19">
        <v>241.06122053999999</v>
      </c>
      <c r="N19">
        <v>1.0958835046182489</v>
      </c>
    </row>
    <row r="20" spans="1:14" x14ac:dyDescent="0.35">
      <c r="A20" s="2"/>
      <c r="B20" s="1" t="s">
        <v>25</v>
      </c>
      <c r="C20">
        <v>146901.97200000001</v>
      </c>
      <c r="D20">
        <v>8.9506952899999987</v>
      </c>
      <c r="E20">
        <v>581.79519384999992</v>
      </c>
      <c r="F20">
        <v>0.39604314763725562</v>
      </c>
      <c r="G20">
        <v>146901.97200000001</v>
      </c>
      <c r="H20">
        <v>8.9506952899999987</v>
      </c>
      <c r="I20">
        <v>1074.0834348000001</v>
      </c>
      <c r="J20">
        <v>0.73115658025339503</v>
      </c>
      <c r="K20">
        <v>146901.97200000001</v>
      </c>
      <c r="L20">
        <v>8.9506952899999987</v>
      </c>
      <c r="M20">
        <v>1530.5688945899999</v>
      </c>
      <c r="N20">
        <v>1.0418981268610881</v>
      </c>
    </row>
    <row r="21" spans="1:14" x14ac:dyDescent="0.35">
      <c r="A21" s="2"/>
      <c r="B21" s="1" t="s">
        <v>26</v>
      </c>
      <c r="C21">
        <v>2748.9360000000001</v>
      </c>
      <c r="D21">
        <v>0.15164879000000001</v>
      </c>
      <c r="E21">
        <v>9.857171349999998</v>
      </c>
      <c r="F21">
        <v>0.35858133292299271</v>
      </c>
      <c r="G21">
        <v>2748.9360000000001</v>
      </c>
      <c r="H21">
        <v>0.15164879000000001</v>
      </c>
      <c r="I21">
        <v>18.197854800000002</v>
      </c>
      <c r="J21">
        <v>0.66199630693475586</v>
      </c>
      <c r="K21">
        <v>2748.9360000000001</v>
      </c>
      <c r="L21">
        <v>0.15164879000000001</v>
      </c>
      <c r="M21">
        <v>25.931943090000001</v>
      </c>
      <c r="N21">
        <v>0.94334473738202707</v>
      </c>
    </row>
    <row r="22" spans="1:14" x14ac:dyDescent="0.35">
      <c r="A22" s="2"/>
      <c r="B22" s="1" t="s">
        <v>27</v>
      </c>
      <c r="C22">
        <v>195556.00099999999</v>
      </c>
      <c r="D22">
        <v>10.010738</v>
      </c>
      <c r="E22">
        <v>650.69796999999983</v>
      </c>
      <c r="F22">
        <v>0.3327425221791071</v>
      </c>
      <c r="G22">
        <v>195556.00099999999</v>
      </c>
      <c r="H22">
        <v>10.010738</v>
      </c>
      <c r="I22">
        <v>1201.28856</v>
      </c>
      <c r="J22">
        <v>0.61429388709989008</v>
      </c>
      <c r="K22">
        <v>195556.00099999999</v>
      </c>
      <c r="L22">
        <v>10.010738</v>
      </c>
      <c r="M22">
        <v>1711.836198</v>
      </c>
      <c r="N22">
        <v>0.87536878911734328</v>
      </c>
    </row>
    <row r="23" spans="1:14" x14ac:dyDescent="0.35">
      <c r="A23" s="2"/>
      <c r="B23" s="1" t="s">
        <v>28</v>
      </c>
      <c r="C23">
        <v>58749.953999999998</v>
      </c>
      <c r="D23">
        <v>2.7047899200000001</v>
      </c>
      <c r="E23">
        <v>175.8113448</v>
      </c>
      <c r="F23">
        <v>0.29925358716025552</v>
      </c>
      <c r="G23">
        <v>58749.953999999998</v>
      </c>
      <c r="H23">
        <v>2.7047899200000001</v>
      </c>
      <c r="I23">
        <v>324.57479039999998</v>
      </c>
      <c r="J23">
        <v>0.55246816091124085</v>
      </c>
      <c r="K23">
        <v>58749.953999999998</v>
      </c>
      <c r="L23">
        <v>2.7047899200000001</v>
      </c>
      <c r="M23">
        <v>462.51907632000001</v>
      </c>
      <c r="N23">
        <v>0.78726712929851828</v>
      </c>
    </row>
    <row r="24" spans="1:14" x14ac:dyDescent="0.35">
      <c r="A24" s="2"/>
      <c r="B24" s="1" t="s">
        <v>29</v>
      </c>
      <c r="C24">
        <v>45133.955000000002</v>
      </c>
      <c r="D24">
        <v>1.8587674199999999</v>
      </c>
      <c r="E24">
        <v>120.8198823</v>
      </c>
      <c r="F24">
        <v>0.26769176842578951</v>
      </c>
      <c r="G24">
        <v>45133.955000000002</v>
      </c>
      <c r="H24">
        <v>1.8587674199999999</v>
      </c>
      <c r="I24">
        <v>223.0520904</v>
      </c>
      <c r="J24">
        <v>0.49420018786299591</v>
      </c>
      <c r="K24">
        <v>45133.955000000002</v>
      </c>
      <c r="L24">
        <v>1.8587674199999999</v>
      </c>
      <c r="M24">
        <v>317.84922882000001</v>
      </c>
      <c r="N24">
        <v>0.70423526770476907</v>
      </c>
    </row>
    <row r="25" spans="1:14" x14ac:dyDescent="0.35">
      <c r="A25" s="2"/>
      <c r="B25" s="1" t="s">
        <v>30</v>
      </c>
      <c r="C25">
        <v>112872.992</v>
      </c>
      <c r="D25">
        <v>4.4978216</v>
      </c>
      <c r="E25">
        <v>292.35840400000001</v>
      </c>
      <c r="F25">
        <v>0.25901537544074321</v>
      </c>
      <c r="G25">
        <v>112872.992</v>
      </c>
      <c r="H25">
        <v>4.4978216</v>
      </c>
      <c r="I25">
        <v>539.73859200000004</v>
      </c>
      <c r="J25">
        <v>0.47818223158291051</v>
      </c>
      <c r="K25">
        <v>112872.992</v>
      </c>
      <c r="L25">
        <v>4.4978216</v>
      </c>
      <c r="M25">
        <v>769.12749359999998</v>
      </c>
      <c r="N25">
        <v>0.68140968000564739</v>
      </c>
    </row>
    <row r="26" spans="1:14" x14ac:dyDescent="0.35">
      <c r="A26" s="2"/>
      <c r="B26" s="1" t="s">
        <v>31</v>
      </c>
      <c r="C26">
        <v>17209.939999999999</v>
      </c>
      <c r="D26">
        <v>0.65096405000000002</v>
      </c>
      <c r="E26">
        <v>42.31266325</v>
      </c>
      <c r="F26">
        <v>0.24586177087194949</v>
      </c>
      <c r="G26">
        <v>17209.939999999999</v>
      </c>
      <c r="H26">
        <v>0.65096405000000002</v>
      </c>
      <c r="I26">
        <v>78.115685999999997</v>
      </c>
      <c r="J26">
        <v>0.45389865391744533</v>
      </c>
      <c r="K26">
        <v>17209.939999999999</v>
      </c>
      <c r="L26">
        <v>0.65096405000000002</v>
      </c>
      <c r="M26">
        <v>111.31485255</v>
      </c>
      <c r="N26">
        <v>0.64680558183235959</v>
      </c>
    </row>
    <row r="27" spans="1:14" x14ac:dyDescent="0.35">
      <c r="A27" s="2"/>
      <c r="B27" s="1" t="s">
        <v>32</v>
      </c>
      <c r="C27">
        <v>211670.01</v>
      </c>
      <c r="D27">
        <v>6.1965160200000007</v>
      </c>
      <c r="E27">
        <v>402.77354129999998</v>
      </c>
      <c r="F27">
        <v>0.19028370684160689</v>
      </c>
      <c r="G27">
        <v>211670.01</v>
      </c>
      <c r="H27">
        <v>6.1965160200000007</v>
      </c>
      <c r="I27">
        <v>743.58192240000005</v>
      </c>
      <c r="J27">
        <v>0.35129299724604363</v>
      </c>
      <c r="K27">
        <v>211670.01</v>
      </c>
      <c r="L27">
        <v>6.1965160200000007</v>
      </c>
      <c r="M27">
        <v>1059.6042394200001</v>
      </c>
      <c r="N27">
        <v>0.50059252107561214</v>
      </c>
    </row>
    <row r="28" spans="1:14" x14ac:dyDescent="0.35">
      <c r="A28" s="2"/>
      <c r="B28" s="1" t="s">
        <v>33</v>
      </c>
      <c r="C28">
        <v>85199.006999999998</v>
      </c>
      <c r="D28">
        <v>2.0429476000000002</v>
      </c>
      <c r="E28">
        <v>132.791594</v>
      </c>
      <c r="F28">
        <v>0.15586049494684839</v>
      </c>
      <c r="G28">
        <v>85199.006999999998</v>
      </c>
      <c r="H28">
        <v>2.0429476000000002</v>
      </c>
      <c r="I28">
        <v>245.15371200000001</v>
      </c>
      <c r="J28">
        <v>0.28774245220956629</v>
      </c>
      <c r="K28">
        <v>85199.006999999998</v>
      </c>
      <c r="L28">
        <v>2.0429476000000002</v>
      </c>
      <c r="M28">
        <v>349.34403959999997</v>
      </c>
      <c r="N28">
        <v>0.41003299439863189</v>
      </c>
    </row>
    <row r="29" spans="1:14" x14ac:dyDescent="0.35">
      <c r="A29" s="2"/>
      <c r="B29" s="1" t="s">
        <v>34</v>
      </c>
      <c r="C29">
        <v>291416.99</v>
      </c>
      <c r="D29">
        <v>6.9498608500000003</v>
      </c>
      <c r="E29">
        <v>451.74095525000001</v>
      </c>
      <c r="F29">
        <v>0.15501531165015461</v>
      </c>
      <c r="G29">
        <v>291416.99</v>
      </c>
      <c r="H29">
        <v>6.9498608500000003</v>
      </c>
      <c r="I29">
        <v>833.98330200000009</v>
      </c>
      <c r="J29">
        <v>0.28618211381567021</v>
      </c>
      <c r="K29">
        <v>291416.99</v>
      </c>
      <c r="L29">
        <v>6.9498608500000003</v>
      </c>
      <c r="M29">
        <v>1188.4262053499999</v>
      </c>
      <c r="N29">
        <v>0.40780951218733003</v>
      </c>
    </row>
    <row r="30" spans="1:14" x14ac:dyDescent="0.35">
      <c r="A30" s="2"/>
      <c r="B30" s="1" t="s">
        <v>35</v>
      </c>
      <c r="C30">
        <v>25132.985000000001</v>
      </c>
      <c r="D30">
        <v>0.56378050999999996</v>
      </c>
      <c r="E30">
        <v>36.645733149999998</v>
      </c>
      <c r="F30">
        <v>0.14580732511478439</v>
      </c>
      <c r="G30">
        <v>25132.985000000001</v>
      </c>
      <c r="H30">
        <v>0.56378050999999996</v>
      </c>
      <c r="I30">
        <v>67.653661199999988</v>
      </c>
      <c r="J30">
        <v>0.26918275405806352</v>
      </c>
      <c r="K30">
        <v>25132.985000000001</v>
      </c>
      <c r="L30">
        <v>0.56378050999999996</v>
      </c>
      <c r="M30">
        <v>96.406467209999988</v>
      </c>
      <c r="N30">
        <v>0.38358542453274053</v>
      </c>
    </row>
    <row r="31" spans="1:14" x14ac:dyDescent="0.35">
      <c r="A31" s="2"/>
      <c r="B31" s="1" t="s">
        <v>36</v>
      </c>
      <c r="C31">
        <v>355762.97899999999</v>
      </c>
      <c r="D31">
        <v>7.7529817100000002</v>
      </c>
      <c r="E31">
        <v>503.94381114999999</v>
      </c>
      <c r="F31">
        <v>0.14165156041995031</v>
      </c>
      <c r="G31">
        <v>355762.97899999999</v>
      </c>
      <c r="H31">
        <v>7.7529817100000002</v>
      </c>
      <c r="I31">
        <v>930.35780520000003</v>
      </c>
      <c r="J31">
        <v>0.26151057308298509</v>
      </c>
      <c r="K31">
        <v>355762.97899999999</v>
      </c>
      <c r="L31">
        <v>7.7529817100000002</v>
      </c>
      <c r="M31">
        <v>1325.7598724100001</v>
      </c>
      <c r="N31">
        <v>0.3726525666432538</v>
      </c>
    </row>
    <row r="32" spans="1:14" x14ac:dyDescent="0.35">
      <c r="A32" s="2"/>
      <c r="B32" s="1" t="s">
        <v>37</v>
      </c>
      <c r="C32">
        <v>137678.03099999999</v>
      </c>
      <c r="D32">
        <v>2.9954517599999999</v>
      </c>
      <c r="E32">
        <v>194.7043644</v>
      </c>
      <c r="F32">
        <v>0.14142006751970471</v>
      </c>
      <c r="G32">
        <v>137678.03099999999</v>
      </c>
      <c r="H32">
        <v>2.9954517599999999</v>
      </c>
      <c r="I32">
        <v>359.45421119999997</v>
      </c>
      <c r="J32">
        <v>0.2610832015748395</v>
      </c>
      <c r="K32">
        <v>137678.03099999999</v>
      </c>
      <c r="L32">
        <v>2.9954517599999999</v>
      </c>
      <c r="M32">
        <v>512.22225096000011</v>
      </c>
      <c r="N32">
        <v>0.37204356224414631</v>
      </c>
    </row>
    <row r="33" spans="1:14" x14ac:dyDescent="0.35">
      <c r="A33" s="2"/>
      <c r="B33" s="1" t="s">
        <v>38</v>
      </c>
      <c r="C33">
        <v>87022.983000000007</v>
      </c>
      <c r="D33">
        <v>1.5138411899999999</v>
      </c>
      <c r="E33">
        <v>98.39967734999999</v>
      </c>
      <c r="F33">
        <v>0.11307320659187239</v>
      </c>
      <c r="G33">
        <v>87022.983000000007</v>
      </c>
      <c r="H33">
        <v>1.5138411899999999</v>
      </c>
      <c r="I33">
        <v>181.66094279999999</v>
      </c>
      <c r="J33">
        <v>0.20875053524653359</v>
      </c>
      <c r="K33">
        <v>87022.983000000007</v>
      </c>
      <c r="L33">
        <v>1.5138411899999999</v>
      </c>
      <c r="M33">
        <v>258.86684349000001</v>
      </c>
      <c r="N33">
        <v>0.29746951272631039</v>
      </c>
    </row>
    <row r="34" spans="1:14" x14ac:dyDescent="0.35">
      <c r="A34" s="2"/>
      <c r="B34" s="1" t="s">
        <v>39</v>
      </c>
      <c r="C34">
        <v>198305.97</v>
      </c>
      <c r="D34">
        <v>3.2502019299999998</v>
      </c>
      <c r="E34">
        <v>211.26312544999999</v>
      </c>
      <c r="F34">
        <v>0.1065339210160945</v>
      </c>
      <c r="G34">
        <v>198305.97</v>
      </c>
      <c r="H34">
        <v>3.2502019299999998</v>
      </c>
      <c r="I34">
        <v>390.02423160000001</v>
      </c>
      <c r="J34">
        <v>0.19667800802971289</v>
      </c>
      <c r="K34">
        <v>198305.97</v>
      </c>
      <c r="L34">
        <v>3.2502019299999998</v>
      </c>
      <c r="M34">
        <v>555.78453003000004</v>
      </c>
      <c r="N34">
        <v>0.28026616144234079</v>
      </c>
    </row>
    <row r="35" spans="1:14" x14ac:dyDescent="0.35">
      <c r="A35" s="2"/>
      <c r="B35" s="1" t="s">
        <v>40</v>
      </c>
      <c r="C35">
        <v>403692.99800000002</v>
      </c>
      <c r="D35">
        <v>6.2428974800000008</v>
      </c>
      <c r="E35">
        <v>405.78833620000012</v>
      </c>
      <c r="F35">
        <v>0.10051904249278069</v>
      </c>
      <c r="G35">
        <v>403692.99800000002</v>
      </c>
      <c r="H35">
        <v>6.2428974800000008</v>
      </c>
      <c r="I35">
        <v>749.14769760000013</v>
      </c>
      <c r="J35">
        <v>0.18557361690974891</v>
      </c>
      <c r="K35">
        <v>403692.99800000002</v>
      </c>
      <c r="L35">
        <v>6.2428974800000008</v>
      </c>
      <c r="M35">
        <v>1067.53546908</v>
      </c>
      <c r="N35">
        <v>0.26444240409639219</v>
      </c>
    </row>
    <row r="36" spans="1:14" x14ac:dyDescent="0.35">
      <c r="A36" s="2"/>
      <c r="B36" s="1" t="s">
        <v>41</v>
      </c>
      <c r="C36">
        <v>38657.987999999998</v>
      </c>
      <c r="D36">
        <v>0.56930083000000009</v>
      </c>
      <c r="E36">
        <v>37.004553950000009</v>
      </c>
      <c r="F36">
        <v>9.5722917473097691E-2</v>
      </c>
      <c r="G36">
        <v>38657.987999999998</v>
      </c>
      <c r="H36">
        <v>0.56930083000000009</v>
      </c>
      <c r="I36">
        <v>68.316099600000015</v>
      </c>
      <c r="J36">
        <v>0.17671923225802649</v>
      </c>
      <c r="K36">
        <v>38657.987999999998</v>
      </c>
      <c r="L36">
        <v>0.56930083000000009</v>
      </c>
      <c r="M36">
        <v>97.350441930000017</v>
      </c>
      <c r="N36">
        <v>0.25182490596768781</v>
      </c>
    </row>
    <row r="37" spans="1:14" x14ac:dyDescent="0.35">
      <c r="A37" s="2"/>
      <c r="B37" s="1" t="s">
        <v>42</v>
      </c>
      <c r="C37">
        <v>55293.971000000012</v>
      </c>
      <c r="D37">
        <v>0.79965006000000005</v>
      </c>
      <c r="E37">
        <v>51.977253900000001</v>
      </c>
      <c r="F37">
        <v>9.400166593207783E-2</v>
      </c>
      <c r="G37">
        <v>55293.971000000012</v>
      </c>
      <c r="H37">
        <v>0.79965006000000005</v>
      </c>
      <c r="I37">
        <v>95.958007200000011</v>
      </c>
      <c r="J37">
        <v>0.17354153710537451</v>
      </c>
      <c r="K37">
        <v>55293.971000000012</v>
      </c>
      <c r="L37">
        <v>0.79965006000000005</v>
      </c>
      <c r="M37">
        <v>136.74016026000001</v>
      </c>
      <c r="N37">
        <v>0.24729669037515861</v>
      </c>
    </row>
    <row r="38" spans="1:14" x14ac:dyDescent="0.35">
      <c r="A38" s="2"/>
      <c r="B38" s="1" t="s">
        <v>43</v>
      </c>
      <c r="C38">
        <v>59247.966999999997</v>
      </c>
      <c r="D38">
        <v>0.79519535000000008</v>
      </c>
      <c r="E38">
        <v>51.687697750000012</v>
      </c>
      <c r="F38">
        <v>8.7239614061356746E-2</v>
      </c>
      <c r="G38">
        <v>59247.966999999997</v>
      </c>
      <c r="H38">
        <v>0.79519535000000008</v>
      </c>
      <c r="I38">
        <v>95.423442000000009</v>
      </c>
      <c r="J38">
        <v>0.16105774903635089</v>
      </c>
      <c r="K38">
        <v>59247.966999999997</v>
      </c>
      <c r="L38">
        <v>0.79519535000000008</v>
      </c>
      <c r="M38">
        <v>135.97840485</v>
      </c>
      <c r="N38">
        <v>0.22950729237680001</v>
      </c>
    </row>
    <row r="39" spans="1:14" x14ac:dyDescent="0.35">
      <c r="A39" s="2"/>
      <c r="B39" s="1" t="s">
        <v>44</v>
      </c>
      <c r="C39">
        <v>200766.992</v>
      </c>
      <c r="D39">
        <v>2.45074595</v>
      </c>
      <c r="E39">
        <v>159.29848675</v>
      </c>
      <c r="F39">
        <v>7.9344958632442952E-2</v>
      </c>
      <c r="G39">
        <v>200766.992</v>
      </c>
      <c r="H39">
        <v>2.45074595</v>
      </c>
      <c r="I39">
        <v>294.08951400000012</v>
      </c>
      <c r="J39">
        <v>0.1464830005522024</v>
      </c>
      <c r="K39">
        <v>200766.992</v>
      </c>
      <c r="L39">
        <v>2.45074595</v>
      </c>
      <c r="M39">
        <v>419.07755745000009</v>
      </c>
      <c r="N39">
        <v>0.20873827578688839</v>
      </c>
    </row>
    <row r="40" spans="1:14" x14ac:dyDescent="0.35">
      <c r="A40" s="2"/>
      <c r="B40" s="1" t="s">
        <v>45</v>
      </c>
      <c r="C40">
        <v>304336.99099999998</v>
      </c>
      <c r="D40">
        <v>3.55808423</v>
      </c>
      <c r="E40">
        <v>231.27547494999999</v>
      </c>
      <c r="F40">
        <v>7.5993218632433676E-2</v>
      </c>
      <c r="G40">
        <v>304336.99099999998</v>
      </c>
      <c r="H40">
        <v>3.55808423</v>
      </c>
      <c r="I40">
        <v>426.97010760000001</v>
      </c>
      <c r="J40">
        <v>0.14029517285987761</v>
      </c>
      <c r="K40">
        <v>304336.99099999998</v>
      </c>
      <c r="L40">
        <v>3.55808423</v>
      </c>
      <c r="M40">
        <v>608.43240332999994</v>
      </c>
      <c r="N40">
        <v>0.19992062132532551</v>
      </c>
    </row>
    <row r="41" spans="1:14" x14ac:dyDescent="0.35">
      <c r="A41" s="2"/>
      <c r="B41" s="1" t="s">
        <v>46</v>
      </c>
      <c r="C41">
        <v>254528.005</v>
      </c>
      <c r="D41">
        <v>2.9034511200000002</v>
      </c>
      <c r="E41">
        <v>188.72432280000001</v>
      </c>
      <c r="F41">
        <v>7.4146781137109069E-2</v>
      </c>
      <c r="G41">
        <v>254528.005</v>
      </c>
      <c r="H41">
        <v>2.9034511200000002</v>
      </c>
      <c r="I41">
        <v>348.41413440000002</v>
      </c>
      <c r="J41">
        <v>0.1368863651762014</v>
      </c>
      <c r="K41">
        <v>254528.005</v>
      </c>
      <c r="L41">
        <v>2.9034511200000002</v>
      </c>
      <c r="M41">
        <v>496.49014152000001</v>
      </c>
      <c r="N41">
        <v>0.19506307037608689</v>
      </c>
    </row>
    <row r="42" spans="1:14" x14ac:dyDescent="0.35">
      <c r="A42" s="2"/>
      <c r="B42" s="1" t="s">
        <v>47</v>
      </c>
      <c r="C42">
        <v>137115.97099999999</v>
      </c>
      <c r="D42">
        <v>1.46178911</v>
      </c>
      <c r="E42">
        <v>95.016292149999998</v>
      </c>
      <c r="F42">
        <v>6.9296298204386417E-2</v>
      </c>
      <c r="G42">
        <v>137115.97099999999</v>
      </c>
      <c r="H42">
        <v>1.46178911</v>
      </c>
      <c r="I42">
        <v>175.41469319999999</v>
      </c>
      <c r="J42">
        <v>0.12793162745425191</v>
      </c>
      <c r="K42">
        <v>137115.97099999999</v>
      </c>
      <c r="L42">
        <v>1.46178911</v>
      </c>
      <c r="M42">
        <v>249.96593781000001</v>
      </c>
      <c r="N42">
        <v>0.18230256912230891</v>
      </c>
    </row>
    <row r="43" spans="1:14" x14ac:dyDescent="0.35">
      <c r="A43" s="2"/>
      <c r="B43" s="1" t="s">
        <v>48</v>
      </c>
      <c r="C43">
        <v>27545.97</v>
      </c>
      <c r="D43">
        <v>0.28778475999999997</v>
      </c>
      <c r="E43">
        <v>18.706009399999999</v>
      </c>
      <c r="F43">
        <v>6.7908334322588748E-2</v>
      </c>
      <c r="G43">
        <v>27545.97</v>
      </c>
      <c r="H43">
        <v>0.28778475999999997</v>
      </c>
      <c r="I43">
        <v>34.534171200000003</v>
      </c>
      <c r="J43">
        <v>0.1253692325955485</v>
      </c>
      <c r="K43">
        <v>27545.97</v>
      </c>
      <c r="L43">
        <v>0.28778475999999997</v>
      </c>
      <c r="M43">
        <v>49.211193960000003</v>
      </c>
      <c r="N43">
        <v>0.17865115644865659</v>
      </c>
    </row>
    <row r="44" spans="1:14" x14ac:dyDescent="0.35">
      <c r="A44" s="2"/>
      <c r="B44" s="1" t="s">
        <v>49</v>
      </c>
      <c r="C44">
        <v>10069.941999999999</v>
      </c>
      <c r="D44">
        <v>9.4236239999999999E-2</v>
      </c>
      <c r="E44">
        <v>6.1253555999999998</v>
      </c>
      <c r="F44">
        <v>6.0828112018917288E-2</v>
      </c>
      <c r="G44">
        <v>10069.941999999999</v>
      </c>
      <c r="H44">
        <v>9.4236239999999999E-2</v>
      </c>
      <c r="I44">
        <v>11.308348799999999</v>
      </c>
      <c r="J44">
        <v>0.1122980529580011</v>
      </c>
      <c r="K44">
        <v>10069.941999999999</v>
      </c>
      <c r="L44">
        <v>9.4236239999999999E-2</v>
      </c>
      <c r="M44">
        <v>16.11439704</v>
      </c>
      <c r="N44">
        <v>0.16002472546515159</v>
      </c>
    </row>
    <row r="45" spans="1:14" x14ac:dyDescent="0.35">
      <c r="A45" s="2"/>
      <c r="B45" s="1" t="s">
        <v>50</v>
      </c>
      <c r="C45">
        <v>45412.973000000013</v>
      </c>
      <c r="D45">
        <v>0.42284870000000002</v>
      </c>
      <c r="E45">
        <v>27.485165500000001</v>
      </c>
      <c r="F45">
        <v>6.0522717814576903E-2</v>
      </c>
      <c r="G45">
        <v>45412.973000000013</v>
      </c>
      <c r="H45">
        <v>0.42284870000000002</v>
      </c>
      <c r="I45">
        <v>50.741843999999993</v>
      </c>
      <c r="J45">
        <v>0.111734248273065</v>
      </c>
      <c r="K45">
        <v>45412.973000000013</v>
      </c>
      <c r="L45">
        <v>0.42284870000000002</v>
      </c>
      <c r="M45">
        <v>72.307127699999995</v>
      </c>
      <c r="N45">
        <v>0.1592213037891177</v>
      </c>
    </row>
    <row r="46" spans="1:14" x14ac:dyDescent="0.35">
      <c r="A46" s="2"/>
      <c r="B46" s="1" t="s">
        <v>51</v>
      </c>
      <c r="C46">
        <v>97094.997000000003</v>
      </c>
      <c r="D46">
        <v>0.88231546999999999</v>
      </c>
      <c r="E46">
        <v>57.350505550000001</v>
      </c>
      <c r="F46">
        <v>5.9066385830363631E-2</v>
      </c>
      <c r="G46">
        <v>97094.997000000003</v>
      </c>
      <c r="H46">
        <v>0.88231546999999999</v>
      </c>
      <c r="I46">
        <v>105.8778564</v>
      </c>
      <c r="J46">
        <v>0.10904563537913289</v>
      </c>
      <c r="K46">
        <v>97094.997000000003</v>
      </c>
      <c r="L46">
        <v>0.88231546999999999</v>
      </c>
      <c r="M46">
        <v>150.87594537000001</v>
      </c>
      <c r="N46">
        <v>0.15539003041526431</v>
      </c>
    </row>
    <row r="47" spans="1:14" x14ac:dyDescent="0.35">
      <c r="A47" s="2"/>
      <c r="B47" s="1" t="s">
        <v>52</v>
      </c>
      <c r="C47">
        <v>275630.978</v>
      </c>
      <c r="D47">
        <v>2.4882997499999999</v>
      </c>
      <c r="E47">
        <v>161.73948375000001</v>
      </c>
      <c r="F47">
        <v>5.8679719138826268E-2</v>
      </c>
      <c r="G47">
        <v>275630.978</v>
      </c>
      <c r="H47">
        <v>2.4882997499999999</v>
      </c>
      <c r="I47">
        <v>298.59597000000002</v>
      </c>
      <c r="J47">
        <v>0.1083317891793716</v>
      </c>
      <c r="K47">
        <v>275630.978</v>
      </c>
      <c r="L47">
        <v>2.4882997499999999</v>
      </c>
      <c r="M47">
        <v>425.49925725000008</v>
      </c>
      <c r="N47">
        <v>0.15437279958060449</v>
      </c>
    </row>
    <row r="48" spans="1:14" x14ac:dyDescent="0.35">
      <c r="A48" s="2"/>
      <c r="B48" s="1" t="s">
        <v>53</v>
      </c>
      <c r="C48">
        <v>56399.978999999992</v>
      </c>
      <c r="D48">
        <v>0.49390485000000001</v>
      </c>
      <c r="E48">
        <v>32.103815249999997</v>
      </c>
      <c r="F48">
        <v>5.6921679438923199E-2</v>
      </c>
      <c r="G48">
        <v>56399.978999999992</v>
      </c>
      <c r="H48">
        <v>0.49390485000000001</v>
      </c>
      <c r="I48">
        <v>59.268581999999988</v>
      </c>
      <c r="J48">
        <v>0.10508617742570441</v>
      </c>
      <c r="K48">
        <v>56399.978999999992</v>
      </c>
      <c r="L48">
        <v>0.49390485000000001</v>
      </c>
      <c r="M48">
        <v>84.457729349999994</v>
      </c>
      <c r="N48">
        <v>0.1497478028316287</v>
      </c>
    </row>
    <row r="49" spans="1:14" x14ac:dyDescent="0.35">
      <c r="A49" s="2"/>
      <c r="B49" s="1" t="s">
        <v>54</v>
      </c>
      <c r="C49">
        <v>107915.981</v>
      </c>
      <c r="D49">
        <v>0.93959524999999999</v>
      </c>
      <c r="E49">
        <v>61.073691250000003</v>
      </c>
      <c r="F49">
        <v>5.6593741431123147E-2</v>
      </c>
      <c r="G49">
        <v>107915.981</v>
      </c>
      <c r="H49">
        <v>0.93959524999999999</v>
      </c>
      <c r="I49">
        <v>112.75143</v>
      </c>
      <c r="J49">
        <v>0.10448075341130431</v>
      </c>
      <c r="K49">
        <v>107915.981</v>
      </c>
      <c r="L49">
        <v>0.93959524999999999</v>
      </c>
      <c r="M49">
        <v>160.67078774999999</v>
      </c>
      <c r="N49">
        <v>0.14888507361110859</v>
      </c>
    </row>
    <row r="50" spans="1:14" x14ac:dyDescent="0.35">
      <c r="A50" s="2"/>
      <c r="B50" s="1" t="s">
        <v>55</v>
      </c>
      <c r="C50">
        <v>28146.962</v>
      </c>
      <c r="D50">
        <v>0.23779597999999999</v>
      </c>
      <c r="E50">
        <v>15.456738700000001</v>
      </c>
      <c r="F50">
        <v>5.4914412077580528E-2</v>
      </c>
      <c r="G50">
        <v>28146.962</v>
      </c>
      <c r="H50">
        <v>0.23779597999999999</v>
      </c>
      <c r="I50">
        <v>28.535517599999999</v>
      </c>
      <c r="J50">
        <v>0.1013804530663025</v>
      </c>
      <c r="K50">
        <v>28146.962</v>
      </c>
      <c r="L50">
        <v>0.23779597999999999</v>
      </c>
      <c r="M50">
        <v>40.663112580000004</v>
      </c>
      <c r="N50">
        <v>0.1444671456194811</v>
      </c>
    </row>
    <row r="51" spans="1:14" x14ac:dyDescent="0.35">
      <c r="A51" s="2"/>
      <c r="B51" s="1" t="s">
        <v>56</v>
      </c>
      <c r="C51">
        <v>133563.97099999999</v>
      </c>
      <c r="D51">
        <v>0.99718932999999998</v>
      </c>
      <c r="E51">
        <v>64.817306450000004</v>
      </c>
      <c r="F51">
        <v>4.8529035161735352E-2</v>
      </c>
      <c r="G51">
        <v>133563.97099999999</v>
      </c>
      <c r="H51">
        <v>0.99718932999999998</v>
      </c>
      <c r="I51">
        <v>119.6627196</v>
      </c>
      <c r="J51">
        <v>8.9592064913972924E-2</v>
      </c>
      <c r="K51">
        <v>133563.97099999999</v>
      </c>
      <c r="L51">
        <v>0.99718932999999998</v>
      </c>
      <c r="M51">
        <v>170.51937543</v>
      </c>
      <c r="N51">
        <v>0.12766869250241139</v>
      </c>
    </row>
    <row r="52" spans="1:14" x14ac:dyDescent="0.35">
      <c r="A52" s="2"/>
      <c r="B52" s="1" t="s">
        <v>57</v>
      </c>
      <c r="C52">
        <v>108882.985</v>
      </c>
      <c r="D52">
        <v>0.78635347000000011</v>
      </c>
      <c r="E52">
        <v>51.112975550000009</v>
      </c>
      <c r="F52">
        <v>4.694303297250714E-2</v>
      </c>
      <c r="G52">
        <v>108882.985</v>
      </c>
      <c r="H52">
        <v>0.78635347000000011</v>
      </c>
      <c r="I52">
        <v>94.362416400000015</v>
      </c>
      <c r="J52">
        <v>8.6664060872320883E-2</v>
      </c>
      <c r="K52">
        <v>108882.985</v>
      </c>
      <c r="L52">
        <v>0.78635347000000011</v>
      </c>
      <c r="M52">
        <v>134.46644337000001</v>
      </c>
      <c r="N52">
        <v>0.12349628674305731</v>
      </c>
    </row>
    <row r="53" spans="1:14" x14ac:dyDescent="0.35">
      <c r="A53" s="2"/>
      <c r="B53" s="1" t="s">
        <v>58</v>
      </c>
      <c r="C53">
        <v>42133.960000000006</v>
      </c>
      <c r="D53">
        <v>0.28469578000000001</v>
      </c>
      <c r="E53">
        <v>18.5052257</v>
      </c>
      <c r="F53">
        <v>4.3919977376918752E-2</v>
      </c>
      <c r="G53">
        <v>42133.960000000006</v>
      </c>
      <c r="H53">
        <v>0.28469578000000001</v>
      </c>
      <c r="I53">
        <v>34.163493600000002</v>
      </c>
      <c r="J53">
        <v>8.1083035157388461E-2</v>
      </c>
      <c r="K53">
        <v>42133.960000000006</v>
      </c>
      <c r="L53">
        <v>0.28469578000000001</v>
      </c>
      <c r="M53">
        <v>48.682978379999987</v>
      </c>
      <c r="N53">
        <v>0.1155433250992786</v>
      </c>
    </row>
    <row r="54" spans="1:14" x14ac:dyDescent="0.35">
      <c r="A54" s="2"/>
      <c r="B54" s="1" t="s">
        <v>59</v>
      </c>
      <c r="C54">
        <v>67129.009999999995</v>
      </c>
      <c r="D54">
        <v>0.41535345000000001</v>
      </c>
      <c r="E54">
        <v>26.997974249999999</v>
      </c>
      <c r="F54">
        <v>4.0218043212614053E-2</v>
      </c>
      <c r="G54">
        <v>67129.009999999995</v>
      </c>
      <c r="H54">
        <v>0.41535345000000001</v>
      </c>
      <c r="I54">
        <v>49.842414000000012</v>
      </c>
      <c r="J54">
        <v>7.4248695161749007E-2</v>
      </c>
      <c r="K54">
        <v>67129.009999999995</v>
      </c>
      <c r="L54">
        <v>0.41535345000000001</v>
      </c>
      <c r="M54">
        <v>71.025439950000006</v>
      </c>
      <c r="N54">
        <v>0.10580439060549229</v>
      </c>
    </row>
    <row r="55" spans="1:14" x14ac:dyDescent="0.35">
      <c r="A55" s="2"/>
      <c r="B55" s="1" t="s">
        <v>60</v>
      </c>
      <c r="C55">
        <v>69568.960000000006</v>
      </c>
      <c r="D55">
        <v>0.41220892999999997</v>
      </c>
      <c r="E55">
        <v>26.79358045</v>
      </c>
      <c r="F55">
        <v>3.8513699859822531E-2</v>
      </c>
      <c r="G55">
        <v>69568.960000000006</v>
      </c>
      <c r="H55">
        <v>0.41220892999999997</v>
      </c>
      <c r="I55">
        <v>49.465071599999987</v>
      </c>
      <c r="J55">
        <v>7.1102215125826221E-2</v>
      </c>
      <c r="K55">
        <v>69568.960000000006</v>
      </c>
      <c r="L55">
        <v>0.41220892999999997</v>
      </c>
      <c r="M55">
        <v>70.487727030000002</v>
      </c>
      <c r="N55">
        <v>0.1013206565543024</v>
      </c>
    </row>
    <row r="56" spans="1:14" x14ac:dyDescent="0.35">
      <c r="A56" s="2"/>
      <c r="B56" s="1" t="s">
        <v>61</v>
      </c>
      <c r="C56">
        <v>32271.948</v>
      </c>
      <c r="D56">
        <v>0.15920324999999999</v>
      </c>
      <c r="E56">
        <v>10.34821125</v>
      </c>
      <c r="F56">
        <v>3.2065654202219213E-2</v>
      </c>
      <c r="G56">
        <v>32271.948</v>
      </c>
      <c r="H56">
        <v>0.15920324999999999</v>
      </c>
      <c r="I56">
        <v>19.104389999999999</v>
      </c>
      <c r="J56">
        <v>5.9198130834866233E-2</v>
      </c>
      <c r="K56">
        <v>32271.948</v>
      </c>
      <c r="L56">
        <v>0.15920324999999999</v>
      </c>
      <c r="M56">
        <v>27.223755749999999</v>
      </c>
      <c r="N56">
        <v>8.4357336439684377E-2</v>
      </c>
    </row>
    <row r="57" spans="1:14" x14ac:dyDescent="0.35">
      <c r="A57" s="2"/>
      <c r="B57" s="1" t="s">
        <v>62</v>
      </c>
      <c r="C57">
        <v>169745.981</v>
      </c>
      <c r="D57">
        <v>0.73811046999999996</v>
      </c>
      <c r="E57">
        <v>47.97718055</v>
      </c>
      <c r="F57">
        <v>2.826410396720969E-2</v>
      </c>
      <c r="G57">
        <v>169745.981</v>
      </c>
      <c r="H57">
        <v>0.73811046999999996</v>
      </c>
      <c r="I57">
        <v>88.573256399999991</v>
      </c>
      <c r="J57">
        <v>5.217988424715634E-2</v>
      </c>
      <c r="K57">
        <v>169745.981</v>
      </c>
      <c r="L57">
        <v>0.73811046999999996</v>
      </c>
      <c r="M57">
        <v>126.21689037</v>
      </c>
      <c r="N57">
        <v>7.4356335052197783E-2</v>
      </c>
    </row>
    <row r="58" spans="1:14" x14ac:dyDescent="0.35">
      <c r="A58" s="2"/>
      <c r="B58" s="1" t="s">
        <v>63</v>
      </c>
      <c r="C58">
        <v>39764.953000000001</v>
      </c>
      <c r="D58">
        <v>0.16897397</v>
      </c>
      <c r="E58">
        <v>10.98330805</v>
      </c>
      <c r="F58">
        <v>2.7620573448181869E-2</v>
      </c>
      <c r="G58">
        <v>39764.953000000001</v>
      </c>
      <c r="H58">
        <v>0.16897397</v>
      </c>
      <c r="I58">
        <v>20.276876399999999</v>
      </c>
      <c r="J58">
        <v>5.0991827904335749E-2</v>
      </c>
      <c r="K58">
        <v>39764.953000000001</v>
      </c>
      <c r="L58">
        <v>0.16897397</v>
      </c>
      <c r="M58">
        <v>28.894548869999991</v>
      </c>
      <c r="N58">
        <v>7.2663354763678439E-2</v>
      </c>
    </row>
    <row r="59" spans="1:14" x14ac:dyDescent="0.35">
      <c r="A59" s="2"/>
      <c r="B59" s="1" t="s">
        <v>64</v>
      </c>
      <c r="C59">
        <v>35782.961000000003</v>
      </c>
      <c r="D59">
        <v>0.14361631999999999</v>
      </c>
      <c r="E59">
        <v>9.3350608000000008</v>
      </c>
      <c r="F59">
        <v>2.6088005405701331E-2</v>
      </c>
      <c r="G59">
        <v>35782.961000000003</v>
      </c>
      <c r="H59">
        <v>0.14361631999999999</v>
      </c>
      <c r="I59">
        <v>17.233958399999999</v>
      </c>
      <c r="J59">
        <v>4.8162471518217849E-2</v>
      </c>
      <c r="K59">
        <v>35782.961000000003</v>
      </c>
      <c r="L59">
        <v>0.14361631999999999</v>
      </c>
      <c r="M59">
        <v>24.558390719999998</v>
      </c>
      <c r="N59">
        <v>6.8631521913460433E-2</v>
      </c>
    </row>
    <row r="60" spans="1:14" x14ac:dyDescent="0.35">
      <c r="A60" s="2"/>
      <c r="B60" s="1" t="s">
        <v>65</v>
      </c>
      <c r="C60">
        <v>33563.966</v>
      </c>
      <c r="D60">
        <v>0.10553269999999999</v>
      </c>
      <c r="E60">
        <v>6.8596255000000008</v>
      </c>
      <c r="F60">
        <v>2.0437470053449591E-2</v>
      </c>
      <c r="G60">
        <v>33563.966</v>
      </c>
      <c r="H60">
        <v>0.10553269999999999</v>
      </c>
      <c r="I60">
        <v>12.663924</v>
      </c>
      <c r="J60">
        <v>3.7730713944829998E-2</v>
      </c>
      <c r="K60">
        <v>33563.966</v>
      </c>
      <c r="L60">
        <v>0.10553269999999999</v>
      </c>
      <c r="M60">
        <v>18.046091700000002</v>
      </c>
      <c r="N60">
        <v>5.376626737138275E-2</v>
      </c>
    </row>
    <row r="61" spans="1:14" x14ac:dyDescent="0.35">
      <c r="A61" s="2"/>
      <c r="B61" s="1" t="s">
        <v>66</v>
      </c>
      <c r="C61">
        <v>38038.951000000001</v>
      </c>
      <c r="D61">
        <v>0.11875189</v>
      </c>
      <c r="E61">
        <v>7.7188728500000003</v>
      </c>
      <c r="F61">
        <v>2.0292023431455829E-2</v>
      </c>
      <c r="G61">
        <v>38038.951000000001</v>
      </c>
      <c r="H61">
        <v>0.11875189</v>
      </c>
      <c r="I61">
        <v>14.2502268</v>
      </c>
      <c r="J61">
        <v>3.7462197104226137E-2</v>
      </c>
      <c r="K61">
        <v>38038.951000000001</v>
      </c>
      <c r="L61">
        <v>0.11875189</v>
      </c>
      <c r="M61">
        <v>20.306573190000002</v>
      </c>
      <c r="N61">
        <v>5.3383630873522242E-2</v>
      </c>
    </row>
    <row r="62" spans="1:14" x14ac:dyDescent="0.35">
      <c r="A62" s="2"/>
      <c r="B62" s="1" t="s">
        <v>67</v>
      </c>
      <c r="C62">
        <v>89108.947999999989</v>
      </c>
      <c r="D62">
        <v>0.26637632999999999</v>
      </c>
      <c r="E62">
        <v>17.31446145</v>
      </c>
      <c r="F62">
        <v>1.943066531320738E-2</v>
      </c>
      <c r="G62">
        <v>89108.947999999989</v>
      </c>
      <c r="H62">
        <v>0.26637632999999999</v>
      </c>
      <c r="I62">
        <v>31.9651596</v>
      </c>
      <c r="J62">
        <v>3.5871997501305937E-2</v>
      </c>
      <c r="K62">
        <v>89108.947999999989</v>
      </c>
      <c r="L62">
        <v>0.26637632999999999</v>
      </c>
      <c r="M62">
        <v>45.550352429999997</v>
      </c>
      <c r="N62">
        <v>5.1117596439360959E-2</v>
      </c>
    </row>
    <row r="63" spans="1:14" x14ac:dyDescent="0.35">
      <c r="A63" s="2"/>
      <c r="B63" s="1" t="s">
        <v>68</v>
      </c>
      <c r="C63">
        <v>145724.94699999999</v>
      </c>
      <c r="D63">
        <v>0.36091429000000003</v>
      </c>
      <c r="E63">
        <v>23.459428849999998</v>
      </c>
      <c r="F63">
        <v>1.6098430181621541E-2</v>
      </c>
      <c r="G63">
        <v>145724.94699999999</v>
      </c>
      <c r="H63">
        <v>0.36091429000000003</v>
      </c>
      <c r="I63">
        <v>43.309714799999988</v>
      </c>
      <c r="J63">
        <v>2.9720178796839771E-2</v>
      </c>
      <c r="K63">
        <v>145724.94699999999</v>
      </c>
      <c r="L63">
        <v>0.36091429000000003</v>
      </c>
      <c r="M63">
        <v>61.716343589999987</v>
      </c>
      <c r="N63">
        <v>4.2351254785496673E-2</v>
      </c>
    </row>
    <row r="64" spans="1:14" x14ac:dyDescent="0.35">
      <c r="A64" s="2"/>
      <c r="B64" s="1" t="s">
        <v>69</v>
      </c>
      <c r="C64">
        <v>40756.948999999993</v>
      </c>
      <c r="D64">
        <v>8.5472299999999987E-2</v>
      </c>
      <c r="E64">
        <v>5.5556994999999993</v>
      </c>
      <c r="F64">
        <v>1.363129389297516E-2</v>
      </c>
      <c r="G64">
        <v>40756.948999999993</v>
      </c>
      <c r="H64">
        <v>8.5472299999999987E-2</v>
      </c>
      <c r="I64">
        <v>10.256676000000001</v>
      </c>
      <c r="J64">
        <v>2.5165465648569529E-2</v>
      </c>
      <c r="K64">
        <v>40756.948999999993</v>
      </c>
      <c r="L64">
        <v>8.5472299999999987E-2</v>
      </c>
      <c r="M64">
        <v>14.615763299999999</v>
      </c>
      <c r="N64">
        <v>3.586078854921157E-2</v>
      </c>
    </row>
    <row r="65" spans="1:14" x14ac:dyDescent="0.35">
      <c r="A65" s="2"/>
      <c r="B65" s="1" t="s">
        <v>70</v>
      </c>
      <c r="C65">
        <v>440923.96299999987</v>
      </c>
      <c r="D65">
        <v>0.46250534999999998</v>
      </c>
      <c r="E65">
        <v>30.06284775</v>
      </c>
      <c r="F65">
        <v>6.8181478605643412E-3</v>
      </c>
      <c r="G65">
        <v>440923.96299999987</v>
      </c>
      <c r="H65">
        <v>0.46250534999999998</v>
      </c>
      <c r="I65">
        <v>55.500642000000013</v>
      </c>
      <c r="J65">
        <v>1.2587349896426479E-2</v>
      </c>
      <c r="K65">
        <v>440923.96299999987</v>
      </c>
      <c r="L65">
        <v>0.46250534999999998</v>
      </c>
      <c r="M65">
        <v>79.088414850000007</v>
      </c>
      <c r="N65">
        <v>1.793697360240773E-2</v>
      </c>
    </row>
    <row r="66" spans="1:14" x14ac:dyDescent="0.35">
      <c r="A66" s="2"/>
      <c r="B66" s="1" t="s">
        <v>71</v>
      </c>
      <c r="C66">
        <v>7744</v>
      </c>
      <c r="D66">
        <v>1.0268999999999999E-4</v>
      </c>
      <c r="E66">
        <v>6.6748500000000004E-3</v>
      </c>
      <c r="F66">
        <v>8.6193827479338827E-5</v>
      </c>
      <c r="G66">
        <v>7744</v>
      </c>
      <c r="H66">
        <v>1.0268999999999999E-4</v>
      </c>
      <c r="I66">
        <v>1.23228E-2</v>
      </c>
      <c r="J66">
        <v>1.591270661157025E-4</v>
      </c>
      <c r="K66">
        <v>7744</v>
      </c>
      <c r="L66">
        <v>1.0268999999999999E-4</v>
      </c>
      <c r="M66">
        <v>1.7559990000000001E-2</v>
      </c>
      <c r="N66">
        <v>2.2675606921487601E-4</v>
      </c>
    </row>
    <row r="67" spans="1:14" x14ac:dyDescent="0.35">
      <c r="A67" s="2"/>
      <c r="B67" s="1" t="s">
        <v>72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</row>
    <row r="68" spans="1:14" x14ac:dyDescent="0.35">
      <c r="E68">
        <f>SUM(E4:E67)</f>
        <v>41385.235233549982</v>
      </c>
      <c r="I68">
        <f t="shared" ref="F68:N68" si="0">SUM(I4:I67)</f>
        <v>76403.511200400011</v>
      </c>
      <c r="M68">
        <f t="shared" si="0"/>
        <v>108875.00346057003</v>
      </c>
    </row>
  </sheetData>
  <mergeCells count="4">
    <mergeCell ref="C1:F1"/>
    <mergeCell ref="G1:J1"/>
    <mergeCell ref="K1:N1"/>
    <mergeCell ref="A4:A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FADC-ABB8-4D1F-B0E9-72C5F3C35601}">
  <dimension ref="A1:D7"/>
  <sheetViews>
    <sheetView tabSelected="1" workbookViewId="0">
      <selection activeCell="B7" sqref="B7:D7"/>
    </sheetView>
  </sheetViews>
  <sheetFormatPr defaultRowHeight="14.5" x14ac:dyDescent="0.35"/>
  <cols>
    <col min="1" max="1" width="21.453125" customWidth="1"/>
  </cols>
  <sheetData>
    <row r="1" spans="1:4" x14ac:dyDescent="0.35">
      <c r="A1" t="s">
        <v>81</v>
      </c>
    </row>
    <row r="2" spans="1:4" x14ac:dyDescent="0.35">
      <c r="A2" t="s">
        <v>76</v>
      </c>
      <c r="B2">
        <v>65</v>
      </c>
      <c r="C2">
        <v>120</v>
      </c>
      <c r="D2">
        <v>171</v>
      </c>
    </row>
    <row r="3" spans="1:4" x14ac:dyDescent="0.35">
      <c r="A3" t="s">
        <v>75</v>
      </c>
      <c r="B3">
        <v>41.385235233549999</v>
      </c>
      <c r="C3">
        <v>76.403511200400004</v>
      </c>
      <c r="D3">
        <v>108.87500346057</v>
      </c>
    </row>
    <row r="4" spans="1:4" x14ac:dyDescent="0.35">
      <c r="A4" t="s">
        <v>77</v>
      </c>
      <c r="B4">
        <v>6496.0273420000003</v>
      </c>
    </row>
    <row r="5" spans="1:4" x14ac:dyDescent="0.35">
      <c r="A5" t="s">
        <v>79</v>
      </c>
      <c r="B5" s="3">
        <f>B3/$B$4</f>
        <v>6.3708529928706075E-3</v>
      </c>
      <c r="C5" s="3">
        <f t="shared" ref="C5:D5" si="0">C3/$B$4</f>
        <v>1.1761574756068814E-2</v>
      </c>
      <c r="D5" s="3">
        <f t="shared" si="0"/>
        <v>1.676024402739806E-2</v>
      </c>
    </row>
    <row r="6" spans="1:4" x14ac:dyDescent="0.35">
      <c r="A6" t="s">
        <v>78</v>
      </c>
      <c r="B6">
        <v>3537.28</v>
      </c>
    </row>
    <row r="7" spans="1:4" x14ac:dyDescent="0.35">
      <c r="A7" t="s">
        <v>80</v>
      </c>
      <c r="B7" s="3">
        <f>B3/$B$6</f>
        <v>1.1699734042413944E-2</v>
      </c>
      <c r="C7" s="3">
        <f t="shared" ref="C7:D7" si="1">C3/$B$6</f>
        <v>2.159950900137959E-2</v>
      </c>
      <c r="D7" s="3">
        <f t="shared" si="1"/>
        <v>3.0779300326965915E-2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"/>
  <sheetViews>
    <sheetView workbookViewId="0"/>
  </sheetViews>
  <sheetFormatPr defaultRowHeight="14.5" x14ac:dyDescent="0.35"/>
  <sheetData>
    <row r="1" spans="1:20" x14ac:dyDescent="0.35">
      <c r="B1" s="1" t="s">
        <v>0</v>
      </c>
      <c r="C1" s="2">
        <v>65</v>
      </c>
      <c r="D1" s="2"/>
      <c r="E1" s="2"/>
      <c r="F1" s="2"/>
      <c r="G1" s="2"/>
      <c r="H1" s="2"/>
      <c r="I1" s="2">
        <v>120</v>
      </c>
      <c r="J1" s="2"/>
      <c r="K1" s="2"/>
      <c r="L1" s="2"/>
      <c r="M1" s="2"/>
      <c r="N1" s="2"/>
      <c r="O1" s="2">
        <v>171</v>
      </c>
      <c r="P1" s="2"/>
      <c r="Q1" s="2"/>
      <c r="R1" s="2"/>
      <c r="S1" s="2"/>
      <c r="T1" s="2"/>
    </row>
    <row r="2" spans="1:20" x14ac:dyDescent="0.35">
      <c r="B2" s="1" t="s">
        <v>1</v>
      </c>
      <c r="C2" s="1" t="s">
        <v>2</v>
      </c>
      <c r="D2" s="1" t="s">
        <v>3</v>
      </c>
      <c r="E2" s="1" t="s">
        <v>73</v>
      </c>
      <c r="F2" s="1" t="s">
        <v>74</v>
      </c>
      <c r="G2" s="1" t="s">
        <v>4</v>
      </c>
      <c r="H2" s="1" t="s">
        <v>5</v>
      </c>
      <c r="I2" s="1" t="s">
        <v>2</v>
      </c>
      <c r="J2" s="1" t="s">
        <v>3</v>
      </c>
      <c r="K2" s="1" t="s">
        <v>73</v>
      </c>
      <c r="L2" s="1" t="s">
        <v>74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73</v>
      </c>
      <c r="R2" s="1" t="s">
        <v>74</v>
      </c>
      <c r="S2" s="1" t="s">
        <v>4</v>
      </c>
      <c r="T2" s="1" t="s">
        <v>5</v>
      </c>
    </row>
    <row r="3" spans="1:20" x14ac:dyDescent="0.35">
      <c r="A3" s="1" t="s">
        <v>6</v>
      </c>
      <c r="B3" s="1" t="s">
        <v>7</v>
      </c>
    </row>
    <row r="4" spans="1:20" x14ac:dyDescent="0.35">
      <c r="A4" s="2" t="s">
        <v>8</v>
      </c>
      <c r="B4" s="1" t="s">
        <v>9</v>
      </c>
      <c r="C4">
        <v>134828.99900000001</v>
      </c>
      <c r="D4">
        <v>220.2408394</v>
      </c>
      <c r="E4">
        <v>215.59265675</v>
      </c>
      <c r="F4">
        <v>0</v>
      </c>
      <c r="G4">
        <v>14315.654560999999</v>
      </c>
      <c r="H4">
        <v>10.617637650042919</v>
      </c>
      <c r="I4">
        <v>134828.99900000001</v>
      </c>
      <c r="J4">
        <v>220.2408394</v>
      </c>
      <c r="K4">
        <v>215.59265675</v>
      </c>
      <c r="L4">
        <v>0</v>
      </c>
      <c r="M4">
        <v>26428.900728000001</v>
      </c>
      <c r="N4">
        <v>19.601792584694628</v>
      </c>
      <c r="O4">
        <v>134828.99900000001</v>
      </c>
      <c r="P4">
        <v>220.2408394</v>
      </c>
      <c r="Q4">
        <v>215.59265675</v>
      </c>
      <c r="R4">
        <v>0</v>
      </c>
      <c r="S4">
        <v>37661.1835374</v>
      </c>
      <c r="T4">
        <v>27.93255443318985</v>
      </c>
    </row>
    <row r="5" spans="1:20" x14ac:dyDescent="0.35">
      <c r="A5" s="2"/>
      <c r="B5" s="1" t="s">
        <v>10</v>
      </c>
      <c r="C5">
        <v>57989.951000000001</v>
      </c>
      <c r="D5">
        <v>65.966660189999999</v>
      </c>
      <c r="E5">
        <v>11.28641017</v>
      </c>
      <c r="F5">
        <v>0</v>
      </c>
      <c r="G5">
        <v>4287.8329123499998</v>
      </c>
      <c r="H5">
        <v>7.3940964570740881</v>
      </c>
      <c r="I5">
        <v>57989.951000000001</v>
      </c>
      <c r="J5">
        <v>65.966660189999999</v>
      </c>
      <c r="K5">
        <v>11.28641017</v>
      </c>
      <c r="L5">
        <v>0</v>
      </c>
      <c r="M5">
        <v>7915.9992228000001</v>
      </c>
      <c r="N5">
        <v>13.650639613059861</v>
      </c>
      <c r="O5">
        <v>57989.951000000001</v>
      </c>
      <c r="P5">
        <v>65.966660189999999</v>
      </c>
      <c r="Q5">
        <v>11.28641017</v>
      </c>
      <c r="R5">
        <v>0</v>
      </c>
      <c r="S5">
        <v>11280.29889249</v>
      </c>
      <c r="T5">
        <v>19.452161448610291</v>
      </c>
    </row>
    <row r="6" spans="1:20" x14ac:dyDescent="0.35">
      <c r="A6" s="2"/>
      <c r="B6" s="1" t="s">
        <v>11</v>
      </c>
      <c r="C6">
        <v>36060.958000000013</v>
      </c>
      <c r="D6">
        <v>29.475604090000001</v>
      </c>
      <c r="E6">
        <v>29.19564768</v>
      </c>
      <c r="F6">
        <v>0</v>
      </c>
      <c r="G6">
        <v>1915.91426585</v>
      </c>
      <c r="H6">
        <v>5.3129877077863537</v>
      </c>
      <c r="I6">
        <v>36060.958000000013</v>
      </c>
      <c r="J6">
        <v>29.475604090000001</v>
      </c>
      <c r="K6">
        <v>29.19564768</v>
      </c>
      <c r="L6">
        <v>0</v>
      </c>
      <c r="M6">
        <v>3537.0724908000002</v>
      </c>
      <c r="N6">
        <v>9.8085926912978838</v>
      </c>
      <c r="O6">
        <v>36060.958000000013</v>
      </c>
      <c r="P6">
        <v>29.475604090000001</v>
      </c>
      <c r="Q6">
        <v>29.19564768</v>
      </c>
      <c r="R6">
        <v>0</v>
      </c>
      <c r="S6">
        <v>5040.3282993900002</v>
      </c>
      <c r="T6">
        <v>13.97724458509949</v>
      </c>
    </row>
    <row r="7" spans="1:20" x14ac:dyDescent="0.35">
      <c r="A7" s="2"/>
      <c r="B7" s="1" t="s">
        <v>12</v>
      </c>
      <c r="C7">
        <v>10183.987999999999</v>
      </c>
      <c r="D7">
        <v>7.6739529700000011</v>
      </c>
      <c r="E7">
        <v>7.4575189000000002</v>
      </c>
      <c r="F7">
        <v>0</v>
      </c>
      <c r="G7">
        <v>498.80694305000009</v>
      </c>
      <c r="H7">
        <v>4.8979529733342186</v>
      </c>
      <c r="I7">
        <v>10183.987999999999</v>
      </c>
      <c r="J7">
        <v>7.6739529700000011</v>
      </c>
      <c r="K7">
        <v>7.4575189000000002</v>
      </c>
      <c r="L7">
        <v>0</v>
      </c>
      <c r="M7">
        <v>920.87435640000012</v>
      </c>
      <c r="N7">
        <v>9.042374720001634</v>
      </c>
      <c r="O7">
        <v>10183.987999999999</v>
      </c>
      <c r="P7">
        <v>7.6739529700000011</v>
      </c>
      <c r="Q7">
        <v>7.4575189000000002</v>
      </c>
      <c r="R7">
        <v>0</v>
      </c>
      <c r="S7">
        <v>1312.24595787</v>
      </c>
      <c r="T7">
        <v>12.885383976002331</v>
      </c>
    </row>
    <row r="8" spans="1:20" x14ac:dyDescent="0.35">
      <c r="A8" s="2"/>
      <c r="B8" s="1" t="s">
        <v>13</v>
      </c>
      <c r="C8">
        <v>34679.961000000003</v>
      </c>
      <c r="D8">
        <v>26.097804010000001</v>
      </c>
      <c r="E8">
        <v>25.780826879999999</v>
      </c>
      <c r="F8">
        <v>0</v>
      </c>
      <c r="G8">
        <v>1696.3572606499999</v>
      </c>
      <c r="H8">
        <v>4.8914624230690453</v>
      </c>
      <c r="I8">
        <v>34679.961000000003</v>
      </c>
      <c r="J8">
        <v>26.097804010000001</v>
      </c>
      <c r="K8">
        <v>25.780826879999999</v>
      </c>
      <c r="L8">
        <v>0</v>
      </c>
      <c r="M8">
        <v>3131.7364812000001</v>
      </c>
      <c r="N8">
        <v>9.0303921656659298</v>
      </c>
      <c r="O8">
        <v>34679.961000000003</v>
      </c>
      <c r="P8">
        <v>26.097804010000001</v>
      </c>
      <c r="Q8">
        <v>25.780826879999999</v>
      </c>
      <c r="R8">
        <v>0</v>
      </c>
      <c r="S8">
        <v>4462.7244857100004</v>
      </c>
      <c r="T8">
        <v>12.86830883607395</v>
      </c>
    </row>
    <row r="9" spans="1:20" x14ac:dyDescent="0.35">
      <c r="A9" s="2"/>
      <c r="B9" s="1" t="s">
        <v>14</v>
      </c>
      <c r="C9">
        <v>50969.982000000004</v>
      </c>
      <c r="D9">
        <v>35.438506370000013</v>
      </c>
      <c r="E9">
        <v>35.290753459999998</v>
      </c>
      <c r="F9">
        <v>0</v>
      </c>
      <c r="G9">
        <v>2303.502914050001</v>
      </c>
      <c r="H9">
        <v>4.5193324063759732</v>
      </c>
      <c r="I9">
        <v>50969.982000000004</v>
      </c>
      <c r="J9">
        <v>35.438506370000013</v>
      </c>
      <c r="K9">
        <v>35.290753459999998</v>
      </c>
      <c r="L9">
        <v>0</v>
      </c>
      <c r="M9">
        <v>4252.6207644000006</v>
      </c>
      <c r="N9">
        <v>8.3433829040787195</v>
      </c>
      <c r="O9">
        <v>50969.982000000004</v>
      </c>
      <c r="P9">
        <v>35.438506370000013</v>
      </c>
      <c r="Q9">
        <v>35.290753459999998</v>
      </c>
      <c r="R9">
        <v>0</v>
      </c>
      <c r="S9">
        <v>6059.9845892700014</v>
      </c>
      <c r="T9">
        <v>11.88932063831218</v>
      </c>
    </row>
    <row r="10" spans="1:20" x14ac:dyDescent="0.35">
      <c r="A10" s="2"/>
      <c r="B10" s="1" t="s">
        <v>15</v>
      </c>
      <c r="C10">
        <v>103830.963</v>
      </c>
      <c r="D10">
        <v>59.189640370000014</v>
      </c>
      <c r="E10">
        <v>58.962992560000004</v>
      </c>
      <c r="F10">
        <v>0</v>
      </c>
      <c r="G10">
        <v>3847.3266240500011</v>
      </c>
      <c r="H10">
        <v>3.705375075881749</v>
      </c>
      <c r="I10">
        <v>103830.963</v>
      </c>
      <c r="J10">
        <v>59.189640370000014</v>
      </c>
      <c r="K10">
        <v>58.962992560000004</v>
      </c>
      <c r="L10">
        <v>0</v>
      </c>
      <c r="M10">
        <v>7102.7568444000008</v>
      </c>
      <c r="N10">
        <v>6.8406924477816888</v>
      </c>
      <c r="O10">
        <v>103830.963</v>
      </c>
      <c r="P10">
        <v>59.189640370000014</v>
      </c>
      <c r="Q10">
        <v>58.962992560000004</v>
      </c>
      <c r="R10">
        <v>0</v>
      </c>
      <c r="S10">
        <v>10121.428503270001</v>
      </c>
      <c r="T10">
        <v>9.7479867380889065</v>
      </c>
    </row>
    <row r="11" spans="1:20" x14ac:dyDescent="0.35">
      <c r="A11" s="2"/>
      <c r="B11" s="1" t="s">
        <v>16</v>
      </c>
      <c r="C11">
        <v>61719.993000000002</v>
      </c>
      <c r="D11">
        <v>30.505395350000001</v>
      </c>
      <c r="E11">
        <v>30.376932920000002</v>
      </c>
      <c r="F11">
        <v>0</v>
      </c>
      <c r="G11">
        <v>1982.8506977500001</v>
      </c>
      <c r="H11">
        <v>3.2126554158066738</v>
      </c>
      <c r="I11">
        <v>61719.993000000002</v>
      </c>
      <c r="J11">
        <v>30.505395350000001</v>
      </c>
      <c r="K11">
        <v>30.376932920000002</v>
      </c>
      <c r="L11">
        <v>0</v>
      </c>
      <c r="M11">
        <v>3660.647442</v>
      </c>
      <c r="N11">
        <v>5.9310561522584742</v>
      </c>
      <c r="O11">
        <v>61719.993000000002</v>
      </c>
      <c r="P11">
        <v>30.505395350000001</v>
      </c>
      <c r="Q11">
        <v>30.376932920000002</v>
      </c>
      <c r="R11">
        <v>0</v>
      </c>
      <c r="S11">
        <v>5216.4226048500004</v>
      </c>
      <c r="T11">
        <v>8.4517550169683258</v>
      </c>
    </row>
    <row r="12" spans="1:20" x14ac:dyDescent="0.35">
      <c r="A12" s="2"/>
      <c r="B12" s="1" t="s">
        <v>17</v>
      </c>
      <c r="C12">
        <v>136815.986</v>
      </c>
      <c r="D12">
        <v>32.279221939999999</v>
      </c>
      <c r="E12">
        <v>31.038211530000002</v>
      </c>
      <c r="F12">
        <v>0</v>
      </c>
      <c r="G12">
        <v>2098.1494260999998</v>
      </c>
      <c r="H12">
        <v>1.5335557542961391</v>
      </c>
      <c r="I12">
        <v>136815.986</v>
      </c>
      <c r="J12">
        <v>32.279221939999999</v>
      </c>
      <c r="K12">
        <v>31.038211530000002</v>
      </c>
      <c r="L12">
        <v>0</v>
      </c>
      <c r="M12">
        <v>3873.5066327999998</v>
      </c>
      <c r="N12">
        <v>2.8311798540851791</v>
      </c>
      <c r="O12">
        <v>136815.986</v>
      </c>
      <c r="P12">
        <v>32.279221939999999</v>
      </c>
      <c r="Q12">
        <v>31.038211530000002</v>
      </c>
      <c r="R12">
        <v>0</v>
      </c>
      <c r="S12">
        <v>5519.7469517400004</v>
      </c>
      <c r="T12">
        <v>4.0344312920713801</v>
      </c>
    </row>
    <row r="13" spans="1:20" x14ac:dyDescent="0.35">
      <c r="A13" s="2"/>
      <c r="B13" s="1" t="s">
        <v>18</v>
      </c>
      <c r="C13">
        <v>39596.982000000004</v>
      </c>
      <c r="D13">
        <v>8.2574261</v>
      </c>
      <c r="E13">
        <v>8.14088572</v>
      </c>
      <c r="F13">
        <v>0</v>
      </c>
      <c r="G13">
        <v>536.73269649999997</v>
      </c>
      <c r="H13">
        <v>1.355488901906716</v>
      </c>
      <c r="I13">
        <v>39596.982000000004</v>
      </c>
      <c r="J13">
        <v>8.2574261</v>
      </c>
      <c r="K13">
        <v>8.14088572</v>
      </c>
      <c r="L13">
        <v>0</v>
      </c>
      <c r="M13">
        <v>990.89113199999997</v>
      </c>
      <c r="N13">
        <v>2.5024410496739371</v>
      </c>
      <c r="O13">
        <v>39596.982000000004</v>
      </c>
      <c r="P13">
        <v>8.2574261</v>
      </c>
      <c r="Q13">
        <v>8.14088572</v>
      </c>
      <c r="R13">
        <v>0</v>
      </c>
      <c r="S13">
        <v>1412.0198631000001</v>
      </c>
      <c r="T13">
        <v>3.5659784957853602</v>
      </c>
    </row>
    <row r="14" spans="1:20" x14ac:dyDescent="0.35">
      <c r="A14" s="2"/>
      <c r="B14" s="1" t="s">
        <v>19</v>
      </c>
      <c r="C14">
        <v>65293.968999999997</v>
      </c>
      <c r="D14">
        <v>10.581613369999999</v>
      </c>
      <c r="E14">
        <v>3.8655157299999998</v>
      </c>
      <c r="F14">
        <v>0</v>
      </c>
      <c r="G14">
        <v>687.80486905000009</v>
      </c>
      <c r="H14">
        <v>1.053397242630479</v>
      </c>
      <c r="I14">
        <v>65293.968999999997</v>
      </c>
      <c r="J14">
        <v>10.581613369999999</v>
      </c>
      <c r="K14">
        <v>3.8655157299999998</v>
      </c>
      <c r="L14">
        <v>0</v>
      </c>
      <c r="M14">
        <v>1269.7936044</v>
      </c>
      <c r="N14">
        <v>1.944733371010116</v>
      </c>
      <c r="O14">
        <v>65293.968999999997</v>
      </c>
      <c r="P14">
        <v>10.581613369999999</v>
      </c>
      <c r="Q14">
        <v>3.8655157299999998</v>
      </c>
      <c r="R14">
        <v>0</v>
      </c>
      <c r="S14">
        <v>1809.4558862700001</v>
      </c>
      <c r="T14">
        <v>2.771245053689416</v>
      </c>
    </row>
    <row r="15" spans="1:20" x14ac:dyDescent="0.35">
      <c r="A15" s="2"/>
      <c r="B15" s="1" t="s">
        <v>20</v>
      </c>
      <c r="C15">
        <v>5544.9270000000006</v>
      </c>
      <c r="D15">
        <v>0.74136772000000006</v>
      </c>
      <c r="E15">
        <v>0.71328453000000003</v>
      </c>
      <c r="F15">
        <v>0</v>
      </c>
      <c r="G15">
        <v>48.188901799999996</v>
      </c>
      <c r="H15">
        <v>0.86906287134167848</v>
      </c>
      <c r="I15">
        <v>5544.9270000000006</v>
      </c>
      <c r="J15">
        <v>0.74136772000000006</v>
      </c>
      <c r="K15">
        <v>0.71328453000000003</v>
      </c>
      <c r="L15">
        <v>0</v>
      </c>
      <c r="M15">
        <v>88.964126400000012</v>
      </c>
      <c r="N15">
        <v>1.6044237624769451</v>
      </c>
      <c r="O15">
        <v>5544.9270000000006</v>
      </c>
      <c r="P15">
        <v>0.74136772000000006</v>
      </c>
      <c r="Q15">
        <v>0.71328453000000003</v>
      </c>
      <c r="R15">
        <v>0</v>
      </c>
      <c r="S15">
        <v>126.77388012</v>
      </c>
      <c r="T15">
        <v>2.286303861529646</v>
      </c>
    </row>
    <row r="16" spans="1:20" x14ac:dyDescent="0.35">
      <c r="A16" s="2"/>
      <c r="B16" s="1" t="s">
        <v>21</v>
      </c>
      <c r="C16">
        <v>120732.98699999999</v>
      </c>
      <c r="D16">
        <v>14.31748638</v>
      </c>
      <c r="E16">
        <v>13.39230334</v>
      </c>
      <c r="F16">
        <v>0</v>
      </c>
      <c r="G16">
        <v>930.63661469999988</v>
      </c>
      <c r="H16">
        <v>0.77082215707957247</v>
      </c>
      <c r="I16">
        <v>120732.98699999999</v>
      </c>
      <c r="J16">
        <v>14.31748638</v>
      </c>
      <c r="K16">
        <v>13.39230334</v>
      </c>
      <c r="L16">
        <v>0</v>
      </c>
      <c r="M16">
        <v>1718.0983656000001</v>
      </c>
      <c r="N16">
        <v>1.423056289993057</v>
      </c>
      <c r="O16">
        <v>120732.98699999999</v>
      </c>
      <c r="P16">
        <v>14.31748638</v>
      </c>
      <c r="Q16">
        <v>13.39230334</v>
      </c>
      <c r="R16">
        <v>0</v>
      </c>
      <c r="S16">
        <v>2448.2901709799999</v>
      </c>
      <c r="T16">
        <v>2.0278552132401062</v>
      </c>
    </row>
    <row r="17" spans="1:20" x14ac:dyDescent="0.35">
      <c r="A17" s="2"/>
      <c r="B17" s="1" t="s">
        <v>22</v>
      </c>
      <c r="C17">
        <v>824.92800000000011</v>
      </c>
      <c r="D17">
        <v>9.0411379999999986E-2</v>
      </c>
      <c r="E17">
        <v>8.9607110000000004E-2</v>
      </c>
      <c r="F17">
        <v>0</v>
      </c>
      <c r="G17">
        <v>5.876739699999999</v>
      </c>
      <c r="H17">
        <v>0.71239425743822471</v>
      </c>
      <c r="I17">
        <v>824.92800000000011</v>
      </c>
      <c r="J17">
        <v>9.0411379999999986E-2</v>
      </c>
      <c r="K17">
        <v>8.9607110000000004E-2</v>
      </c>
      <c r="L17">
        <v>0</v>
      </c>
      <c r="M17">
        <v>10.8493656</v>
      </c>
      <c r="N17">
        <v>1.315189398347492</v>
      </c>
      <c r="O17">
        <v>824.92800000000011</v>
      </c>
      <c r="P17">
        <v>9.0411379999999986E-2</v>
      </c>
      <c r="Q17">
        <v>8.9607110000000004E-2</v>
      </c>
      <c r="R17">
        <v>0</v>
      </c>
      <c r="S17">
        <v>15.46034598</v>
      </c>
      <c r="T17">
        <v>1.874144892645176</v>
      </c>
    </row>
    <row r="18" spans="1:20" x14ac:dyDescent="0.35">
      <c r="A18" s="2"/>
      <c r="B18" s="1" t="s">
        <v>23</v>
      </c>
      <c r="C18">
        <v>47027.97</v>
      </c>
      <c r="D18">
        <v>4.2060199999999996</v>
      </c>
      <c r="E18">
        <v>4.1507711499999997</v>
      </c>
      <c r="F18">
        <v>0</v>
      </c>
      <c r="G18">
        <v>273.3913</v>
      </c>
      <c r="H18">
        <v>0.58133765926957937</v>
      </c>
      <c r="I18">
        <v>47027.97</v>
      </c>
      <c r="J18">
        <v>4.2060199999999996</v>
      </c>
      <c r="K18">
        <v>4.1507711499999997</v>
      </c>
      <c r="L18">
        <v>0</v>
      </c>
      <c r="M18">
        <v>504.72239999999988</v>
      </c>
      <c r="N18">
        <v>1.0732387555746079</v>
      </c>
      <c r="O18">
        <v>47027.97</v>
      </c>
      <c r="P18">
        <v>4.2060199999999996</v>
      </c>
      <c r="Q18">
        <v>4.1507711499999997</v>
      </c>
      <c r="R18">
        <v>0</v>
      </c>
      <c r="S18">
        <v>719.22941999999989</v>
      </c>
      <c r="T18">
        <v>1.529365226693816</v>
      </c>
    </row>
    <row r="19" spans="1:20" x14ac:dyDescent="0.35">
      <c r="A19" s="2"/>
      <c r="B19" s="1" t="s">
        <v>24</v>
      </c>
      <c r="C19">
        <v>21996.974999999999</v>
      </c>
      <c r="D19">
        <v>1.4097147400000001</v>
      </c>
      <c r="E19">
        <v>1.39584497</v>
      </c>
      <c r="F19">
        <v>0</v>
      </c>
      <c r="G19">
        <v>91.631458100000003</v>
      </c>
      <c r="H19">
        <v>0.41656390526424658</v>
      </c>
      <c r="I19">
        <v>21996.974999999999</v>
      </c>
      <c r="J19">
        <v>1.4097147400000001</v>
      </c>
      <c r="K19">
        <v>1.39584497</v>
      </c>
      <c r="L19">
        <v>0</v>
      </c>
      <c r="M19">
        <v>169.1657688</v>
      </c>
      <c r="N19">
        <v>0.7690410558724553</v>
      </c>
      <c r="O19">
        <v>21996.974999999999</v>
      </c>
      <c r="P19">
        <v>1.4097147400000001</v>
      </c>
      <c r="Q19">
        <v>1.39584497</v>
      </c>
      <c r="R19">
        <v>0</v>
      </c>
      <c r="S19">
        <v>241.06122053999999</v>
      </c>
      <c r="T19">
        <v>1.0958835046182489</v>
      </c>
    </row>
    <row r="20" spans="1:20" x14ac:dyDescent="0.35">
      <c r="A20" s="2"/>
      <c r="B20" s="1" t="s">
        <v>25</v>
      </c>
      <c r="C20">
        <v>146901.97200000001</v>
      </c>
      <c r="D20">
        <v>8.9506952899999987</v>
      </c>
      <c r="E20">
        <v>8.6723589499999996</v>
      </c>
      <c r="F20">
        <v>0</v>
      </c>
      <c r="G20">
        <v>581.79519384999992</v>
      </c>
      <c r="H20">
        <v>0.39604314763725562</v>
      </c>
      <c r="I20">
        <v>146901.97200000001</v>
      </c>
      <c r="J20">
        <v>8.9506952899999987</v>
      </c>
      <c r="K20">
        <v>8.6723589499999996</v>
      </c>
      <c r="L20">
        <v>0</v>
      </c>
      <c r="M20">
        <v>1074.0834348000001</v>
      </c>
      <c r="N20">
        <v>0.73115658025339503</v>
      </c>
      <c r="O20">
        <v>146901.97200000001</v>
      </c>
      <c r="P20">
        <v>8.9506952899999987</v>
      </c>
      <c r="Q20">
        <v>8.6723589499999996</v>
      </c>
      <c r="R20">
        <v>0</v>
      </c>
      <c r="S20">
        <v>1530.5688945899999</v>
      </c>
      <c r="T20">
        <v>1.0418981268610881</v>
      </c>
    </row>
    <row r="21" spans="1:20" x14ac:dyDescent="0.35">
      <c r="A21" s="2"/>
      <c r="B21" s="1" t="s">
        <v>26</v>
      </c>
      <c r="C21">
        <v>2748.9360000000001</v>
      </c>
      <c r="D21">
        <v>0.15164879000000001</v>
      </c>
      <c r="E21">
        <v>0.14877487</v>
      </c>
      <c r="F21">
        <v>0</v>
      </c>
      <c r="G21">
        <v>9.857171349999998</v>
      </c>
      <c r="H21">
        <v>0.35858133292299271</v>
      </c>
      <c r="I21">
        <v>2748.9360000000001</v>
      </c>
      <c r="J21">
        <v>0.15164879000000001</v>
      </c>
      <c r="K21">
        <v>0.14877487</v>
      </c>
      <c r="L21">
        <v>0</v>
      </c>
      <c r="M21">
        <v>18.197854800000002</v>
      </c>
      <c r="N21">
        <v>0.66199630693475575</v>
      </c>
      <c r="O21">
        <v>2748.9360000000001</v>
      </c>
      <c r="P21">
        <v>0.15164879000000001</v>
      </c>
      <c r="Q21">
        <v>0.14877487</v>
      </c>
      <c r="R21">
        <v>0</v>
      </c>
      <c r="S21">
        <v>25.931943090000001</v>
      </c>
      <c r="T21">
        <v>0.94334473738202695</v>
      </c>
    </row>
    <row r="22" spans="1:20" x14ac:dyDescent="0.35">
      <c r="A22" s="2"/>
      <c r="B22" s="1" t="s">
        <v>27</v>
      </c>
      <c r="C22">
        <v>195556.00099999999</v>
      </c>
      <c r="D22">
        <v>10.010738</v>
      </c>
      <c r="E22">
        <v>9.9183634400000003</v>
      </c>
      <c r="F22">
        <v>0</v>
      </c>
      <c r="G22">
        <v>650.69796999999983</v>
      </c>
      <c r="H22">
        <v>0.3327425221791071</v>
      </c>
      <c r="I22">
        <v>195556.00099999999</v>
      </c>
      <c r="J22">
        <v>10.010738</v>
      </c>
      <c r="K22">
        <v>9.9183634400000003</v>
      </c>
      <c r="L22">
        <v>0</v>
      </c>
      <c r="M22">
        <v>1201.28856</v>
      </c>
      <c r="N22">
        <v>0.61429388709989008</v>
      </c>
      <c r="O22">
        <v>195556.00099999999</v>
      </c>
      <c r="P22">
        <v>10.010738</v>
      </c>
      <c r="Q22">
        <v>9.9183634400000003</v>
      </c>
      <c r="R22">
        <v>0</v>
      </c>
      <c r="S22">
        <v>1711.836198</v>
      </c>
      <c r="T22">
        <v>0.87536878911734328</v>
      </c>
    </row>
    <row r="23" spans="1:20" x14ac:dyDescent="0.35">
      <c r="A23" s="2"/>
      <c r="B23" s="1" t="s">
        <v>28</v>
      </c>
      <c r="C23">
        <v>58749.953999999998</v>
      </c>
      <c r="D23">
        <v>2.7047899200000001</v>
      </c>
      <c r="E23">
        <v>2.6535783500000001</v>
      </c>
      <c r="F23">
        <v>0</v>
      </c>
      <c r="G23">
        <v>175.8113448</v>
      </c>
      <c r="H23">
        <v>0.29925358716025552</v>
      </c>
      <c r="I23">
        <v>58749.953999999998</v>
      </c>
      <c r="J23">
        <v>2.7047899200000001</v>
      </c>
      <c r="K23">
        <v>2.6535783500000001</v>
      </c>
      <c r="L23">
        <v>0</v>
      </c>
      <c r="M23">
        <v>324.57479039999998</v>
      </c>
      <c r="N23">
        <v>0.55246816091124085</v>
      </c>
      <c r="O23">
        <v>58749.953999999998</v>
      </c>
      <c r="P23">
        <v>2.7047899200000001</v>
      </c>
      <c r="Q23">
        <v>2.6535783500000001</v>
      </c>
      <c r="R23">
        <v>0</v>
      </c>
      <c r="S23">
        <v>462.51907632000001</v>
      </c>
      <c r="T23">
        <v>0.78726712929851828</v>
      </c>
    </row>
    <row r="24" spans="1:20" x14ac:dyDescent="0.35">
      <c r="A24" s="2"/>
      <c r="B24" s="1" t="s">
        <v>29</v>
      </c>
      <c r="C24">
        <v>45133.955000000002</v>
      </c>
      <c r="D24">
        <v>1.8587674199999999</v>
      </c>
      <c r="E24">
        <v>1.8235408099999999</v>
      </c>
      <c r="F24">
        <v>0</v>
      </c>
      <c r="G24">
        <v>120.8198823</v>
      </c>
      <c r="H24">
        <v>0.26769176842578951</v>
      </c>
      <c r="I24">
        <v>45133.955000000002</v>
      </c>
      <c r="J24">
        <v>1.8587674199999999</v>
      </c>
      <c r="K24">
        <v>1.8235408099999999</v>
      </c>
      <c r="L24">
        <v>0</v>
      </c>
      <c r="M24">
        <v>223.0520904</v>
      </c>
      <c r="N24">
        <v>0.49420018786299591</v>
      </c>
      <c r="O24">
        <v>45133.955000000002</v>
      </c>
      <c r="P24">
        <v>1.8587674199999999</v>
      </c>
      <c r="Q24">
        <v>1.8235408099999999</v>
      </c>
      <c r="R24">
        <v>0</v>
      </c>
      <c r="S24">
        <v>317.84922882000001</v>
      </c>
      <c r="T24">
        <v>0.70423526770476907</v>
      </c>
    </row>
    <row r="25" spans="1:20" x14ac:dyDescent="0.35">
      <c r="A25" s="2"/>
      <c r="B25" s="1" t="s">
        <v>30</v>
      </c>
      <c r="C25">
        <v>112872.992</v>
      </c>
      <c r="D25">
        <v>4.4978216</v>
      </c>
      <c r="E25">
        <v>4.4118452499999998</v>
      </c>
      <c r="F25">
        <v>0</v>
      </c>
      <c r="G25">
        <v>292.35840400000001</v>
      </c>
      <c r="H25">
        <v>0.25901537544074321</v>
      </c>
      <c r="I25">
        <v>112872.992</v>
      </c>
      <c r="J25">
        <v>4.4978216</v>
      </c>
      <c r="K25">
        <v>4.4118452499999998</v>
      </c>
      <c r="L25">
        <v>0</v>
      </c>
      <c r="M25">
        <v>539.73859200000004</v>
      </c>
      <c r="N25">
        <v>0.47818223158291051</v>
      </c>
      <c r="O25">
        <v>112872.992</v>
      </c>
      <c r="P25">
        <v>4.4978216</v>
      </c>
      <c r="Q25">
        <v>4.4118452499999998</v>
      </c>
      <c r="R25">
        <v>0</v>
      </c>
      <c r="S25">
        <v>769.12749359999998</v>
      </c>
      <c r="T25">
        <v>0.68140968000564739</v>
      </c>
    </row>
    <row r="26" spans="1:20" x14ac:dyDescent="0.35">
      <c r="A26" s="2"/>
      <c r="B26" s="1" t="s">
        <v>31</v>
      </c>
      <c r="C26">
        <v>17209.939999999999</v>
      </c>
      <c r="D26">
        <v>0.65096405000000002</v>
      </c>
      <c r="E26">
        <v>0.64552667000000008</v>
      </c>
      <c r="F26">
        <v>0</v>
      </c>
      <c r="G26">
        <v>42.31266325</v>
      </c>
      <c r="H26">
        <v>0.24586177087194949</v>
      </c>
      <c r="I26">
        <v>17209.939999999999</v>
      </c>
      <c r="J26">
        <v>0.65096405000000002</v>
      </c>
      <c r="K26">
        <v>0.64552667000000008</v>
      </c>
      <c r="L26">
        <v>0</v>
      </c>
      <c r="M26">
        <v>78.115685999999997</v>
      </c>
      <c r="N26">
        <v>0.45389865391744533</v>
      </c>
      <c r="O26">
        <v>17209.939999999999</v>
      </c>
      <c r="P26">
        <v>0.65096405000000002</v>
      </c>
      <c r="Q26">
        <v>0.64552667000000008</v>
      </c>
      <c r="R26">
        <v>0</v>
      </c>
      <c r="S26">
        <v>111.31485255</v>
      </c>
      <c r="T26">
        <v>0.64680558183235959</v>
      </c>
    </row>
    <row r="27" spans="1:20" x14ac:dyDescent="0.35">
      <c r="A27" s="2"/>
      <c r="B27" s="1" t="s">
        <v>32</v>
      </c>
      <c r="C27">
        <v>211670.01</v>
      </c>
      <c r="D27">
        <v>6.1965160200000007</v>
      </c>
      <c r="E27">
        <v>6.1115466999999999</v>
      </c>
      <c r="F27">
        <v>0</v>
      </c>
      <c r="G27">
        <v>402.77354129999998</v>
      </c>
      <c r="H27">
        <v>0.19028370684160689</v>
      </c>
      <c r="I27">
        <v>211670.01</v>
      </c>
      <c r="J27">
        <v>6.1965160200000007</v>
      </c>
      <c r="K27">
        <v>6.1115466999999999</v>
      </c>
      <c r="L27">
        <v>0</v>
      </c>
      <c r="M27">
        <v>743.58192240000005</v>
      </c>
      <c r="N27">
        <v>0.35129299724604363</v>
      </c>
      <c r="O27">
        <v>211670.01</v>
      </c>
      <c r="P27">
        <v>6.1965160200000007</v>
      </c>
      <c r="Q27">
        <v>6.1115466999999999</v>
      </c>
      <c r="R27">
        <v>0</v>
      </c>
      <c r="S27">
        <v>1059.6042394200001</v>
      </c>
      <c r="T27">
        <v>0.50059252107561203</v>
      </c>
    </row>
    <row r="28" spans="1:20" x14ac:dyDescent="0.35">
      <c r="A28" s="2"/>
      <c r="B28" s="1" t="s">
        <v>33</v>
      </c>
      <c r="C28">
        <v>85199.007000000012</v>
      </c>
      <c r="D28">
        <v>2.0429476000000002</v>
      </c>
      <c r="E28">
        <v>2.0204648600000001</v>
      </c>
      <c r="F28">
        <v>0</v>
      </c>
      <c r="G28">
        <v>132.791594</v>
      </c>
      <c r="H28">
        <v>0.15586049494684839</v>
      </c>
      <c r="I28">
        <v>85199.007000000012</v>
      </c>
      <c r="J28">
        <v>2.0429476000000002</v>
      </c>
      <c r="K28">
        <v>2.0204648600000001</v>
      </c>
      <c r="L28">
        <v>0</v>
      </c>
      <c r="M28">
        <v>245.15371200000001</v>
      </c>
      <c r="N28">
        <v>0.28774245220956618</v>
      </c>
      <c r="O28">
        <v>85199.007000000012</v>
      </c>
      <c r="P28">
        <v>2.0429476000000002</v>
      </c>
      <c r="Q28">
        <v>2.0204648600000001</v>
      </c>
      <c r="R28">
        <v>0</v>
      </c>
      <c r="S28">
        <v>349.34403959999997</v>
      </c>
      <c r="T28">
        <v>0.41003299439863178</v>
      </c>
    </row>
    <row r="29" spans="1:20" x14ac:dyDescent="0.35">
      <c r="A29" s="2"/>
      <c r="B29" s="1" t="s">
        <v>34</v>
      </c>
      <c r="C29">
        <v>291416.99</v>
      </c>
      <c r="D29">
        <v>6.9498608500000003</v>
      </c>
      <c r="E29">
        <v>6.88701673</v>
      </c>
      <c r="F29">
        <v>0</v>
      </c>
      <c r="G29">
        <v>451.74095525000001</v>
      </c>
      <c r="H29">
        <v>0.15501531165015461</v>
      </c>
      <c r="I29">
        <v>291416.99</v>
      </c>
      <c r="J29">
        <v>6.9498608500000003</v>
      </c>
      <c r="K29">
        <v>6.88701673</v>
      </c>
      <c r="L29">
        <v>0</v>
      </c>
      <c r="M29">
        <v>833.98330200000009</v>
      </c>
      <c r="N29">
        <v>0.28618211381567021</v>
      </c>
      <c r="O29">
        <v>291416.99</v>
      </c>
      <c r="P29">
        <v>6.9498608500000003</v>
      </c>
      <c r="Q29">
        <v>6.88701673</v>
      </c>
      <c r="R29">
        <v>0</v>
      </c>
      <c r="S29">
        <v>1188.4262053499999</v>
      </c>
      <c r="T29">
        <v>0.40780951218733003</v>
      </c>
    </row>
    <row r="30" spans="1:20" x14ac:dyDescent="0.35">
      <c r="A30" s="2"/>
      <c r="B30" s="1" t="s">
        <v>35</v>
      </c>
      <c r="C30">
        <v>25132.985000000001</v>
      </c>
      <c r="D30">
        <v>0.56378050999999996</v>
      </c>
      <c r="E30">
        <v>0.45968620999999998</v>
      </c>
      <c r="F30">
        <v>0</v>
      </c>
      <c r="G30">
        <v>36.645733149999998</v>
      </c>
      <c r="H30">
        <v>0.14580732511478439</v>
      </c>
      <c r="I30">
        <v>25132.985000000001</v>
      </c>
      <c r="J30">
        <v>0.56378050999999996</v>
      </c>
      <c r="K30">
        <v>0.45968620999999998</v>
      </c>
      <c r="L30">
        <v>0</v>
      </c>
      <c r="M30">
        <v>67.653661199999988</v>
      </c>
      <c r="N30">
        <v>0.26918275405806352</v>
      </c>
      <c r="O30">
        <v>25132.985000000001</v>
      </c>
      <c r="P30">
        <v>0.56378050999999996</v>
      </c>
      <c r="Q30">
        <v>0.45968620999999998</v>
      </c>
      <c r="R30">
        <v>0</v>
      </c>
      <c r="S30">
        <v>96.406467209999988</v>
      </c>
      <c r="T30">
        <v>0.38358542453274053</v>
      </c>
    </row>
    <row r="31" spans="1:20" x14ac:dyDescent="0.35">
      <c r="A31" s="2"/>
      <c r="B31" s="1" t="s">
        <v>36</v>
      </c>
      <c r="C31">
        <v>355762.97900000011</v>
      </c>
      <c r="D31">
        <v>7.7529817100000002</v>
      </c>
      <c r="E31">
        <v>7.6342968499999992</v>
      </c>
      <c r="F31">
        <v>0</v>
      </c>
      <c r="G31">
        <v>503.94381114999999</v>
      </c>
      <c r="H31">
        <v>0.14165156041995031</v>
      </c>
      <c r="I31">
        <v>355762.97900000011</v>
      </c>
      <c r="J31">
        <v>7.7529817100000002</v>
      </c>
      <c r="K31">
        <v>7.6342968499999992</v>
      </c>
      <c r="L31">
        <v>0</v>
      </c>
      <c r="M31">
        <v>930.35780520000003</v>
      </c>
      <c r="N31">
        <v>0.26151057308298509</v>
      </c>
      <c r="O31">
        <v>355762.97900000011</v>
      </c>
      <c r="P31">
        <v>7.7529817100000002</v>
      </c>
      <c r="Q31">
        <v>7.6342968499999992</v>
      </c>
      <c r="R31">
        <v>0</v>
      </c>
      <c r="S31">
        <v>1325.7598724100001</v>
      </c>
      <c r="T31">
        <v>0.37265256664325369</v>
      </c>
    </row>
    <row r="32" spans="1:20" x14ac:dyDescent="0.35">
      <c r="A32" s="2"/>
      <c r="B32" s="1" t="s">
        <v>37</v>
      </c>
      <c r="C32">
        <v>137678.03099999999</v>
      </c>
      <c r="D32">
        <v>2.9954517599999999</v>
      </c>
      <c r="E32">
        <v>2.9717031999999999</v>
      </c>
      <c r="F32">
        <v>0</v>
      </c>
      <c r="G32">
        <v>194.7043644</v>
      </c>
      <c r="H32">
        <v>0.14142006751970471</v>
      </c>
      <c r="I32">
        <v>137678.03099999999</v>
      </c>
      <c r="J32">
        <v>2.9954517599999999</v>
      </c>
      <c r="K32">
        <v>2.9717031999999999</v>
      </c>
      <c r="L32">
        <v>0</v>
      </c>
      <c r="M32">
        <v>359.45421119999997</v>
      </c>
      <c r="N32">
        <v>0.2610832015748395</v>
      </c>
      <c r="O32">
        <v>137678.03099999999</v>
      </c>
      <c r="P32">
        <v>2.9954517599999999</v>
      </c>
      <c r="Q32">
        <v>2.9717031999999999</v>
      </c>
      <c r="R32">
        <v>0</v>
      </c>
      <c r="S32">
        <v>512.22225096000011</v>
      </c>
      <c r="T32">
        <v>0.37204356224414631</v>
      </c>
    </row>
    <row r="33" spans="1:20" x14ac:dyDescent="0.35">
      <c r="A33" s="2"/>
      <c r="B33" s="1" t="s">
        <v>38</v>
      </c>
      <c r="C33">
        <v>87022.983000000007</v>
      </c>
      <c r="D33">
        <v>1.5138411899999999</v>
      </c>
      <c r="E33">
        <v>1.4576313999999999</v>
      </c>
      <c r="F33">
        <v>0</v>
      </c>
      <c r="G33">
        <v>98.39967734999999</v>
      </c>
      <c r="H33">
        <v>0.11307320659187239</v>
      </c>
      <c r="I33">
        <v>87022.983000000007</v>
      </c>
      <c r="J33">
        <v>1.5138411899999999</v>
      </c>
      <c r="K33">
        <v>1.4576313999999999</v>
      </c>
      <c r="L33">
        <v>0</v>
      </c>
      <c r="M33">
        <v>181.66094279999999</v>
      </c>
      <c r="N33">
        <v>0.20875053524653359</v>
      </c>
      <c r="O33">
        <v>87022.983000000007</v>
      </c>
      <c r="P33">
        <v>1.5138411899999999</v>
      </c>
      <c r="Q33">
        <v>1.4576313999999999</v>
      </c>
      <c r="R33">
        <v>0</v>
      </c>
      <c r="S33">
        <v>258.86684349000001</v>
      </c>
      <c r="T33">
        <v>0.29746951272631039</v>
      </c>
    </row>
    <row r="34" spans="1:20" x14ac:dyDescent="0.35">
      <c r="A34" s="2"/>
      <c r="B34" s="1" t="s">
        <v>39</v>
      </c>
      <c r="C34">
        <v>198305.97</v>
      </c>
      <c r="D34">
        <v>3.2502019299999998</v>
      </c>
      <c r="E34">
        <v>3.1853961399999999</v>
      </c>
      <c r="F34">
        <v>0</v>
      </c>
      <c r="G34">
        <v>211.26312544999999</v>
      </c>
      <c r="H34">
        <v>0.1065339210160945</v>
      </c>
      <c r="I34">
        <v>198305.97</v>
      </c>
      <c r="J34">
        <v>3.2502019299999998</v>
      </c>
      <c r="K34">
        <v>3.1853961399999999</v>
      </c>
      <c r="L34">
        <v>0</v>
      </c>
      <c r="M34">
        <v>390.02423160000001</v>
      </c>
      <c r="N34">
        <v>0.1966780080297128</v>
      </c>
      <c r="O34">
        <v>198305.97</v>
      </c>
      <c r="P34">
        <v>3.2502019299999998</v>
      </c>
      <c r="Q34">
        <v>3.1853961399999999</v>
      </c>
      <c r="R34">
        <v>0</v>
      </c>
      <c r="S34">
        <v>555.78453003000004</v>
      </c>
      <c r="T34">
        <v>0.28026616144234079</v>
      </c>
    </row>
    <row r="35" spans="1:20" x14ac:dyDescent="0.35">
      <c r="A35" s="2"/>
      <c r="B35" s="1" t="s">
        <v>40</v>
      </c>
      <c r="C35">
        <v>403692.99800000002</v>
      </c>
      <c r="D35">
        <v>6.2428974800000008</v>
      </c>
      <c r="E35">
        <v>6.1629404900000004</v>
      </c>
      <c r="F35">
        <v>0</v>
      </c>
      <c r="G35">
        <v>405.78833620000012</v>
      </c>
      <c r="H35">
        <v>0.1005190424927806</v>
      </c>
      <c r="I35">
        <v>403692.99800000002</v>
      </c>
      <c r="J35">
        <v>6.2428974800000008</v>
      </c>
      <c r="K35">
        <v>6.1629404900000004</v>
      </c>
      <c r="L35">
        <v>0</v>
      </c>
      <c r="M35">
        <v>749.14769760000013</v>
      </c>
      <c r="N35">
        <v>0.18557361690974891</v>
      </c>
      <c r="O35">
        <v>403692.99800000002</v>
      </c>
      <c r="P35">
        <v>6.2428974800000008</v>
      </c>
      <c r="Q35">
        <v>6.1629404900000004</v>
      </c>
      <c r="R35">
        <v>0</v>
      </c>
      <c r="S35">
        <v>1067.53546908</v>
      </c>
      <c r="T35">
        <v>0.26444240409639208</v>
      </c>
    </row>
    <row r="36" spans="1:20" x14ac:dyDescent="0.35">
      <c r="A36" s="2"/>
      <c r="B36" s="1" t="s">
        <v>41</v>
      </c>
      <c r="C36">
        <v>38657.987999999998</v>
      </c>
      <c r="D36">
        <v>0.56930083000000009</v>
      </c>
      <c r="E36">
        <v>0.55883079000000002</v>
      </c>
      <c r="F36">
        <v>0</v>
      </c>
      <c r="G36">
        <v>37.004553950000009</v>
      </c>
      <c r="H36">
        <v>9.5722917473097691E-2</v>
      </c>
      <c r="I36">
        <v>38657.987999999998</v>
      </c>
      <c r="J36">
        <v>0.56930083000000009</v>
      </c>
      <c r="K36">
        <v>0.55883079000000002</v>
      </c>
      <c r="L36">
        <v>0</v>
      </c>
      <c r="M36">
        <v>68.316099600000015</v>
      </c>
      <c r="N36">
        <v>0.17671923225802649</v>
      </c>
      <c r="O36">
        <v>38657.987999999998</v>
      </c>
      <c r="P36">
        <v>0.56930083000000009</v>
      </c>
      <c r="Q36">
        <v>0.55883079000000002</v>
      </c>
      <c r="R36">
        <v>0</v>
      </c>
      <c r="S36">
        <v>97.350441930000017</v>
      </c>
      <c r="T36">
        <v>0.25182490596768781</v>
      </c>
    </row>
    <row r="37" spans="1:20" x14ac:dyDescent="0.35">
      <c r="A37" s="2"/>
      <c r="B37" s="1" t="s">
        <v>42</v>
      </c>
      <c r="C37">
        <v>55293.970999999998</v>
      </c>
      <c r="D37">
        <v>0.79965006000000005</v>
      </c>
      <c r="E37">
        <v>0.79183142000000006</v>
      </c>
      <c r="F37">
        <v>0</v>
      </c>
      <c r="G37">
        <v>51.977253900000001</v>
      </c>
      <c r="H37">
        <v>9.4001665932077844E-2</v>
      </c>
      <c r="I37">
        <v>55293.970999999998</v>
      </c>
      <c r="J37">
        <v>0.79965006000000005</v>
      </c>
      <c r="K37">
        <v>0.79183142000000006</v>
      </c>
      <c r="L37">
        <v>0</v>
      </c>
      <c r="M37">
        <v>95.958007200000011</v>
      </c>
      <c r="N37">
        <v>0.17354153710537451</v>
      </c>
      <c r="O37">
        <v>55293.970999999998</v>
      </c>
      <c r="P37">
        <v>0.79965006000000005</v>
      </c>
      <c r="Q37">
        <v>0.79183142000000006</v>
      </c>
      <c r="R37">
        <v>0</v>
      </c>
      <c r="S37">
        <v>136.74016026000001</v>
      </c>
      <c r="T37">
        <v>0.2472966903751587</v>
      </c>
    </row>
    <row r="38" spans="1:20" x14ac:dyDescent="0.35">
      <c r="A38" s="2"/>
      <c r="B38" s="1" t="s">
        <v>43</v>
      </c>
      <c r="C38">
        <v>59247.966999999997</v>
      </c>
      <c r="D38">
        <v>0.79519535000000008</v>
      </c>
      <c r="E38">
        <v>0.77146005000000006</v>
      </c>
      <c r="F38">
        <v>0</v>
      </c>
      <c r="G38">
        <v>51.687697750000012</v>
      </c>
      <c r="H38">
        <v>8.7239614061356746E-2</v>
      </c>
      <c r="I38">
        <v>59247.966999999997</v>
      </c>
      <c r="J38">
        <v>0.79519535000000008</v>
      </c>
      <c r="K38">
        <v>0.77146005000000006</v>
      </c>
      <c r="L38">
        <v>0</v>
      </c>
      <c r="M38">
        <v>95.423442000000009</v>
      </c>
      <c r="N38">
        <v>0.16105774903635089</v>
      </c>
      <c r="O38">
        <v>59247.966999999997</v>
      </c>
      <c r="P38">
        <v>0.79519535000000008</v>
      </c>
      <c r="Q38">
        <v>0.77146005000000006</v>
      </c>
      <c r="R38">
        <v>0</v>
      </c>
      <c r="S38">
        <v>135.97840485</v>
      </c>
      <c r="T38">
        <v>0.22950729237680001</v>
      </c>
    </row>
    <row r="39" spans="1:20" x14ac:dyDescent="0.35">
      <c r="A39" s="2"/>
      <c r="B39" s="1" t="s">
        <v>44</v>
      </c>
      <c r="C39">
        <v>200766.992</v>
      </c>
      <c r="D39">
        <v>2.45074595</v>
      </c>
      <c r="E39">
        <v>2.4318459400000001</v>
      </c>
      <c r="F39">
        <v>0</v>
      </c>
      <c r="G39">
        <v>159.29848675</v>
      </c>
      <c r="H39">
        <v>7.9344958632442938E-2</v>
      </c>
      <c r="I39">
        <v>200766.992</v>
      </c>
      <c r="J39">
        <v>2.45074595</v>
      </c>
      <c r="K39">
        <v>2.4318459400000001</v>
      </c>
      <c r="L39">
        <v>0</v>
      </c>
      <c r="M39">
        <v>294.08951400000012</v>
      </c>
      <c r="N39">
        <v>0.1464830005522024</v>
      </c>
      <c r="O39">
        <v>200766.992</v>
      </c>
      <c r="P39">
        <v>2.45074595</v>
      </c>
      <c r="Q39">
        <v>2.4318459400000001</v>
      </c>
      <c r="R39">
        <v>0</v>
      </c>
      <c r="S39">
        <v>419.07755745000009</v>
      </c>
      <c r="T39">
        <v>0.20873827578688839</v>
      </c>
    </row>
    <row r="40" spans="1:20" x14ac:dyDescent="0.35">
      <c r="A40" s="2"/>
      <c r="B40" s="1" t="s">
        <v>45</v>
      </c>
      <c r="C40">
        <v>304336.99099999998</v>
      </c>
      <c r="D40">
        <v>3.55808423</v>
      </c>
      <c r="E40">
        <v>3.4993857099999999</v>
      </c>
      <c r="F40">
        <v>0</v>
      </c>
      <c r="G40">
        <v>231.27547494999999</v>
      </c>
      <c r="H40">
        <v>7.5993218632433676E-2</v>
      </c>
      <c r="I40">
        <v>304336.99099999998</v>
      </c>
      <c r="J40">
        <v>3.55808423</v>
      </c>
      <c r="K40">
        <v>3.4993857099999999</v>
      </c>
      <c r="L40">
        <v>0</v>
      </c>
      <c r="M40">
        <v>426.97010760000001</v>
      </c>
      <c r="N40">
        <v>0.14029517285987761</v>
      </c>
      <c r="O40">
        <v>304336.99099999998</v>
      </c>
      <c r="P40">
        <v>3.55808423</v>
      </c>
      <c r="Q40">
        <v>3.4993857099999999</v>
      </c>
      <c r="R40">
        <v>0</v>
      </c>
      <c r="S40">
        <v>608.43240332999994</v>
      </c>
      <c r="T40">
        <v>0.19992062132532551</v>
      </c>
    </row>
    <row r="41" spans="1:20" x14ac:dyDescent="0.35">
      <c r="A41" s="2"/>
      <c r="B41" s="1" t="s">
        <v>46</v>
      </c>
      <c r="C41">
        <v>254528.005</v>
      </c>
      <c r="D41">
        <v>2.9034511200000002</v>
      </c>
      <c r="E41">
        <v>2.8017558600000001</v>
      </c>
      <c r="F41">
        <v>0</v>
      </c>
      <c r="G41">
        <v>188.72432280000001</v>
      </c>
      <c r="H41">
        <v>7.4146781137109069E-2</v>
      </c>
      <c r="I41">
        <v>254528.005</v>
      </c>
      <c r="J41">
        <v>2.9034511200000002</v>
      </c>
      <c r="K41">
        <v>2.8017558600000001</v>
      </c>
      <c r="L41">
        <v>0</v>
      </c>
      <c r="M41">
        <v>348.41413440000002</v>
      </c>
      <c r="N41">
        <v>0.13688636517620131</v>
      </c>
      <c r="O41">
        <v>254528.005</v>
      </c>
      <c r="P41">
        <v>2.9034511200000002</v>
      </c>
      <c r="Q41">
        <v>2.8017558600000001</v>
      </c>
      <c r="R41">
        <v>0</v>
      </c>
      <c r="S41">
        <v>496.49014152000001</v>
      </c>
      <c r="T41">
        <v>0.19506307037608689</v>
      </c>
    </row>
    <row r="42" spans="1:20" x14ac:dyDescent="0.35">
      <c r="A42" s="2"/>
      <c r="B42" s="1" t="s">
        <v>47</v>
      </c>
      <c r="C42">
        <v>137115.97099999999</v>
      </c>
      <c r="D42">
        <v>1.46178911</v>
      </c>
      <c r="E42">
        <v>1.44219802</v>
      </c>
      <c r="F42">
        <v>0</v>
      </c>
      <c r="G42">
        <v>95.016292149999998</v>
      </c>
      <c r="H42">
        <v>6.9296298204386417E-2</v>
      </c>
      <c r="I42">
        <v>137115.97099999999</v>
      </c>
      <c r="J42">
        <v>1.46178911</v>
      </c>
      <c r="K42">
        <v>1.44219802</v>
      </c>
      <c r="L42">
        <v>0</v>
      </c>
      <c r="M42">
        <v>175.41469319999999</v>
      </c>
      <c r="N42">
        <v>0.12793162745425191</v>
      </c>
      <c r="O42">
        <v>137115.97099999999</v>
      </c>
      <c r="P42">
        <v>1.46178911</v>
      </c>
      <c r="Q42">
        <v>1.44219802</v>
      </c>
      <c r="R42">
        <v>0</v>
      </c>
      <c r="S42">
        <v>249.96593781000001</v>
      </c>
      <c r="T42">
        <v>0.18230256912230891</v>
      </c>
    </row>
    <row r="43" spans="1:20" x14ac:dyDescent="0.35">
      <c r="A43" s="2"/>
      <c r="B43" s="1" t="s">
        <v>48</v>
      </c>
      <c r="C43">
        <v>27545.97</v>
      </c>
      <c r="D43">
        <v>0.28778475999999997</v>
      </c>
      <c r="E43">
        <v>0.28508666999999999</v>
      </c>
      <c r="F43">
        <v>0</v>
      </c>
      <c r="G43">
        <v>18.706009399999999</v>
      </c>
      <c r="H43">
        <v>6.7908334322588748E-2</v>
      </c>
      <c r="I43">
        <v>27545.97</v>
      </c>
      <c r="J43">
        <v>0.28778475999999997</v>
      </c>
      <c r="K43">
        <v>0.28508666999999999</v>
      </c>
      <c r="L43">
        <v>0</v>
      </c>
      <c r="M43">
        <v>34.534171200000003</v>
      </c>
      <c r="N43">
        <v>0.1253692325955485</v>
      </c>
      <c r="O43">
        <v>27545.97</v>
      </c>
      <c r="P43">
        <v>0.28778475999999997</v>
      </c>
      <c r="Q43">
        <v>0.28508666999999999</v>
      </c>
      <c r="R43">
        <v>0</v>
      </c>
      <c r="S43">
        <v>49.211193960000003</v>
      </c>
      <c r="T43">
        <v>0.17865115644865659</v>
      </c>
    </row>
    <row r="44" spans="1:20" x14ac:dyDescent="0.35">
      <c r="A44" s="2"/>
      <c r="B44" s="1" t="s">
        <v>49</v>
      </c>
      <c r="C44">
        <v>10069.941999999999</v>
      </c>
      <c r="D44">
        <v>9.4236239999999999E-2</v>
      </c>
      <c r="E44">
        <v>9.2340110000000003E-2</v>
      </c>
      <c r="F44">
        <v>0</v>
      </c>
      <c r="G44">
        <v>6.1253555999999998</v>
      </c>
      <c r="H44">
        <v>6.0828112018917288E-2</v>
      </c>
      <c r="I44">
        <v>10069.941999999999</v>
      </c>
      <c r="J44">
        <v>9.4236239999999999E-2</v>
      </c>
      <c r="K44">
        <v>9.2340110000000003E-2</v>
      </c>
      <c r="L44">
        <v>0</v>
      </c>
      <c r="M44">
        <v>11.308348799999999</v>
      </c>
      <c r="N44">
        <v>0.1122980529580012</v>
      </c>
      <c r="O44">
        <v>10069.941999999999</v>
      </c>
      <c r="P44">
        <v>9.4236239999999999E-2</v>
      </c>
      <c r="Q44">
        <v>9.2340110000000003E-2</v>
      </c>
      <c r="R44">
        <v>0</v>
      </c>
      <c r="S44">
        <v>16.11439704</v>
      </c>
      <c r="T44">
        <v>0.16002472546515159</v>
      </c>
    </row>
    <row r="45" spans="1:20" x14ac:dyDescent="0.35">
      <c r="A45" s="2"/>
      <c r="B45" s="1" t="s">
        <v>50</v>
      </c>
      <c r="C45">
        <v>45412.973000000013</v>
      </c>
      <c r="D45">
        <v>0.42284870000000002</v>
      </c>
      <c r="E45">
        <v>0.41743901</v>
      </c>
      <c r="F45">
        <v>0</v>
      </c>
      <c r="G45">
        <v>27.485165500000001</v>
      </c>
      <c r="H45">
        <v>6.0522717814576903E-2</v>
      </c>
      <c r="I45">
        <v>45412.973000000013</v>
      </c>
      <c r="J45">
        <v>0.42284870000000002</v>
      </c>
      <c r="K45">
        <v>0.41743901</v>
      </c>
      <c r="L45">
        <v>0</v>
      </c>
      <c r="M45">
        <v>50.741843999999993</v>
      </c>
      <c r="N45">
        <v>0.111734248273065</v>
      </c>
      <c r="O45">
        <v>45412.973000000013</v>
      </c>
      <c r="P45">
        <v>0.42284870000000002</v>
      </c>
      <c r="Q45">
        <v>0.41743901</v>
      </c>
      <c r="R45">
        <v>0</v>
      </c>
      <c r="S45">
        <v>72.307127699999995</v>
      </c>
      <c r="T45">
        <v>0.1592213037891177</v>
      </c>
    </row>
    <row r="46" spans="1:20" x14ac:dyDescent="0.35">
      <c r="A46" s="2"/>
      <c r="B46" s="1" t="s">
        <v>51</v>
      </c>
      <c r="C46">
        <v>97094.997000000003</v>
      </c>
      <c r="D46">
        <v>0.88231546999999999</v>
      </c>
      <c r="E46">
        <v>0.85189702</v>
      </c>
      <c r="F46">
        <v>0</v>
      </c>
      <c r="G46">
        <v>57.350505550000001</v>
      </c>
      <c r="H46">
        <v>5.9066385830363631E-2</v>
      </c>
      <c r="I46">
        <v>97094.997000000003</v>
      </c>
      <c r="J46">
        <v>0.88231546999999999</v>
      </c>
      <c r="K46">
        <v>0.85189702</v>
      </c>
      <c r="L46">
        <v>0</v>
      </c>
      <c r="M46">
        <v>105.8778564</v>
      </c>
      <c r="N46">
        <v>0.10904563537913289</v>
      </c>
      <c r="O46">
        <v>97094.997000000003</v>
      </c>
      <c r="P46">
        <v>0.88231546999999999</v>
      </c>
      <c r="Q46">
        <v>0.85189702</v>
      </c>
      <c r="R46">
        <v>0</v>
      </c>
      <c r="S46">
        <v>150.87594537000001</v>
      </c>
      <c r="T46">
        <v>0.15539003041526431</v>
      </c>
    </row>
    <row r="47" spans="1:20" x14ac:dyDescent="0.35">
      <c r="A47" s="2"/>
      <c r="B47" s="1" t="s">
        <v>52</v>
      </c>
      <c r="C47">
        <v>275630.978</v>
      </c>
      <c r="D47">
        <v>2.4882997499999999</v>
      </c>
      <c r="E47">
        <v>2.4646044900000001</v>
      </c>
      <c r="F47">
        <v>0</v>
      </c>
      <c r="G47">
        <v>161.73948375000001</v>
      </c>
      <c r="H47">
        <v>5.8679719138826268E-2</v>
      </c>
      <c r="I47">
        <v>275630.978</v>
      </c>
      <c r="J47">
        <v>2.4882997499999999</v>
      </c>
      <c r="K47">
        <v>2.4646044900000001</v>
      </c>
      <c r="L47">
        <v>0</v>
      </c>
      <c r="M47">
        <v>298.59597000000002</v>
      </c>
      <c r="N47">
        <v>0.1083317891793716</v>
      </c>
      <c r="O47">
        <v>275630.978</v>
      </c>
      <c r="P47">
        <v>2.4882997499999999</v>
      </c>
      <c r="Q47">
        <v>2.4646044900000001</v>
      </c>
      <c r="R47">
        <v>0</v>
      </c>
      <c r="S47">
        <v>425.49925725000008</v>
      </c>
      <c r="T47">
        <v>0.15437279958060449</v>
      </c>
    </row>
    <row r="48" spans="1:20" x14ac:dyDescent="0.35">
      <c r="A48" s="2"/>
      <c r="B48" s="1" t="s">
        <v>53</v>
      </c>
      <c r="C48">
        <v>56399.978999999992</v>
      </c>
      <c r="D48">
        <v>0.49390485000000001</v>
      </c>
      <c r="E48">
        <v>0.48885478999999998</v>
      </c>
      <c r="F48">
        <v>0</v>
      </c>
      <c r="G48">
        <v>32.103815249999997</v>
      </c>
      <c r="H48">
        <v>5.6921679438923199E-2</v>
      </c>
      <c r="I48">
        <v>56399.978999999992</v>
      </c>
      <c r="J48">
        <v>0.49390485000000001</v>
      </c>
      <c r="K48">
        <v>0.48885478999999998</v>
      </c>
      <c r="L48">
        <v>0</v>
      </c>
      <c r="M48">
        <v>59.268581999999988</v>
      </c>
      <c r="N48">
        <v>0.10508617742570441</v>
      </c>
      <c r="O48">
        <v>56399.978999999992</v>
      </c>
      <c r="P48">
        <v>0.49390485000000001</v>
      </c>
      <c r="Q48">
        <v>0.48885478999999998</v>
      </c>
      <c r="R48">
        <v>0</v>
      </c>
      <c r="S48">
        <v>84.457729349999994</v>
      </c>
      <c r="T48">
        <v>0.1497478028316287</v>
      </c>
    </row>
    <row r="49" spans="1:20" x14ac:dyDescent="0.35">
      <c r="A49" s="2"/>
      <c r="B49" s="1" t="s">
        <v>54</v>
      </c>
      <c r="C49">
        <v>107915.981</v>
      </c>
      <c r="D49">
        <v>0.93959524999999999</v>
      </c>
      <c r="E49">
        <v>0.93234963000000004</v>
      </c>
      <c r="F49">
        <v>0</v>
      </c>
      <c r="G49">
        <v>61.073691250000003</v>
      </c>
      <c r="H49">
        <v>5.6593741431123147E-2</v>
      </c>
      <c r="I49">
        <v>107915.981</v>
      </c>
      <c r="J49">
        <v>0.93959524999999999</v>
      </c>
      <c r="K49">
        <v>0.93234963000000004</v>
      </c>
      <c r="L49">
        <v>0</v>
      </c>
      <c r="M49">
        <v>112.75143</v>
      </c>
      <c r="N49">
        <v>0.10448075341130431</v>
      </c>
      <c r="O49">
        <v>107915.981</v>
      </c>
      <c r="P49">
        <v>0.93959524999999999</v>
      </c>
      <c r="Q49">
        <v>0.93234963000000004</v>
      </c>
      <c r="R49">
        <v>0</v>
      </c>
      <c r="S49">
        <v>160.67078774999999</v>
      </c>
      <c r="T49">
        <v>0.14888507361110859</v>
      </c>
    </row>
    <row r="50" spans="1:20" x14ac:dyDescent="0.35">
      <c r="A50" s="2"/>
      <c r="B50" s="1" t="s">
        <v>55</v>
      </c>
      <c r="C50">
        <v>28146.962</v>
      </c>
      <c r="D50">
        <v>0.23779597999999999</v>
      </c>
      <c r="E50">
        <v>0.23556645000000001</v>
      </c>
      <c r="F50">
        <v>0</v>
      </c>
      <c r="G50">
        <v>15.456738700000001</v>
      </c>
      <c r="H50">
        <v>5.4914412077580528E-2</v>
      </c>
      <c r="I50">
        <v>28146.962</v>
      </c>
      <c r="J50">
        <v>0.23779597999999999</v>
      </c>
      <c r="K50">
        <v>0.23556645000000001</v>
      </c>
      <c r="L50">
        <v>0</v>
      </c>
      <c r="M50">
        <v>28.535517599999999</v>
      </c>
      <c r="N50">
        <v>0.1013804530663025</v>
      </c>
      <c r="O50">
        <v>28146.962</v>
      </c>
      <c r="P50">
        <v>0.23779597999999999</v>
      </c>
      <c r="Q50">
        <v>0.23556645000000001</v>
      </c>
      <c r="R50">
        <v>0</v>
      </c>
      <c r="S50">
        <v>40.663112580000004</v>
      </c>
      <c r="T50">
        <v>0.1444671456194811</v>
      </c>
    </row>
    <row r="51" spans="1:20" x14ac:dyDescent="0.35">
      <c r="A51" s="2"/>
      <c r="B51" s="1" t="s">
        <v>56</v>
      </c>
      <c r="C51">
        <v>133563.97099999999</v>
      </c>
      <c r="D51">
        <v>0.99718932999999998</v>
      </c>
      <c r="E51">
        <v>0.97885537</v>
      </c>
      <c r="F51">
        <v>0</v>
      </c>
      <c r="G51">
        <v>64.817306450000004</v>
      </c>
      <c r="H51">
        <v>4.8529035161735352E-2</v>
      </c>
      <c r="I51">
        <v>133563.97099999999</v>
      </c>
      <c r="J51">
        <v>0.99718932999999998</v>
      </c>
      <c r="K51">
        <v>0.97885537</v>
      </c>
      <c r="L51">
        <v>0</v>
      </c>
      <c r="M51">
        <v>119.6627196</v>
      </c>
      <c r="N51">
        <v>8.9592064913972952E-2</v>
      </c>
      <c r="O51">
        <v>133563.97099999999</v>
      </c>
      <c r="P51">
        <v>0.99718932999999998</v>
      </c>
      <c r="Q51">
        <v>0.97885537</v>
      </c>
      <c r="R51">
        <v>0</v>
      </c>
      <c r="S51">
        <v>170.51937543</v>
      </c>
      <c r="T51">
        <v>0.12766869250241139</v>
      </c>
    </row>
    <row r="52" spans="1:20" x14ac:dyDescent="0.35">
      <c r="A52" s="2"/>
      <c r="B52" s="1" t="s">
        <v>57</v>
      </c>
      <c r="C52">
        <v>108882.985</v>
      </c>
      <c r="D52">
        <v>0.78635347000000011</v>
      </c>
      <c r="E52">
        <v>0.77824888999999997</v>
      </c>
      <c r="F52">
        <v>0</v>
      </c>
      <c r="G52">
        <v>51.112975550000009</v>
      </c>
      <c r="H52">
        <v>4.6943032972507147E-2</v>
      </c>
      <c r="I52">
        <v>108882.985</v>
      </c>
      <c r="J52">
        <v>0.78635347000000011</v>
      </c>
      <c r="K52">
        <v>0.77824888999999997</v>
      </c>
      <c r="L52">
        <v>0</v>
      </c>
      <c r="M52">
        <v>94.362416400000015</v>
      </c>
      <c r="N52">
        <v>8.6664060872320883E-2</v>
      </c>
      <c r="O52">
        <v>108882.985</v>
      </c>
      <c r="P52">
        <v>0.78635347000000011</v>
      </c>
      <c r="Q52">
        <v>0.77824888999999997</v>
      </c>
      <c r="R52">
        <v>0</v>
      </c>
      <c r="S52">
        <v>134.46644337000001</v>
      </c>
      <c r="T52">
        <v>0.12349628674305731</v>
      </c>
    </row>
    <row r="53" spans="1:20" x14ac:dyDescent="0.35">
      <c r="A53" s="2"/>
      <c r="B53" s="1" t="s">
        <v>58</v>
      </c>
      <c r="C53">
        <v>42133.96</v>
      </c>
      <c r="D53">
        <v>0.28469578000000001</v>
      </c>
      <c r="E53">
        <v>0.28158281000000002</v>
      </c>
      <c r="F53">
        <v>0</v>
      </c>
      <c r="G53">
        <v>18.5052257</v>
      </c>
      <c r="H53">
        <v>4.3919977376918752E-2</v>
      </c>
      <c r="I53">
        <v>42133.96</v>
      </c>
      <c r="J53">
        <v>0.28469578000000001</v>
      </c>
      <c r="K53">
        <v>0.28158281000000002</v>
      </c>
      <c r="L53">
        <v>0</v>
      </c>
      <c r="M53">
        <v>34.163493600000002</v>
      </c>
      <c r="N53">
        <v>8.1083035157388475E-2</v>
      </c>
      <c r="O53">
        <v>42133.96</v>
      </c>
      <c r="P53">
        <v>0.28469578000000001</v>
      </c>
      <c r="Q53">
        <v>0.28158281000000002</v>
      </c>
      <c r="R53">
        <v>0</v>
      </c>
      <c r="S53">
        <v>48.682978379999987</v>
      </c>
      <c r="T53">
        <v>0.1155433250992786</v>
      </c>
    </row>
    <row r="54" spans="1:20" x14ac:dyDescent="0.35">
      <c r="A54" s="2"/>
      <c r="B54" s="1" t="s">
        <v>59</v>
      </c>
      <c r="C54">
        <v>67129.009999999995</v>
      </c>
      <c r="D54">
        <v>0.41535345000000001</v>
      </c>
      <c r="E54">
        <v>0.40771939000000001</v>
      </c>
      <c r="F54">
        <v>0</v>
      </c>
      <c r="G54">
        <v>26.997974249999999</v>
      </c>
      <c r="H54">
        <v>4.0218043212614053E-2</v>
      </c>
      <c r="I54">
        <v>67129.009999999995</v>
      </c>
      <c r="J54">
        <v>0.41535345000000001</v>
      </c>
      <c r="K54">
        <v>0.40771939000000001</v>
      </c>
      <c r="L54">
        <v>0</v>
      </c>
      <c r="M54">
        <v>49.842414000000012</v>
      </c>
      <c r="N54">
        <v>7.4248695161749007E-2</v>
      </c>
      <c r="O54">
        <v>67129.009999999995</v>
      </c>
      <c r="P54">
        <v>0.41535345000000001</v>
      </c>
      <c r="Q54">
        <v>0.40771939000000001</v>
      </c>
      <c r="R54">
        <v>0</v>
      </c>
      <c r="S54">
        <v>71.025439950000006</v>
      </c>
      <c r="T54">
        <v>0.10580439060549229</v>
      </c>
    </row>
    <row r="55" spans="1:20" x14ac:dyDescent="0.35">
      <c r="A55" s="2"/>
      <c r="B55" s="1" t="s">
        <v>60</v>
      </c>
      <c r="C55">
        <v>69568.960000000006</v>
      </c>
      <c r="D55">
        <v>0.41220892999999997</v>
      </c>
      <c r="E55">
        <v>0.40419122000000002</v>
      </c>
      <c r="F55">
        <v>0</v>
      </c>
      <c r="G55">
        <v>26.79358045</v>
      </c>
      <c r="H55">
        <v>3.8513699859822531E-2</v>
      </c>
      <c r="I55">
        <v>69568.960000000006</v>
      </c>
      <c r="J55">
        <v>0.41220892999999997</v>
      </c>
      <c r="K55">
        <v>0.40419122000000002</v>
      </c>
      <c r="L55">
        <v>0</v>
      </c>
      <c r="M55">
        <v>49.465071599999987</v>
      </c>
      <c r="N55">
        <v>7.1102215125826221E-2</v>
      </c>
      <c r="O55">
        <v>69568.960000000006</v>
      </c>
      <c r="P55">
        <v>0.41220892999999997</v>
      </c>
      <c r="Q55">
        <v>0.40419122000000002</v>
      </c>
      <c r="R55">
        <v>0</v>
      </c>
      <c r="S55">
        <v>70.487727030000002</v>
      </c>
      <c r="T55">
        <v>0.1013206565543024</v>
      </c>
    </row>
    <row r="56" spans="1:20" x14ac:dyDescent="0.35">
      <c r="A56" s="2"/>
      <c r="B56" s="1" t="s">
        <v>61</v>
      </c>
      <c r="C56">
        <v>32271.948</v>
      </c>
      <c r="D56">
        <v>0.15920324999999999</v>
      </c>
      <c r="E56">
        <v>0.15634037000000001</v>
      </c>
      <c r="F56">
        <v>0</v>
      </c>
      <c r="G56">
        <v>10.34821125</v>
      </c>
      <c r="H56">
        <v>3.2065654202219213E-2</v>
      </c>
      <c r="I56">
        <v>32271.948</v>
      </c>
      <c r="J56">
        <v>0.15920324999999999</v>
      </c>
      <c r="K56">
        <v>0.15634037000000001</v>
      </c>
      <c r="L56">
        <v>0</v>
      </c>
      <c r="M56">
        <v>19.104389999999999</v>
      </c>
      <c r="N56">
        <v>5.9198130834866233E-2</v>
      </c>
      <c r="O56">
        <v>32271.948</v>
      </c>
      <c r="P56">
        <v>0.15920324999999999</v>
      </c>
      <c r="Q56">
        <v>0.15634037000000001</v>
      </c>
      <c r="R56">
        <v>0</v>
      </c>
      <c r="S56">
        <v>27.223755749999999</v>
      </c>
      <c r="T56">
        <v>8.4357336439684391E-2</v>
      </c>
    </row>
    <row r="57" spans="1:20" x14ac:dyDescent="0.35">
      <c r="A57" s="2"/>
      <c r="B57" s="1" t="s">
        <v>62</v>
      </c>
      <c r="C57">
        <v>169745.981</v>
      </c>
      <c r="D57">
        <v>0.73811046999999996</v>
      </c>
      <c r="E57">
        <v>0.7237565600000001</v>
      </c>
      <c r="F57">
        <v>0</v>
      </c>
      <c r="G57">
        <v>47.97718055</v>
      </c>
      <c r="H57">
        <v>2.826410396720969E-2</v>
      </c>
      <c r="I57">
        <v>169745.981</v>
      </c>
      <c r="J57">
        <v>0.73811046999999996</v>
      </c>
      <c r="K57">
        <v>0.7237565600000001</v>
      </c>
      <c r="L57">
        <v>0</v>
      </c>
      <c r="M57">
        <v>88.573256399999991</v>
      </c>
      <c r="N57">
        <v>5.2179884247156347E-2</v>
      </c>
      <c r="O57">
        <v>169745.981</v>
      </c>
      <c r="P57">
        <v>0.73811046999999996</v>
      </c>
      <c r="Q57">
        <v>0.7237565600000001</v>
      </c>
      <c r="R57">
        <v>0</v>
      </c>
      <c r="S57">
        <v>126.21689037</v>
      </c>
      <c r="T57">
        <v>7.4356335052197797E-2</v>
      </c>
    </row>
    <row r="58" spans="1:20" x14ac:dyDescent="0.35">
      <c r="A58" s="2"/>
      <c r="B58" s="1" t="s">
        <v>63</v>
      </c>
      <c r="C58">
        <v>39764.953000000001</v>
      </c>
      <c r="D58">
        <v>0.16897397</v>
      </c>
      <c r="E58">
        <v>0.16586849000000001</v>
      </c>
      <c r="F58">
        <v>0</v>
      </c>
      <c r="G58">
        <v>10.98330805</v>
      </c>
      <c r="H58">
        <v>2.7620573448181869E-2</v>
      </c>
      <c r="I58">
        <v>39764.953000000001</v>
      </c>
      <c r="J58">
        <v>0.16897397</v>
      </c>
      <c r="K58">
        <v>0.16586849000000001</v>
      </c>
      <c r="L58">
        <v>0</v>
      </c>
      <c r="M58">
        <v>20.276876399999999</v>
      </c>
      <c r="N58">
        <v>5.0991827904335749E-2</v>
      </c>
      <c r="O58">
        <v>39764.953000000001</v>
      </c>
      <c r="P58">
        <v>0.16897397</v>
      </c>
      <c r="Q58">
        <v>0.16586849000000001</v>
      </c>
      <c r="R58">
        <v>0</v>
      </c>
      <c r="S58">
        <v>28.894548869999991</v>
      </c>
      <c r="T58">
        <v>7.2663354763678439E-2</v>
      </c>
    </row>
    <row r="59" spans="1:20" x14ac:dyDescent="0.35">
      <c r="A59" s="2"/>
      <c r="B59" s="1" t="s">
        <v>64</v>
      </c>
      <c r="C59">
        <v>35782.961000000003</v>
      </c>
      <c r="D59">
        <v>0.14361631999999999</v>
      </c>
      <c r="E59">
        <v>0.14103433000000001</v>
      </c>
      <c r="F59">
        <v>0</v>
      </c>
      <c r="G59">
        <v>9.3350608000000008</v>
      </c>
      <c r="H59">
        <v>2.6088005405701331E-2</v>
      </c>
      <c r="I59">
        <v>35782.961000000003</v>
      </c>
      <c r="J59">
        <v>0.14361631999999999</v>
      </c>
      <c r="K59">
        <v>0.14103433000000001</v>
      </c>
      <c r="L59">
        <v>0</v>
      </c>
      <c r="M59">
        <v>17.233958399999999</v>
      </c>
      <c r="N59">
        <v>4.8162471518217849E-2</v>
      </c>
      <c r="O59">
        <v>35782.961000000003</v>
      </c>
      <c r="P59">
        <v>0.14361631999999999</v>
      </c>
      <c r="Q59">
        <v>0.14103433000000001</v>
      </c>
      <c r="R59">
        <v>0</v>
      </c>
      <c r="S59">
        <v>24.558390719999998</v>
      </c>
      <c r="T59">
        <v>6.8631521913460433E-2</v>
      </c>
    </row>
    <row r="60" spans="1:20" x14ac:dyDescent="0.35">
      <c r="A60" s="2"/>
      <c r="B60" s="1" t="s">
        <v>65</v>
      </c>
      <c r="C60">
        <v>33563.966</v>
      </c>
      <c r="D60">
        <v>0.10553269999999999</v>
      </c>
      <c r="E60">
        <v>0.10340014</v>
      </c>
      <c r="F60">
        <v>0</v>
      </c>
      <c r="G60">
        <v>6.8596255000000008</v>
      </c>
      <c r="H60">
        <v>2.0437470053449591E-2</v>
      </c>
      <c r="I60">
        <v>33563.966</v>
      </c>
      <c r="J60">
        <v>0.10553269999999999</v>
      </c>
      <c r="K60">
        <v>0.10340014</v>
      </c>
      <c r="L60">
        <v>0</v>
      </c>
      <c r="M60">
        <v>12.663924</v>
      </c>
      <c r="N60">
        <v>3.7730713944829998E-2</v>
      </c>
      <c r="O60">
        <v>33563.966</v>
      </c>
      <c r="P60">
        <v>0.10553269999999999</v>
      </c>
      <c r="Q60">
        <v>0.10340014</v>
      </c>
      <c r="R60">
        <v>0</v>
      </c>
      <c r="S60">
        <v>18.046091700000002</v>
      </c>
      <c r="T60">
        <v>5.376626737138275E-2</v>
      </c>
    </row>
    <row r="61" spans="1:20" x14ac:dyDescent="0.35">
      <c r="A61" s="2"/>
      <c r="B61" s="1" t="s">
        <v>66</v>
      </c>
      <c r="C61">
        <v>38038.951000000001</v>
      </c>
      <c r="D61">
        <v>0.11875189</v>
      </c>
      <c r="E61">
        <v>0.11635087</v>
      </c>
      <c r="F61">
        <v>0</v>
      </c>
      <c r="G61">
        <v>7.7188728500000003</v>
      </c>
      <c r="H61">
        <v>2.0292023431455829E-2</v>
      </c>
      <c r="I61">
        <v>38038.951000000001</v>
      </c>
      <c r="J61">
        <v>0.11875189</v>
      </c>
      <c r="K61">
        <v>0.11635087</v>
      </c>
      <c r="L61">
        <v>0</v>
      </c>
      <c r="M61">
        <v>14.2502268</v>
      </c>
      <c r="N61">
        <v>3.7462197104226137E-2</v>
      </c>
      <c r="O61">
        <v>38038.951000000001</v>
      </c>
      <c r="P61">
        <v>0.11875189</v>
      </c>
      <c r="Q61">
        <v>0.11635087</v>
      </c>
      <c r="R61">
        <v>0</v>
      </c>
      <c r="S61">
        <v>20.306573190000002</v>
      </c>
      <c r="T61">
        <v>5.3383630873522242E-2</v>
      </c>
    </row>
    <row r="62" spans="1:20" x14ac:dyDescent="0.35">
      <c r="A62" s="2"/>
      <c r="B62" s="1" t="s">
        <v>67</v>
      </c>
      <c r="C62">
        <v>89108.947999999989</v>
      </c>
      <c r="D62">
        <v>0.26637632999999999</v>
      </c>
      <c r="E62">
        <v>0.26229110999999999</v>
      </c>
      <c r="F62">
        <v>0</v>
      </c>
      <c r="G62">
        <v>17.31446145</v>
      </c>
      <c r="H62">
        <v>1.943066531320738E-2</v>
      </c>
      <c r="I62">
        <v>89108.947999999989</v>
      </c>
      <c r="J62">
        <v>0.26637632999999999</v>
      </c>
      <c r="K62">
        <v>0.26229110999999999</v>
      </c>
      <c r="L62">
        <v>0</v>
      </c>
      <c r="M62">
        <v>31.9651596</v>
      </c>
      <c r="N62">
        <v>3.5871997501305937E-2</v>
      </c>
      <c r="O62">
        <v>89108.947999999989</v>
      </c>
      <c r="P62">
        <v>0.26637632999999999</v>
      </c>
      <c r="Q62">
        <v>0.26229110999999999</v>
      </c>
      <c r="R62">
        <v>0</v>
      </c>
      <c r="S62">
        <v>45.550352429999997</v>
      </c>
      <c r="T62">
        <v>5.1117596439360959E-2</v>
      </c>
    </row>
    <row r="63" spans="1:20" x14ac:dyDescent="0.35">
      <c r="A63" s="2"/>
      <c r="B63" s="1" t="s">
        <v>68</v>
      </c>
      <c r="C63">
        <v>145724.94699999999</v>
      </c>
      <c r="D63">
        <v>0.36091429000000003</v>
      </c>
      <c r="E63">
        <v>0.35538142</v>
      </c>
      <c r="F63">
        <v>0</v>
      </c>
      <c r="G63">
        <v>23.459428849999998</v>
      </c>
      <c r="H63">
        <v>1.6098430181621541E-2</v>
      </c>
      <c r="I63">
        <v>145724.94699999999</v>
      </c>
      <c r="J63">
        <v>0.36091429000000003</v>
      </c>
      <c r="K63">
        <v>0.35538142</v>
      </c>
      <c r="L63">
        <v>0</v>
      </c>
      <c r="M63">
        <v>43.309714799999988</v>
      </c>
      <c r="N63">
        <v>2.9720178796839771E-2</v>
      </c>
      <c r="O63">
        <v>145724.94699999999</v>
      </c>
      <c r="P63">
        <v>0.36091429000000003</v>
      </c>
      <c r="Q63">
        <v>0.35538142</v>
      </c>
      <c r="R63">
        <v>0</v>
      </c>
      <c r="S63">
        <v>61.716343589999987</v>
      </c>
      <c r="T63">
        <v>4.2351254785496673E-2</v>
      </c>
    </row>
    <row r="64" spans="1:20" x14ac:dyDescent="0.35">
      <c r="A64" s="2"/>
      <c r="B64" s="1" t="s">
        <v>69</v>
      </c>
      <c r="C64">
        <v>40756.948999999993</v>
      </c>
      <c r="D64">
        <v>8.5472299999999987E-2</v>
      </c>
      <c r="E64">
        <v>8.4162119999999993E-2</v>
      </c>
      <c r="F64">
        <v>0</v>
      </c>
      <c r="G64">
        <v>5.5556994999999993</v>
      </c>
      <c r="H64">
        <v>1.363129389297516E-2</v>
      </c>
      <c r="I64">
        <v>40756.948999999993</v>
      </c>
      <c r="J64">
        <v>8.5472299999999987E-2</v>
      </c>
      <c r="K64">
        <v>8.4162119999999993E-2</v>
      </c>
      <c r="L64">
        <v>0</v>
      </c>
      <c r="M64">
        <v>10.256676000000001</v>
      </c>
      <c r="N64">
        <v>2.5165465648569529E-2</v>
      </c>
      <c r="O64">
        <v>40756.948999999993</v>
      </c>
      <c r="P64">
        <v>8.5472299999999987E-2</v>
      </c>
      <c r="Q64">
        <v>8.4162119999999993E-2</v>
      </c>
      <c r="R64">
        <v>0</v>
      </c>
      <c r="S64">
        <v>14.615763299999999</v>
      </c>
      <c r="T64">
        <v>3.586078854921157E-2</v>
      </c>
    </row>
    <row r="65" spans="1:20" x14ac:dyDescent="0.35">
      <c r="A65" s="2"/>
      <c r="B65" s="1" t="s">
        <v>70</v>
      </c>
      <c r="C65">
        <v>440923.96299999987</v>
      </c>
      <c r="D65">
        <v>0.46250534999999998</v>
      </c>
      <c r="E65">
        <v>0.45483883000000003</v>
      </c>
      <c r="F65">
        <v>0</v>
      </c>
      <c r="G65">
        <v>30.06284775</v>
      </c>
      <c r="H65">
        <v>6.8181478605643412E-3</v>
      </c>
      <c r="I65">
        <v>440923.96299999987</v>
      </c>
      <c r="J65">
        <v>0.46250534999999998</v>
      </c>
      <c r="K65">
        <v>0.45483883000000003</v>
      </c>
      <c r="L65">
        <v>0</v>
      </c>
      <c r="M65">
        <v>55.500642000000013</v>
      </c>
      <c r="N65">
        <v>1.2587349896426479E-2</v>
      </c>
      <c r="O65">
        <v>440923.96299999987</v>
      </c>
      <c r="P65">
        <v>0.46250534999999998</v>
      </c>
      <c r="Q65">
        <v>0.45483883000000003</v>
      </c>
      <c r="R65">
        <v>0</v>
      </c>
      <c r="S65">
        <v>79.088414850000007</v>
      </c>
      <c r="T65">
        <v>1.793697360240773E-2</v>
      </c>
    </row>
    <row r="66" spans="1:20" x14ac:dyDescent="0.35">
      <c r="A66" s="2"/>
      <c r="B66" s="1" t="s">
        <v>71</v>
      </c>
      <c r="C66">
        <v>7744</v>
      </c>
      <c r="D66">
        <v>1.0268999999999999E-4</v>
      </c>
      <c r="E66">
        <v>1.0132999999999999E-4</v>
      </c>
      <c r="F66">
        <v>0</v>
      </c>
      <c r="G66">
        <v>6.6748500000000004E-3</v>
      </c>
      <c r="H66">
        <v>8.6193827479338827E-5</v>
      </c>
      <c r="I66">
        <v>7744</v>
      </c>
      <c r="J66">
        <v>1.0268999999999999E-4</v>
      </c>
      <c r="K66">
        <v>1.0132999999999999E-4</v>
      </c>
      <c r="L66">
        <v>0</v>
      </c>
      <c r="M66">
        <v>1.23228E-2</v>
      </c>
      <c r="N66">
        <v>1.591270661157025E-4</v>
      </c>
      <c r="O66">
        <v>7744</v>
      </c>
      <c r="P66">
        <v>1.0268999999999999E-4</v>
      </c>
      <c r="Q66">
        <v>1.0132999999999999E-4</v>
      </c>
      <c r="R66">
        <v>0</v>
      </c>
      <c r="S66">
        <v>1.7559990000000001E-2</v>
      </c>
      <c r="T66">
        <v>2.2675606921487601E-4</v>
      </c>
    </row>
    <row r="67" spans="1:20" x14ac:dyDescent="0.35">
      <c r="A67" s="2"/>
      <c r="B67" s="1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mergeCells count="4">
    <mergeCell ref="C1:H1"/>
    <mergeCell ref="I1:N1"/>
    <mergeCell ref="O1:T1"/>
    <mergeCell ref="A4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Overview DE</vt:lpstr>
      <vt:lpstr>Sheet1</vt:lpstr>
      <vt:lpstr>Tax Overview EU, DE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Voeste | WifOR</cp:lastModifiedBy>
  <dcterms:created xsi:type="dcterms:W3CDTF">2025-10-13T17:25:31Z</dcterms:created>
  <dcterms:modified xsi:type="dcterms:W3CDTF">2025-10-14T17:11:37Z</dcterms:modified>
</cp:coreProperties>
</file>