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<sst xmlns="http://schemas.openxmlformats.org/spreadsheetml/2006/main" count="222" uniqueCount="93">
  <si>
    <t xml:space="preserve">ETU002078</t>
  </si>
  <si>
    <t xml:space="preserve">RAZAKARIVONY </t>
  </si>
  <si>
    <t xml:space="preserve">Andriantahiry</t>
  </si>
  <si>
    <t xml:space="preserve">Toavina</t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</si>
  <si>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</si>
  <si>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</si>
  <si>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</si>
  <si>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</si>
  <si>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</si>
  <si>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</si>
  <si>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</si>
  <si>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Conception</t>
  </si>
  <si>
    <t xml:space="preserve">Compréhension du sujet</t>
  </si>
  <si>
    <t xml:space="preserve">Conception par affichage nécessaire</t>
  </si>
  <si>
    <t xml:space="preserve">Conception base de donnée MCD</t>
  </si>
  <si>
    <t xml:space="preserve">Projet</t>
  </si>
  <si>
    <t xml:space="preserve">Création des classes Modèle</t>
  </si>
  <si>
    <t xml:space="preserve">Création des Repository</t>
  </si>
  <si>
    <t xml:space="preserve">Création des Services</t>
  </si>
  <si>
    <t xml:space="preserve">Création des Controller nécessaire </t>
  </si>
  <si>
    <t xml:space="preserve">Intégration du projet avec Spring Security</t>
  </si>
  <si>
    <t xml:space="preserve">Intégration du template avec le projet</t>
  </si>
  <si>
    <t xml:space="preserve">Gestion des identifiants</t>
  </si>
  <si>
    <t xml:space="preserve">Création des fonctions de géneration d’id avec Prefix</t>
  </si>
  <si>
    <t xml:space="preserve">Base</t>
  </si>
  <si>
    <t xml:space="preserve">Données de test</t>
  </si>
  <si>
    <t xml:space="preserve">Insertion des données de test</t>
  </si>
  <si>
    <t xml:space="preserve">CLIENT</t>
  </si>
  <si>
    <t xml:space="preserve">Gestion Login</t>
  </si>
  <si>
    <t xml:space="preserve">Formulaire de login Client </t>
  </si>
  <si>
    <t xml:space="preserve">Affichage</t>
  </si>
  <si>
    <t xml:space="preserve">Modification configuration spring security </t>
  </si>
  <si>
    <t xml:space="preserve">Métier</t>
  </si>
  <si>
    <t xml:space="preserve">Controller vers page de Login Client</t>
  </si>
  <si>
    <t xml:space="preserve">Controller vérification données soumises</t>
  </si>
  <si>
    <t xml:space="preserve">Intégration affichage avec controller</t>
  </si>
  <si>
    <t xml:space="preserve">Intégration</t>
  </si>
  <si>
    <t xml:space="preserve">Gestion liste devis</t>
  </si>
  <si>
    <t xml:space="preserve">Bouton export pdf </t>
  </si>
  <si>
    <t xml:space="preserve">View v_construction_complet</t>
  </si>
  <si>
    <t xml:space="preserve">Classe mapping de V_construction_complet</t>
  </si>
  <si>
    <t xml:space="preserve">Fonction getV_construction_complet par Utilisateur</t>
  </si>
  <si>
    <t xml:space="preserve">Liste des devis à son nom</t>
  </si>
  <si>
    <t xml:space="preserve">Fonction Liste travaux par Type Travail retournant Hashmap&lt;TypeTravail,List&lt;TravauxConstruction&gt;&gt;</t>
  </si>
  <si>
    <t xml:space="preserve">Controller vers page de liste de devis</t>
  </si>
  <si>
    <t xml:space="preserve">Page modele du pdf</t>
  </si>
  <si>
    <t xml:space="preserve">Gestion Devis Pdf</t>
  </si>
  <si>
    <t xml:space="preserve">Fonction Export pdf d’un devis </t>
  </si>
  <si>
    <t xml:space="preserve">Integration controller pdf et bouton export pdf</t>
  </si>
  <si>
    <t xml:space="preserve">Gestion creation devis</t>
  </si>
  <si>
    <t xml:space="preserve">Page de creation d’un nouveau devis</t>
  </si>
  <si>
    <t xml:space="preserve">Liste type de maison sous forme radio avec details</t>
  </si>
  <si>
    <t xml:space="preserve">Liste type de finition </t>
  </si>
  <si>
    <t xml:space="preserve">Input type date pour choix de la date debut des travaux</t>
  </si>
  <si>
    <t xml:space="preserve">Controller vers page de Creation de devis</t>
  </si>
  <si>
    <t xml:space="preserve">Controller Creation d’un nouveau devis par rapport aux choix</t>
  </si>
  <si>
    <t xml:space="preserve">Integration controller devis et formulaire de creation de devis</t>
  </si>
  <si>
    <t xml:space="preserve">Gestion payement</t>
  </si>
  <si>
    <t xml:space="preserve">Boutton ajouter payement sur chaque liste </t>
  </si>
  <si>
    <t xml:space="preserve">Page de creation d’un payement</t>
  </si>
  <si>
    <t xml:space="preserve">Bouton ajouter Ligne pour faire payement multiple</t>
  </si>
  <si>
    <t xml:space="preserve">Verification formulaire par Parsley JS</t>
  </si>
  <si>
    <t xml:space="preserve">Controller Insertion de payement</t>
  </si>
  <si>
    <t xml:space="preserve">Integration controller payement et formulaire d’insertion</t>
  </si>
  <si>
    <t xml:space="preserve">BTP ADMIN</t>
  </si>
  <si>
    <t xml:space="preserve">Page de Login Admin</t>
  </si>
  <si>
    <t xml:space="preserve">Bouton redirection vers Login client</t>
  </si>
  <si>
    <t xml:space="preserve">Controller vers page de Login Admin</t>
  </si>
  <si>
    <t xml:space="preserve">Bouton details devis</t>
  </si>
  <si>
    <t xml:space="preserve">View v_montant_paye_construction </t>
  </si>
  <si>
    <t xml:space="preserve">Prendre tous les devis retournant List&lt;V_construction_complet&gt;</t>
  </si>
  <si>
    <r>
      <rPr>
        <sz val="10"/>
        <rFont val="Arial"/>
        <family val="2"/>
        <charset val="1"/>
      </rPr>
      <t xml:space="preserve">Controller vers </t>
    </r>
    <r>
      <rPr>
        <sz val="10"/>
        <rFont val="Arial"/>
        <family val="2"/>
      </rPr>
      <t xml:space="preserve">Page affichage liste des devis en cours</t>
    </r>
  </si>
  <si>
    <t xml:space="preserve">Pagination </t>
  </si>
  <si>
    <t xml:space="preserve">Recherche par date</t>
  </si>
  <si>
    <t xml:space="preserve">Page affichage liste des devis en cours</t>
  </si>
  <si>
    <t xml:space="preserve">Integration controller et page liste devis </t>
  </si>
  <si>
    <t xml:space="preserve">input type date pour recherche date</t>
  </si>
  <si>
    <t xml:space="preserve">Gestion details devis</t>
  </si>
  <si>
    <t xml:space="preserve">fonction findTravauxByConstruction</t>
  </si>
  <si>
    <t xml:space="preserve">Reintegration fonction Liste travaux par Type Travail retournant Hashmap</t>
  </si>
  <si>
    <t xml:space="preserve">Controller vers page de details</t>
  </si>
  <si>
    <t xml:space="preserve">Page d’affichage details  par type de travail</t>
  </si>
  <si>
    <t xml:space="preserve">Integration details page et controller</t>
  </si>
  <si>
    <t xml:space="preserve">Gestion tableau de bord</t>
  </si>
  <si>
    <t xml:space="preserve">Page d’affiche du tableau de bord</t>
  </si>
  <si>
    <t xml:space="preserve">Fonction getSommeDevis</t>
  </si>
  <si>
    <t xml:space="preserve">View v_devis_mois_annee</t>
  </si>
  <si>
    <t xml:space="preserve">Controller vers page tableau de bord</t>
  </si>
  <si>
    <t xml:space="preserve">Histogramme montant devis mois et année</t>
  </si>
  <si>
    <t xml:space="preserve">Affichage montant total des devis</t>
  </si>
  <si>
    <t xml:space="preserve">Gestion travaux</t>
  </si>
  <si>
    <t xml:space="preserve">Creation fonction update_montant_total</t>
  </si>
  <si>
    <t xml:space="preserve">Creation trigger apres insertion ou modification de travaux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</si>
</sst>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16173"/>
        <bgColor rgb="FFFF66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51" activeCellId="0" sqref="D5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3"/>
    <col collapsed="false" customWidth="true" hidden="false" outlineLevel="0" max="2" min="2" style="1" width="86.72"/>
    <col collapsed="false" customWidth="true" hidden="false" outlineLevel="0" max="3" min="3" style="1" width="20.16"/>
    <col collapsed="false" customWidth="true" hidden="false" outlineLevel="0" max="7" min="7" style="1" width="13.98"/>
    <col collapsed="false" customWidth="true" hidden="false" outlineLevel="0" max="9" min="9" style="1" width="19.93"/>
    <col collapsed="false" customWidth="true" hidden="false" outlineLevel="0" max="10" min="10" style="1" width="18.1"/>
  </cols>
  <sheetData>
    <row r="1" customFormat="false" ht="16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45" hidden="false" customHeight="true" outlineLevel="0" collapsed="false"/>
    <row r="3" customFormat="false" ht="16.85" hidden="false" customHeight="tru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I3" s="3" t="s">
        <v>8</v>
      </c>
      <c r="J3" s="3" t="s">
        <v>9</v>
      </c>
      <c r="K3" s="3" t="s">
        <v>10</v>
      </c>
    </row>
    <row r="4" customFormat="false" ht="16.85" hidden="false" customHeight="true" outlineLevel="0" collapsed="false">
      <c r="A4" s="4" t="s">
        <v>11</v>
      </c>
      <c r="B4" s="4" t="s">
        <v>12</v>
      </c>
      <c r="C4" s="4" t="s">
        <v>11</v>
      </c>
      <c r="D4" s="4" t="n">
        <v>30</v>
      </c>
      <c r="E4" s="4" t="n">
        <v>35</v>
      </c>
      <c r="F4" s="4" t="n">
        <f aca="false">MAX(D4 - E4 , 0)</f>
        <v>0</v>
      </c>
      <c r="G4" s="5" t="n">
        <f aca="false">E4/(E4+F4)</f>
        <v>1</v>
      </c>
      <c r="I4" s="1" t="n">
        <f aca="false">SUM(E4:E66)</f>
        <v>1191</v>
      </c>
      <c r="J4" s="1" t="n">
        <f aca="false">F4:F66</f>
        <v>0</v>
      </c>
      <c r="K4" s="6" t="n">
        <f aca="false">I4/(I4+J4)</f>
        <v>1</v>
      </c>
    </row>
    <row r="5" customFormat="false" ht="16.85" hidden="false" customHeight="true" outlineLevel="0" collapsed="false">
      <c r="A5" s="4" t="s">
        <v>11</v>
      </c>
      <c r="B5" s="4" t="s">
        <v>13</v>
      </c>
      <c r="C5" s="4" t="s">
        <v>11</v>
      </c>
      <c r="D5" s="4" t="n">
        <v>20</v>
      </c>
      <c r="E5" s="4" t="n">
        <v>35</v>
      </c>
      <c r="F5" s="4" t="n">
        <f aca="false">MAX(D5 - E5 , 0)</f>
        <v>0</v>
      </c>
      <c r="G5" s="5" t="n">
        <f aca="false">E5/(E5+F5)</f>
        <v>1</v>
      </c>
      <c r="I5" s="1" t="n">
        <f aca="false">I4/60</f>
        <v>19.85</v>
      </c>
    </row>
    <row r="6" customFormat="false" ht="16.85" hidden="false" customHeight="true" outlineLevel="0" collapsed="false">
      <c r="A6" s="4" t="s">
        <v>11</v>
      </c>
      <c r="B6" s="4" t="s">
        <v>14</v>
      </c>
      <c r="C6" s="4" t="s">
        <v>11</v>
      </c>
      <c r="D6" s="4" t="n">
        <v>30</v>
      </c>
      <c r="E6" s="4" t="n">
        <v>45</v>
      </c>
      <c r="F6" s="4" t="n">
        <f aca="false">MAX(D6 - E6 , 0)</f>
        <v>0</v>
      </c>
      <c r="G6" s="5" t="n">
        <f aca="false">E6/(E6+F6)</f>
        <v>1</v>
      </c>
    </row>
    <row r="7" customFormat="false" ht="16.85" hidden="false" customHeight="true" outlineLevel="0" collapsed="false">
      <c r="A7" s="4" t="s">
        <v>15</v>
      </c>
      <c r="B7" s="4" t="s">
        <v>16</v>
      </c>
      <c r="C7" s="4" t="s">
        <v>15</v>
      </c>
      <c r="D7" s="4" t="n">
        <v>45</v>
      </c>
      <c r="E7" s="4" t="n">
        <v>49</v>
      </c>
      <c r="F7" s="4" t="n">
        <f aca="false">MAX(D7 - E7 , 0)</f>
        <v>0</v>
      </c>
      <c r="G7" s="5" t="n">
        <f aca="false">E7/(E7+F7)</f>
        <v>1</v>
      </c>
    </row>
    <row r="8" customFormat="false" ht="16.85" hidden="false" customHeight="true" outlineLevel="0" collapsed="false">
      <c r="A8" s="4" t="s">
        <v>15</v>
      </c>
      <c r="B8" s="4" t="s">
        <v>17</v>
      </c>
      <c r="C8" s="4" t="s">
        <v>15</v>
      </c>
      <c r="D8" s="4" t="n">
        <v>20</v>
      </c>
      <c r="E8" s="4" t="n">
        <v>20</v>
      </c>
      <c r="F8" s="4" t="n">
        <f aca="false">MAX(D8 - E8 , 0)</f>
        <v>0</v>
      </c>
      <c r="G8" s="5" t="n">
        <f aca="false">E8/(E8+F8)</f>
        <v>1</v>
      </c>
    </row>
    <row r="9" customFormat="false" ht="16.85" hidden="false" customHeight="true" outlineLevel="0" collapsed="false">
      <c r="A9" s="4" t="s">
        <v>15</v>
      </c>
      <c r="B9" s="4" t="s">
        <v>18</v>
      </c>
      <c r="C9" s="4" t="s">
        <v>15</v>
      </c>
      <c r="D9" s="4" t="n">
        <v>30</v>
      </c>
      <c r="E9" s="4" t="n">
        <v>45</v>
      </c>
      <c r="F9" s="4" t="n">
        <f aca="false">MAX(D9 - E9 , 0)</f>
        <v>0</v>
      </c>
      <c r="G9" s="5" t="n">
        <f aca="false">E9/(E9+F9)</f>
        <v>1</v>
      </c>
    </row>
    <row r="10" customFormat="false" ht="16.85" hidden="false" customHeight="true" outlineLevel="0" collapsed="false">
      <c r="A10" s="4" t="s">
        <v>15</v>
      </c>
      <c r="B10" s="4" t="s">
        <v>19</v>
      </c>
      <c r="C10" s="4" t="s">
        <v>15</v>
      </c>
      <c r="D10" s="4" t="n">
        <v>30</v>
      </c>
      <c r="E10" s="4" t="n">
        <v>30</v>
      </c>
      <c r="F10" s="4" t="n">
        <f aca="false">MAX(D10 - E10 , 0)</f>
        <v>0</v>
      </c>
      <c r="G10" s="5" t="n">
        <f aca="false">E10/(E10+F10)</f>
        <v>1</v>
      </c>
    </row>
    <row r="11" customFormat="false" ht="16.85" hidden="false" customHeight="true" outlineLevel="0" collapsed="false">
      <c r="A11" s="4" t="s">
        <v>15</v>
      </c>
      <c r="B11" s="4" t="s">
        <v>20</v>
      </c>
      <c r="C11" s="4" t="s">
        <v>15</v>
      </c>
      <c r="D11" s="4" t="n">
        <v>20</v>
      </c>
      <c r="E11" s="4" t="n">
        <v>20</v>
      </c>
      <c r="F11" s="4" t="n">
        <f aca="false">MAX(D11 - E11 , 0)</f>
        <v>0</v>
      </c>
      <c r="G11" s="5" t="n">
        <f aca="false">E11/(E11+F11)</f>
        <v>1</v>
      </c>
    </row>
    <row r="12" customFormat="false" ht="16.85" hidden="false" customHeight="true" outlineLevel="0" collapsed="false">
      <c r="A12" s="4" t="s">
        <v>15</v>
      </c>
      <c r="B12" s="4" t="s">
        <v>21</v>
      </c>
      <c r="C12" s="4" t="s">
        <v>15</v>
      </c>
      <c r="D12" s="4" t="n">
        <v>15</v>
      </c>
      <c r="E12" s="4" t="n">
        <v>20</v>
      </c>
      <c r="F12" s="4" t="n">
        <f aca="false">MAX(D12 - E12 , 0)</f>
        <v>0</v>
      </c>
      <c r="G12" s="5" t="n">
        <f aca="false">E12/(E12+F12)</f>
        <v>1</v>
      </c>
    </row>
    <row r="13" customFormat="false" ht="16.85" hidden="false" customHeight="true" outlineLevel="0" collapsed="false">
      <c r="A13" s="4" t="s">
        <v>22</v>
      </c>
      <c r="B13" s="4" t="s">
        <v>23</v>
      </c>
      <c r="C13" s="4" t="s">
        <v>24</v>
      </c>
      <c r="D13" s="4" t="n">
        <v>20</v>
      </c>
      <c r="E13" s="4" t="n">
        <v>30</v>
      </c>
      <c r="F13" s="4" t="n">
        <f aca="false">MAX(D13 - E13 , 0)</f>
        <v>0</v>
      </c>
      <c r="G13" s="5" t="n">
        <f aca="false">E13/(E13+F13)</f>
        <v>1</v>
      </c>
    </row>
    <row r="14" customFormat="false" ht="16.85" hidden="false" customHeight="true" outlineLevel="0" collapsed="false">
      <c r="A14" s="4" t="s">
        <v>25</v>
      </c>
      <c r="B14" s="4" t="s">
        <v>26</v>
      </c>
      <c r="C14" s="4" t="s">
        <v>24</v>
      </c>
      <c r="D14" s="4" t="n">
        <v>20</v>
      </c>
      <c r="E14" s="4" t="n">
        <v>20</v>
      </c>
      <c r="F14" s="4" t="n">
        <f aca="false">MAX(D14 - E14 , 0)</f>
        <v>0</v>
      </c>
      <c r="G14" s="5" t="n">
        <f aca="false">E14/(E14+F14)</f>
        <v>1</v>
      </c>
    </row>
    <row r="15" customFormat="false" ht="16.85" hidden="false" customHeight="true" outlineLevel="0" collapsed="false">
      <c r="A15" s="7" t="s">
        <v>27</v>
      </c>
      <c r="B15" s="4"/>
      <c r="C15" s="4"/>
      <c r="D15" s="4"/>
      <c r="E15" s="4"/>
      <c r="F15" s="4"/>
      <c r="G15" s="5"/>
    </row>
    <row r="16" customFormat="false" ht="16.25" hidden="false" customHeight="true" outlineLevel="0" collapsed="false">
      <c r="A16" s="4" t="s">
        <v>28</v>
      </c>
      <c r="B16" s="4" t="s">
        <v>29</v>
      </c>
      <c r="C16" s="4" t="s">
        <v>30</v>
      </c>
      <c r="D16" s="4" t="n">
        <v>15</v>
      </c>
      <c r="E16" s="4" t="n">
        <v>20</v>
      </c>
      <c r="F16" s="4" t="n">
        <f aca="false">MAX(D16 - E16 , 0)</f>
        <v>0</v>
      </c>
      <c r="G16" s="5" t="n">
        <f aca="false">E16/(E16+F16)</f>
        <v>1</v>
      </c>
    </row>
    <row r="17" customFormat="false" ht="16.25" hidden="false" customHeight="true" outlineLevel="0" collapsed="false">
      <c r="A17" s="4" t="s">
        <v>28</v>
      </c>
      <c r="B17" s="4" t="s">
        <v>31</v>
      </c>
      <c r="C17" s="4" t="s">
        <v>32</v>
      </c>
      <c r="D17" s="4" t="n">
        <v>20</v>
      </c>
      <c r="E17" s="4" t="n">
        <v>40</v>
      </c>
      <c r="F17" s="4" t="n">
        <f aca="false">MAX(D17 - E17 , 0)</f>
        <v>0</v>
      </c>
      <c r="G17" s="5" t="n">
        <f aca="false">E17/(E17+F17)</f>
        <v>1</v>
      </c>
    </row>
    <row r="18" customFormat="false" ht="14.45" hidden="false" customHeight="true" outlineLevel="0" collapsed="false">
      <c r="A18" s="4" t="s">
        <v>28</v>
      </c>
      <c r="B18" s="4" t="s">
        <v>33</v>
      </c>
      <c r="C18" s="4" t="s">
        <v>32</v>
      </c>
      <c r="D18" s="4" t="n">
        <v>10</v>
      </c>
      <c r="E18" s="4" t="n">
        <v>10</v>
      </c>
      <c r="F18" s="4" t="n">
        <f aca="false">MAX(D18 - E18 , 0)</f>
        <v>0</v>
      </c>
      <c r="G18" s="5" t="n">
        <f aca="false">E18/(E18+F18)</f>
        <v>1</v>
      </c>
    </row>
    <row r="19" customFormat="false" ht="15.05" hidden="false" customHeight="true" outlineLevel="0" collapsed="false">
      <c r="A19" s="4" t="s">
        <v>28</v>
      </c>
      <c r="B19" s="4" t="s">
        <v>34</v>
      </c>
      <c r="C19" s="4" t="s">
        <v>32</v>
      </c>
      <c r="D19" s="4" t="n">
        <v>20</v>
      </c>
      <c r="E19" s="4" t="n">
        <v>15</v>
      </c>
      <c r="F19" s="4" t="n">
        <f aca="false">MAX(D19 - E19 , 0)</f>
        <v>5</v>
      </c>
      <c r="G19" s="5" t="n">
        <f aca="false">E19/(E19+F19)</f>
        <v>0.75</v>
      </c>
    </row>
    <row r="20" customFormat="false" ht="12.8" hidden="false" customHeight="false" outlineLevel="0" collapsed="false">
      <c r="A20" s="4" t="s">
        <v>28</v>
      </c>
      <c r="B20" s="4" t="s">
        <v>35</v>
      </c>
      <c r="C20" s="4" t="s">
        <v>36</v>
      </c>
      <c r="D20" s="4" t="n">
        <v>10</v>
      </c>
      <c r="E20" s="4" t="n">
        <v>10</v>
      </c>
      <c r="F20" s="4" t="n">
        <f aca="false">MAX(D20 - E20 , 0)</f>
        <v>0</v>
      </c>
      <c r="G20" s="5" t="n">
        <f aca="false">E20/(E20+F20)</f>
        <v>1</v>
      </c>
    </row>
    <row r="21" customFormat="false" ht="12.8" hidden="false" customHeight="false" outlineLevel="0" collapsed="false">
      <c r="A21" s="4" t="s">
        <v>37</v>
      </c>
      <c r="B21" s="4" t="s">
        <v>38</v>
      </c>
      <c r="C21" s="4" t="s">
        <v>30</v>
      </c>
      <c r="D21" s="4" t="n">
        <v>5</v>
      </c>
      <c r="E21" s="4" t="n">
        <v>5</v>
      </c>
      <c r="F21" s="4" t="n">
        <f aca="false">MAX(D21 - E21 , 0)</f>
        <v>0</v>
      </c>
      <c r="G21" s="5" t="n">
        <f aca="false">E21/(E21+F21)</f>
        <v>1</v>
      </c>
    </row>
    <row r="22" customFormat="false" ht="12.8" hidden="false" customHeight="false" outlineLevel="0" collapsed="false">
      <c r="A22" s="4" t="s">
        <v>37</v>
      </c>
      <c r="B22" s="4" t="s">
        <v>39</v>
      </c>
      <c r="C22" s="4" t="s">
        <v>24</v>
      </c>
      <c r="D22" s="4" t="n">
        <v>10</v>
      </c>
      <c r="E22" s="4" t="n">
        <v>13</v>
      </c>
      <c r="F22" s="4" t="n">
        <f aca="false">MAX(D22 - E22 , 0)</f>
        <v>0</v>
      </c>
      <c r="G22" s="5" t="n">
        <f aca="false">E22/(E22+F22)</f>
        <v>1</v>
      </c>
    </row>
    <row r="23" customFormat="false" ht="12.8" hidden="false" customHeight="false" outlineLevel="0" collapsed="false">
      <c r="A23" s="4" t="s">
        <v>37</v>
      </c>
      <c r="B23" s="4" t="s">
        <v>40</v>
      </c>
      <c r="C23" s="4" t="s">
        <v>32</v>
      </c>
      <c r="D23" s="4" t="n">
        <v>5</v>
      </c>
      <c r="E23" s="4" t="n">
        <v>5</v>
      </c>
      <c r="F23" s="4" t="n">
        <f aca="false">MAX(D23 - E23 , 0)</f>
        <v>0</v>
      </c>
      <c r="G23" s="5" t="n">
        <f aca="false">E23/(E23+F23)</f>
        <v>1</v>
      </c>
    </row>
    <row r="24" customFormat="false" ht="12.8" hidden="false" customHeight="false" outlineLevel="0" collapsed="false">
      <c r="A24" s="4" t="s">
        <v>37</v>
      </c>
      <c r="B24" s="4" t="s">
        <v>41</v>
      </c>
      <c r="C24" s="4" t="s">
        <v>32</v>
      </c>
      <c r="D24" s="4" t="n">
        <v>10</v>
      </c>
      <c r="E24" s="4" t="n">
        <v>10</v>
      </c>
      <c r="F24" s="4" t="n">
        <f aca="false">MAX(D24 - E24 , 0)</f>
        <v>0</v>
      </c>
      <c r="G24" s="5" t="n">
        <f aca="false">E24/(E24+F24)</f>
        <v>1</v>
      </c>
    </row>
    <row r="25" customFormat="false" ht="12.8" hidden="false" customHeight="false" outlineLevel="0" collapsed="false">
      <c r="A25" s="4" t="s">
        <v>37</v>
      </c>
      <c r="B25" s="4" t="s">
        <v>42</v>
      </c>
      <c r="C25" s="4" t="s">
        <v>30</v>
      </c>
      <c r="D25" s="4" t="n">
        <v>20</v>
      </c>
      <c r="E25" s="4" t="n">
        <v>25</v>
      </c>
      <c r="F25" s="4" t="n">
        <f aca="false">MAX(D25 - E25 , 0)</f>
        <v>0</v>
      </c>
      <c r="G25" s="5" t="n">
        <f aca="false">E25/(E25+F25)</f>
        <v>1</v>
      </c>
    </row>
    <row r="26" customFormat="false" ht="17.45" hidden="false" customHeight="true" outlineLevel="0" collapsed="false">
      <c r="A26" s="4" t="s">
        <v>37</v>
      </c>
      <c r="B26" s="4" t="s">
        <v>43</v>
      </c>
      <c r="C26" s="4" t="s">
        <v>32</v>
      </c>
      <c r="D26" s="4" t="n">
        <v>20</v>
      </c>
      <c r="E26" s="4" t="n">
        <v>30</v>
      </c>
      <c r="F26" s="4" t="n">
        <f aca="false">MAX(D26 - E26 , 0)</f>
        <v>0</v>
      </c>
      <c r="G26" s="5" t="n">
        <f aca="false">E26/(E26+F26)</f>
        <v>1</v>
      </c>
    </row>
    <row r="27" customFormat="false" ht="12.8" hidden="false" customHeight="false" outlineLevel="0" collapsed="false">
      <c r="A27" s="4" t="s">
        <v>37</v>
      </c>
      <c r="B27" s="4" t="s">
        <v>44</v>
      </c>
      <c r="C27" s="4" t="s">
        <v>32</v>
      </c>
      <c r="D27" s="4" t="n">
        <v>20</v>
      </c>
      <c r="E27" s="4" t="n">
        <v>20</v>
      </c>
      <c r="F27" s="4" t="n">
        <f aca="false">MAX(D27 - E27 , 0)</f>
        <v>0</v>
      </c>
      <c r="G27" s="5" t="n">
        <f aca="false">E27/(E27+F27)</f>
        <v>1</v>
      </c>
    </row>
    <row r="28" customFormat="false" ht="12.8" hidden="false" customHeight="false" outlineLevel="0" collapsed="false">
      <c r="A28" s="4" t="s">
        <v>37</v>
      </c>
      <c r="B28" s="4" t="s">
        <v>45</v>
      </c>
      <c r="C28" s="4" t="s">
        <v>30</v>
      </c>
      <c r="D28" s="4" t="n">
        <v>15</v>
      </c>
      <c r="E28" s="4" t="n">
        <v>20</v>
      </c>
      <c r="F28" s="4" t="n">
        <f aca="false">MAX(D28 - E28 , 0)</f>
        <v>0</v>
      </c>
      <c r="G28" s="5" t="n">
        <f aca="false">E28/(E28+F28)</f>
        <v>1</v>
      </c>
    </row>
    <row r="29" customFormat="false" ht="12.8" hidden="false" customHeight="false" outlineLevel="0" collapsed="false">
      <c r="A29" s="4" t="s">
        <v>46</v>
      </c>
      <c r="B29" s="4" t="s">
        <v>47</v>
      </c>
      <c r="C29" s="4" t="s">
        <v>32</v>
      </c>
      <c r="D29" s="4" t="n">
        <v>45</v>
      </c>
      <c r="E29" s="4" t="n">
        <v>60</v>
      </c>
      <c r="F29" s="4" t="n">
        <f aca="false">MAX(D29 - E29 , 0)</f>
        <v>0</v>
      </c>
      <c r="G29" s="5" t="n">
        <f aca="false">E29/(E29+F29)</f>
        <v>1</v>
      </c>
    </row>
    <row r="30" customFormat="false" ht="12.8" hidden="false" customHeight="false" outlineLevel="0" collapsed="false">
      <c r="A30" s="4" t="s">
        <v>46</v>
      </c>
      <c r="B30" s="4" t="s">
        <v>48</v>
      </c>
      <c r="C30" s="4" t="s">
        <v>36</v>
      </c>
      <c r="D30" s="4" t="n">
        <v>10</v>
      </c>
      <c r="E30" s="4" t="n">
        <v>10</v>
      </c>
      <c r="F30" s="4" t="n">
        <f aca="false">MAX(D30 - E30 , 0)</f>
        <v>0</v>
      </c>
      <c r="G30" s="5" t="n">
        <f aca="false">E30/(E30+F30)</f>
        <v>1</v>
      </c>
    </row>
    <row r="31" customFormat="false" ht="12.8" hidden="false" customHeight="false" outlineLevel="0" collapsed="false">
      <c r="A31" s="4" t="s">
        <v>49</v>
      </c>
      <c r="B31" s="4" t="s">
        <v>50</v>
      </c>
      <c r="C31" s="4" t="s">
        <v>30</v>
      </c>
      <c r="D31" s="4" t="n">
        <v>30</v>
      </c>
      <c r="E31" s="4" t="n">
        <v>35</v>
      </c>
      <c r="F31" s="4" t="n">
        <f aca="false">MAX(D31 - E31 , 0)</f>
        <v>0</v>
      </c>
      <c r="G31" s="5" t="n">
        <f aca="false">E31/(E31+F31)</f>
        <v>1</v>
      </c>
    </row>
    <row r="32" customFormat="false" ht="12.8" hidden="false" customHeight="false" outlineLevel="0" collapsed="false">
      <c r="A32" s="4" t="s">
        <v>49</v>
      </c>
      <c r="B32" s="4" t="s">
        <v>51</v>
      </c>
      <c r="C32" s="4" t="s">
        <v>30</v>
      </c>
      <c r="D32" s="4" t="n">
        <v>15</v>
      </c>
      <c r="E32" s="4" t="n">
        <v>15</v>
      </c>
      <c r="F32" s="4" t="n">
        <f aca="false">MAX(D32 - E32 , 0)</f>
        <v>0</v>
      </c>
      <c r="G32" s="5" t="n">
        <f aca="false">E32/(E32+F32)</f>
        <v>1</v>
      </c>
    </row>
    <row r="33" customFormat="false" ht="12.8" hidden="false" customHeight="false" outlineLevel="0" collapsed="false">
      <c r="A33" s="4" t="s">
        <v>49</v>
      </c>
      <c r="B33" s="4" t="s">
        <v>52</v>
      </c>
      <c r="C33" s="4" t="s">
        <v>30</v>
      </c>
      <c r="D33" s="4" t="n">
        <v>10</v>
      </c>
      <c r="E33" s="4" t="n">
        <v>15</v>
      </c>
      <c r="F33" s="4" t="n">
        <f aca="false">MAX(D33 - E33 , 0)</f>
        <v>0</v>
      </c>
      <c r="G33" s="5" t="n">
        <f aca="false">E33/(E33+F33)</f>
        <v>1</v>
      </c>
    </row>
    <row r="34" customFormat="false" ht="12.8" hidden="false" customHeight="false" outlineLevel="0" collapsed="false">
      <c r="A34" s="4" t="s">
        <v>49</v>
      </c>
      <c r="B34" s="4" t="s">
        <v>53</v>
      </c>
      <c r="C34" s="4" t="s">
        <v>30</v>
      </c>
      <c r="D34" s="4" t="n">
        <v>5</v>
      </c>
      <c r="E34" s="4" t="n">
        <v>5</v>
      </c>
      <c r="F34" s="4" t="n">
        <f aca="false">MAX(D34 - E34 , 0)</f>
        <v>0</v>
      </c>
      <c r="G34" s="5" t="n">
        <f aca="false">E34/(E34+F34)</f>
        <v>1</v>
      </c>
    </row>
    <row r="35" customFormat="false" ht="12.8" hidden="false" customHeight="false" outlineLevel="0" collapsed="false">
      <c r="A35" s="4" t="s">
        <v>49</v>
      </c>
      <c r="B35" s="4" t="s">
        <v>54</v>
      </c>
      <c r="C35" s="4" t="s">
        <v>32</v>
      </c>
      <c r="D35" s="4" t="n">
        <v>10</v>
      </c>
      <c r="E35" s="4" t="n">
        <v>10</v>
      </c>
      <c r="F35" s="4" t="n">
        <f aca="false">MAX(D35 - E35 , 0)</f>
        <v>0</v>
      </c>
      <c r="G35" s="5" t="n">
        <f aca="false">E35/(E35+F35)</f>
        <v>1</v>
      </c>
    </row>
    <row r="36" customFormat="false" ht="12.8" hidden="false" customHeight="false" outlineLevel="0" collapsed="false">
      <c r="A36" s="4" t="s">
        <v>49</v>
      </c>
      <c r="B36" s="4" t="s">
        <v>55</v>
      </c>
      <c r="C36" s="4" t="s">
        <v>32</v>
      </c>
      <c r="D36" s="4" t="n">
        <v>20</v>
      </c>
      <c r="E36" s="4" t="n">
        <v>30</v>
      </c>
      <c r="F36" s="4" t="n">
        <f aca="false">MAX(D36 - E36 , 0)</f>
        <v>0</v>
      </c>
      <c r="G36" s="5" t="n">
        <f aca="false">E36/(E36+F36)</f>
        <v>1</v>
      </c>
    </row>
    <row r="37" customFormat="false" ht="12.8" hidden="false" customHeight="false" outlineLevel="0" collapsed="false">
      <c r="A37" s="4" t="s">
        <v>49</v>
      </c>
      <c r="B37" s="4" t="s">
        <v>56</v>
      </c>
      <c r="C37" s="4" t="s">
        <v>36</v>
      </c>
      <c r="D37" s="4" t="n">
        <v>10</v>
      </c>
      <c r="E37" s="4" t="n">
        <v>10</v>
      </c>
      <c r="F37" s="4" t="n">
        <f aca="false">MAX(D37 - E37 , 0)</f>
        <v>0</v>
      </c>
      <c r="G37" s="5" t="n">
        <f aca="false">E37/(E37+F37)</f>
        <v>1</v>
      </c>
    </row>
    <row r="38" customFormat="false" ht="12.8" hidden="false" customHeight="false" outlineLevel="0" collapsed="false">
      <c r="A38" s="4" t="s">
        <v>57</v>
      </c>
      <c r="B38" s="4" t="s">
        <v>58</v>
      </c>
      <c r="C38" s="4" t="s">
        <v>30</v>
      </c>
      <c r="D38" s="4" t="n">
        <v>5</v>
      </c>
      <c r="E38" s="4" t="n">
        <v>5</v>
      </c>
      <c r="F38" s="4" t="n">
        <f aca="false">MAX(D38 - E38 , 0)</f>
        <v>0</v>
      </c>
      <c r="G38" s="5" t="n">
        <f aca="false">E38/(E38+F38)</f>
        <v>1</v>
      </c>
    </row>
    <row r="39" customFormat="false" ht="12.8" hidden="false" customHeight="false" outlineLevel="0" collapsed="false">
      <c r="A39" s="4" t="s">
        <v>57</v>
      </c>
      <c r="B39" s="4" t="s">
        <v>59</v>
      </c>
      <c r="C39" s="4" t="s">
        <v>30</v>
      </c>
      <c r="D39" s="4" t="n">
        <v>15</v>
      </c>
      <c r="E39" s="4" t="n">
        <v>30</v>
      </c>
      <c r="F39" s="4" t="n">
        <f aca="false">MAX(D39 - E39 , 0)</f>
        <v>0</v>
      </c>
      <c r="G39" s="5" t="n">
        <f aca="false">E39/(E39+F39)</f>
        <v>1</v>
      </c>
    </row>
    <row r="40" customFormat="false" ht="12.8" hidden="false" customHeight="false" outlineLevel="0" collapsed="false">
      <c r="A40" s="4" t="s">
        <v>57</v>
      </c>
      <c r="B40" s="4" t="s">
        <v>60</v>
      </c>
      <c r="C40" s="4" t="s">
        <v>30</v>
      </c>
      <c r="D40" s="4" t="n">
        <v>15</v>
      </c>
      <c r="E40" s="4" t="n">
        <v>20</v>
      </c>
      <c r="F40" s="4" t="n">
        <f aca="false">MAX(D40 - E40 , 0)</f>
        <v>0</v>
      </c>
      <c r="G40" s="5" t="n">
        <f aca="false">E40/(E40+F40)</f>
        <v>1</v>
      </c>
    </row>
    <row r="41" customFormat="false" ht="12.8" hidden="false" customHeight="false" outlineLevel="0" collapsed="false">
      <c r="A41" s="4" t="s">
        <v>57</v>
      </c>
      <c r="B41" s="4" t="s">
        <v>61</v>
      </c>
      <c r="C41" s="4" t="s">
        <v>30</v>
      </c>
      <c r="D41" s="4" t="n">
        <v>10</v>
      </c>
      <c r="E41" s="4" t="n">
        <v>15</v>
      </c>
      <c r="F41" s="4" t="n">
        <f aca="false">MAX(D41 - E41 , 0)</f>
        <v>0</v>
      </c>
      <c r="G41" s="5" t="n">
        <f aca="false">E41/(E41+F41)</f>
        <v>1</v>
      </c>
    </row>
    <row r="42" customFormat="false" ht="12.8" hidden="false" customHeight="false" outlineLevel="0" collapsed="false">
      <c r="A42" s="4" t="s">
        <v>57</v>
      </c>
      <c r="B42" s="4" t="s">
        <v>62</v>
      </c>
      <c r="C42" s="4" t="s">
        <v>32</v>
      </c>
      <c r="D42" s="4" t="n">
        <v>10</v>
      </c>
      <c r="E42" s="4" t="n">
        <v>20</v>
      </c>
      <c r="F42" s="4" t="n">
        <f aca="false">MAX(D42 - E42 , 0)</f>
        <v>0</v>
      </c>
      <c r="G42" s="5" t="n">
        <f aca="false">E42/(E42+F42)</f>
        <v>1</v>
      </c>
    </row>
    <row r="43" customFormat="false" ht="12.8" hidden="false" customHeight="false" outlineLevel="0" collapsed="false">
      <c r="A43" s="4" t="s">
        <v>57</v>
      </c>
      <c r="B43" s="4" t="s">
        <v>63</v>
      </c>
      <c r="C43" s="4" t="s">
        <v>36</v>
      </c>
      <c r="D43" s="4" t="n">
        <v>10</v>
      </c>
      <c r="E43" s="4" t="n">
        <v>10</v>
      </c>
      <c r="F43" s="4" t="n">
        <f aca="false">MAX(D43 - E43 , 0)</f>
        <v>0</v>
      </c>
      <c r="G43" s="5" t="n">
        <f aca="false">E43/(E43+F43)</f>
        <v>1</v>
      </c>
    </row>
    <row r="44" customFormat="false" ht="12.8" hidden="false" customHeight="false" outlineLevel="0" collapsed="false">
      <c r="A44" s="8" t="s">
        <v>64</v>
      </c>
      <c r="C44" s="4"/>
      <c r="F44" s="4" t="n">
        <f aca="false">MAX(D44 - E44 , 0)</f>
        <v>0</v>
      </c>
      <c r="G44" s="5" t="e">
        <f aca="false">E44/(E44+F44)</f>
        <v>#DIV/0!</v>
      </c>
    </row>
    <row r="45" customFormat="false" ht="12.8" hidden="false" customHeight="false" outlineLevel="0" collapsed="false">
      <c r="A45" s="1" t="s">
        <v>28</v>
      </c>
      <c r="B45" s="1" t="s">
        <v>65</v>
      </c>
      <c r="C45" s="4" t="s">
        <v>30</v>
      </c>
      <c r="D45" s="0" t="n">
        <v>10</v>
      </c>
      <c r="E45" s="0" t="n">
        <v>15</v>
      </c>
      <c r="F45" s="4" t="n">
        <f aca="false">MAX(D45 - E45 , 0)</f>
        <v>0</v>
      </c>
      <c r="G45" s="5" t="n">
        <f aca="false">E45/(E45+F45)</f>
        <v>1</v>
      </c>
    </row>
    <row r="46" customFormat="false" ht="12.8" hidden="false" customHeight="false" outlineLevel="0" collapsed="false">
      <c r="A46" s="1" t="s">
        <v>28</v>
      </c>
      <c r="B46" s="1" t="s">
        <v>66</v>
      </c>
      <c r="C46" s="4" t="s">
        <v>30</v>
      </c>
      <c r="D46" s="0" t="n">
        <v>5</v>
      </c>
      <c r="E46" s="0" t="n">
        <v>5</v>
      </c>
      <c r="F46" s="4" t="n">
        <f aca="false">MAX(D46 - E46 , 0)</f>
        <v>0</v>
      </c>
      <c r="G46" s="5" t="n">
        <f aca="false">E46/(E46+F46)</f>
        <v>1</v>
      </c>
    </row>
    <row r="47" customFormat="false" ht="12.8" hidden="false" customHeight="false" outlineLevel="0" collapsed="false">
      <c r="A47" s="1" t="s">
        <v>28</v>
      </c>
      <c r="B47" s="4" t="s">
        <v>67</v>
      </c>
      <c r="C47" s="4" t="s">
        <v>32</v>
      </c>
      <c r="D47" s="0" t="n">
        <v>10</v>
      </c>
      <c r="E47" s="0" t="n">
        <v>15</v>
      </c>
      <c r="F47" s="4" t="n">
        <f aca="false">MAX(D47 - E47 , 0)</f>
        <v>0</v>
      </c>
      <c r="G47" s="5" t="n">
        <f aca="false">E47/(E47+F47)</f>
        <v>1</v>
      </c>
    </row>
    <row r="48" customFormat="false" ht="12.8" hidden="false" customHeight="false" outlineLevel="0" collapsed="false">
      <c r="A48" s="1" t="s">
        <v>28</v>
      </c>
      <c r="B48" s="4" t="s">
        <v>34</v>
      </c>
      <c r="C48" s="4" t="s">
        <v>32</v>
      </c>
      <c r="D48" s="0" t="n">
        <v>20</v>
      </c>
      <c r="E48" s="0" t="n">
        <v>15</v>
      </c>
      <c r="F48" s="4" t="n">
        <f aca="false">MAX(D48 - E48 , 0)</f>
        <v>5</v>
      </c>
      <c r="G48" s="5" t="n">
        <f aca="false">E48/(E48+F48)</f>
        <v>0.75</v>
      </c>
    </row>
    <row r="49" customFormat="false" ht="12.8" hidden="false" customHeight="false" outlineLevel="0" collapsed="false">
      <c r="A49" s="1" t="s">
        <v>28</v>
      </c>
      <c r="B49" s="4" t="s">
        <v>61</v>
      </c>
      <c r="C49" s="4" t="s">
        <v>30</v>
      </c>
      <c r="D49" s="0" t="n">
        <v>10</v>
      </c>
      <c r="E49" s="0" t="n">
        <v>15</v>
      </c>
      <c r="F49" s="4" t="n">
        <f aca="false">MAX(D49 - E49 , 0)</f>
        <v>0</v>
      </c>
      <c r="G49" s="5" t="n">
        <f aca="false">E49/(E49+F49)</f>
        <v>1</v>
      </c>
    </row>
    <row r="50" customFormat="false" ht="12.8" hidden="false" customHeight="false" outlineLevel="0" collapsed="false">
      <c r="A50" s="1" t="s">
        <v>28</v>
      </c>
      <c r="B50" s="4" t="s">
        <v>35</v>
      </c>
      <c r="C50" s="4" t="s">
        <v>36</v>
      </c>
      <c r="D50" s="0" t="n">
        <v>10</v>
      </c>
      <c r="E50" s="0" t="n">
        <v>15</v>
      </c>
      <c r="F50" s="4" t="n">
        <f aca="false">MAX(D50 - E50 , 0)</f>
        <v>0</v>
      </c>
      <c r="G50" s="5" t="n">
        <f aca="false">E50/(E50+F50)</f>
        <v>1</v>
      </c>
    </row>
    <row r="51" customFormat="false" ht="12.8" hidden="false" customHeight="false" outlineLevel="0" collapsed="false">
      <c r="A51" s="1" t="s">
        <v>37</v>
      </c>
      <c r="B51" s="1" t="s">
        <v>68</v>
      </c>
      <c r="C51" s="4" t="s">
        <v>30</v>
      </c>
      <c r="D51" s="0" t="n">
        <v>5</v>
      </c>
      <c r="E51" s="0" t="n">
        <v>5</v>
      </c>
      <c r="F51" s="4" t="n">
        <f aca="false">MAX(D51 - E51 , 0)</f>
        <v>0</v>
      </c>
      <c r="G51" s="5" t="n">
        <f aca="false">E51/(E51+F51)</f>
        <v>1</v>
      </c>
    </row>
    <row r="52" customFormat="false" ht="12.8" hidden="false" customHeight="false" outlineLevel="0" collapsed="false">
      <c r="A52" s="1" t="s">
        <v>37</v>
      </c>
      <c r="B52" s="1" t="s">
        <v>69</v>
      </c>
      <c r="C52" s="4" t="s">
        <v>24</v>
      </c>
      <c r="D52" s="0" t="n">
        <v>15</v>
      </c>
      <c r="E52" s="0" t="n">
        <v>20</v>
      </c>
      <c r="F52" s="4" t="n">
        <f aca="false">MAX(D52 - E52 , 0)</f>
        <v>0</v>
      </c>
      <c r="G52" s="5" t="n">
        <f aca="false">E52/(E52+F52)</f>
        <v>1</v>
      </c>
    </row>
    <row r="53" customFormat="false" ht="12.8" hidden="false" customHeight="false" outlineLevel="0" collapsed="false">
      <c r="A53" s="1" t="s">
        <v>37</v>
      </c>
      <c r="B53" s="1" t="s">
        <v>70</v>
      </c>
      <c r="C53" s="4" t="s">
        <v>32</v>
      </c>
      <c r="D53" s="0" t="n">
        <v>10</v>
      </c>
      <c r="E53" s="0" t="n">
        <v>15</v>
      </c>
      <c r="F53" s="4" t="n">
        <f aca="false">MAX(D53 - E53 , 0)</f>
        <v>0</v>
      </c>
      <c r="G53" s="5" t="n">
        <f aca="false">E53/(E53+F53)</f>
        <v>1</v>
      </c>
    </row>
    <row r="54" customFormat="false" ht="12.8" hidden="false" customHeight="false" outlineLevel="0" collapsed="false">
      <c r="A54" s="1" t="s">
        <v>37</v>
      </c>
      <c r="B54" s="1" t="s">
        <v>71</v>
      </c>
      <c r="C54" s="4" t="s">
        <v>32</v>
      </c>
      <c r="D54" s="0" t="n">
        <v>30</v>
      </c>
      <c r="E54" s="0" t="n">
        <v>30</v>
      </c>
      <c r="F54" s="4" t="n">
        <f aca="false">MAX(D54 - E54 , 0)</f>
        <v>0</v>
      </c>
      <c r="G54" s="5" t="n">
        <f aca="false">E54/(E54+F54)</f>
        <v>1</v>
      </c>
    </row>
    <row r="55" customFormat="false" ht="12.8" hidden="false" customHeight="false" outlineLevel="0" collapsed="false">
      <c r="A55" s="1" t="s">
        <v>37</v>
      </c>
      <c r="B55" s="1" t="s">
        <v>72</v>
      </c>
      <c r="C55" s="4" t="s">
        <v>32</v>
      </c>
      <c r="D55" s="0" t="n">
        <v>10</v>
      </c>
      <c r="E55" s="0" t="n">
        <v>15</v>
      </c>
      <c r="F55" s="4" t="n">
        <f aca="false">MAX(D55 - E55 , 0)</f>
        <v>0</v>
      </c>
      <c r="G55" s="5" t="n">
        <f aca="false">E55/(E55+F55)</f>
        <v>1</v>
      </c>
    </row>
    <row r="56" customFormat="false" ht="12.8" hidden="false" customHeight="false" outlineLevel="0" collapsed="false">
      <c r="A56" s="1" t="s">
        <v>37</v>
      </c>
      <c r="B56" s="1" t="s">
        <v>73</v>
      </c>
      <c r="C56" s="4" t="s">
        <v>32</v>
      </c>
      <c r="D56" s="0" t="n">
        <v>10</v>
      </c>
      <c r="E56" s="0" t="n">
        <v>15</v>
      </c>
      <c r="F56" s="4" t="n">
        <f aca="false">MAX(D56 - E56 , 0)</f>
        <v>0</v>
      </c>
      <c r="G56" s="5" t="n">
        <f aca="false">E56/(E56+F56)</f>
        <v>1</v>
      </c>
    </row>
    <row r="57" customFormat="false" ht="12.8" hidden="false" customHeight="false" outlineLevel="0" collapsed="false">
      <c r="A57" s="1" t="s">
        <v>37</v>
      </c>
      <c r="B57" s="1" t="s">
        <v>74</v>
      </c>
      <c r="C57" s="4" t="s">
        <v>30</v>
      </c>
      <c r="D57" s="0" t="n">
        <v>20</v>
      </c>
      <c r="E57" s="0" t="n">
        <v>20</v>
      </c>
      <c r="F57" s="4" t="n">
        <f aca="false">MAX(D57 - E57 , 0)</f>
        <v>0</v>
      </c>
      <c r="G57" s="5" t="n">
        <f aca="false">E57/(E57+F57)</f>
        <v>1</v>
      </c>
    </row>
    <row r="58" customFormat="false" ht="12.8" hidden="false" customHeight="false" outlineLevel="0" collapsed="false">
      <c r="A58" s="1" t="s">
        <v>37</v>
      </c>
      <c r="B58" s="1" t="s">
        <v>75</v>
      </c>
      <c r="C58" s="4" t="s">
        <v>36</v>
      </c>
      <c r="D58" s="0" t="n">
        <v>10</v>
      </c>
      <c r="E58" s="0" t="n">
        <v>10</v>
      </c>
      <c r="F58" s="4" t="n">
        <f aca="false">MAX(D58 - E58 , 0)</f>
        <v>0</v>
      </c>
      <c r="G58" s="5" t="n">
        <f aca="false">E58/(E58+F58)</f>
        <v>1</v>
      </c>
    </row>
    <row r="59" customFormat="false" ht="12.8" hidden="false" customHeight="false" outlineLevel="0" collapsed="false">
      <c r="A59" s="1" t="s">
        <v>37</v>
      </c>
      <c r="B59" s="1" t="s">
        <v>72</v>
      </c>
      <c r="C59" s="4" t="s">
        <v>30</v>
      </c>
      <c r="D59" s="0" t="n">
        <v>10</v>
      </c>
      <c r="E59" s="0" t="n">
        <v>14</v>
      </c>
      <c r="F59" s="4" t="n">
        <f aca="false">MAX(D59 - E59 , 0)</f>
        <v>0</v>
      </c>
      <c r="G59" s="5" t="n">
        <f aca="false">E59/(E59+F59)</f>
        <v>1</v>
      </c>
    </row>
    <row r="60" customFormat="false" ht="12.8" hidden="false" customHeight="false" outlineLevel="0" collapsed="false">
      <c r="A60" s="1" t="s">
        <v>37</v>
      </c>
      <c r="B60" s="1" t="s">
        <v>76</v>
      </c>
      <c r="C60" s="4" t="s">
        <v>30</v>
      </c>
      <c r="D60" s="0" t="n">
        <v>5</v>
      </c>
      <c r="E60" s="0" t="n">
        <v>5</v>
      </c>
      <c r="F60" s="4" t="n">
        <f aca="false">MAX(D60 - E60 , 0)</f>
        <v>0</v>
      </c>
      <c r="G60" s="5" t="n">
        <f aca="false">E60/(E60+F60)</f>
        <v>1</v>
      </c>
    </row>
    <row r="61" customFormat="false" ht="12.8" hidden="false" customHeight="false" outlineLevel="0" collapsed="false">
      <c r="A61" s="1" t="s">
        <v>77</v>
      </c>
      <c r="B61" s="1" t="s">
        <v>78</v>
      </c>
      <c r="C61" s="4" t="s">
        <v>32</v>
      </c>
      <c r="D61" s="0" t="n">
        <v>10</v>
      </c>
      <c r="E61" s="0" t="n">
        <v>10</v>
      </c>
      <c r="F61" s="4" t="n">
        <f aca="false">MAX(D61 - E61 , 0)</f>
        <v>0</v>
      </c>
      <c r="G61" s="5" t="n">
        <f aca="false">E61/(E61+F61)</f>
        <v>1</v>
      </c>
    </row>
    <row r="62" customFormat="false" ht="12.8" hidden="false" customHeight="false" outlineLevel="0" collapsed="false">
      <c r="A62" s="1" t="s">
        <v>77</v>
      </c>
      <c r="B62" s="9" t="s">
        <v>79</v>
      </c>
      <c r="C62" s="4" t="s">
        <v>32</v>
      </c>
      <c r="D62" s="0" t="n">
        <v>10</v>
      </c>
      <c r="E62" s="0" t="n">
        <v>15</v>
      </c>
      <c r="F62" s="4" t="n">
        <f aca="false">MAX(D62 - E62 , 0)</f>
        <v>0</v>
      </c>
      <c r="G62" s="5" t="n">
        <f aca="false">E62/(E62+F62)</f>
        <v>1</v>
      </c>
    </row>
    <row r="63" customFormat="false" ht="12.8" hidden="false" customHeight="false" outlineLevel="0" collapsed="false">
      <c r="A63" s="1" t="s">
        <v>77</v>
      </c>
      <c r="B63" s="9" t="s">
        <v>80</v>
      </c>
      <c r="C63" s="4" t="s">
        <v>32</v>
      </c>
      <c r="D63" s="0" t="n">
        <v>5</v>
      </c>
      <c r="E63" s="0" t="n">
        <v>10</v>
      </c>
      <c r="F63" s="4" t="n">
        <f aca="false">MAX(D63 - E63 , 0)</f>
        <v>0</v>
      </c>
      <c r="G63" s="5" t="n">
        <f aca="false">E63/(E63+F63)</f>
        <v>1</v>
      </c>
    </row>
    <row r="64" customFormat="false" ht="12.8" hidden="false" customHeight="false" outlineLevel="0" collapsed="false">
      <c r="A64" s="1" t="s">
        <v>77</v>
      </c>
      <c r="B64" s="9" t="s">
        <v>81</v>
      </c>
      <c r="C64" s="4" t="s">
        <v>30</v>
      </c>
      <c r="D64" s="0" t="n">
        <v>15</v>
      </c>
      <c r="E64" s="0" t="n">
        <v>20</v>
      </c>
      <c r="F64" s="4" t="n">
        <f aca="false">MAX(D64 - E64 , 0)</f>
        <v>0</v>
      </c>
      <c r="G64" s="5" t="n">
        <f aca="false">E64/(E64+F64)</f>
        <v>1</v>
      </c>
    </row>
    <row r="65" customFormat="false" ht="12.8" hidden="false" customHeight="false" outlineLevel="0" collapsed="false">
      <c r="A65" s="1" t="s">
        <v>77</v>
      </c>
      <c r="B65" s="9" t="s">
        <v>82</v>
      </c>
      <c r="C65" s="4" t="s">
        <v>32</v>
      </c>
      <c r="D65" s="0" t="n">
        <v>10</v>
      </c>
      <c r="E65" s="0" t="n">
        <v>10</v>
      </c>
      <c r="F65" s="4" t="n">
        <f aca="false">MAX(D65 - E65 , 0)</f>
        <v>0</v>
      </c>
      <c r="G65" s="5" t="n">
        <f aca="false">E65/(E65+F65)</f>
        <v>1</v>
      </c>
    </row>
    <row r="66" customFormat="false" ht="12.8" hidden="false" customHeight="false" outlineLevel="0" collapsed="false">
      <c r="A66" s="1" t="s">
        <v>83</v>
      </c>
      <c r="B66" s="1" t="s">
        <v>84</v>
      </c>
      <c r="C66" s="4" t="s">
        <v>30</v>
      </c>
      <c r="D66" s="0" t="n">
        <v>30</v>
      </c>
      <c r="E66" s="0" t="n">
        <v>35</v>
      </c>
      <c r="F66" s="4" t="n">
        <f aca="false">MAX(D66 - E66 , 0)</f>
        <v>0</v>
      </c>
      <c r="G66" s="5" t="n">
        <f aca="false">E66/(E66+F66)</f>
        <v>1</v>
      </c>
    </row>
    <row r="67" customFormat="false" ht="12.8" hidden="false" customHeight="false" outlineLevel="0" collapsed="false">
      <c r="A67" s="1" t="s">
        <v>83</v>
      </c>
      <c r="B67" s="1" t="s">
        <v>85</v>
      </c>
      <c r="C67" s="4" t="s">
        <v>32</v>
      </c>
      <c r="D67" s="0" t="n">
        <v>15</v>
      </c>
      <c r="E67" s="0" t="n">
        <v>15</v>
      </c>
      <c r="F67" s="4" t="n">
        <f aca="false">MAX(D67 - E67 , 0)</f>
        <v>0</v>
      </c>
      <c r="G67" s="5" t="n">
        <f aca="false">E67/(E67+F67)</f>
        <v>1</v>
      </c>
    </row>
    <row r="68" customFormat="false" ht="15.05" hidden="false" customHeight="true" outlineLevel="0" collapsed="false">
      <c r="A68" s="1" t="s">
        <v>83</v>
      </c>
      <c r="B68" s="1" t="s">
        <v>86</v>
      </c>
      <c r="C68" s="4" t="s">
        <v>24</v>
      </c>
      <c r="D68" s="0" t="n">
        <v>20</v>
      </c>
      <c r="E68" s="0" t="n">
        <v>40</v>
      </c>
      <c r="F68" s="4" t="n">
        <f aca="false">MAX(D68 - E68 , 0)</f>
        <v>0</v>
      </c>
      <c r="G68" s="5" t="n">
        <f aca="false">E68/(E68+F68)</f>
        <v>1</v>
      </c>
    </row>
    <row r="69" customFormat="false" ht="12.8" hidden="false" customHeight="false" outlineLevel="0" collapsed="false">
      <c r="A69" s="1" t="s">
        <v>83</v>
      </c>
      <c r="B69" s="1" t="s">
        <v>87</v>
      </c>
      <c r="C69" s="4" t="s">
        <v>32</v>
      </c>
      <c r="D69" s="0" t="n">
        <v>30</v>
      </c>
      <c r="E69" s="0" t="n">
        <v>30</v>
      </c>
      <c r="F69" s="4" t="n">
        <f aca="false">MAX(D69 - E69 , 0)</f>
        <v>0</v>
      </c>
      <c r="G69" s="5" t="n">
        <f aca="false">E69/(E69+F69)</f>
        <v>1</v>
      </c>
    </row>
    <row r="70" customFormat="false" ht="12.8" hidden="false" customHeight="false" outlineLevel="0" collapsed="false">
      <c r="A70" s="1" t="s">
        <v>83</v>
      </c>
      <c r="B70" s="1" t="s">
        <v>88</v>
      </c>
      <c r="C70" s="4" t="s">
        <v>30</v>
      </c>
      <c r="D70" s="0" t="n">
        <v>30</v>
      </c>
      <c r="E70" s="0" t="n">
        <v>35</v>
      </c>
      <c r="F70" s="4" t="n">
        <f aca="false">MAX(D70 - E70 , 0)</f>
        <v>0</v>
      </c>
      <c r="G70" s="5" t="n">
        <f aca="false">E70/(E70+F70)</f>
        <v>1</v>
      </c>
    </row>
    <row r="71" customFormat="false" ht="12.8" hidden="false" customHeight="false" outlineLevel="0" collapsed="false">
      <c r="A71" s="1" t="s">
        <v>83</v>
      </c>
      <c r="B71" s="1" t="s">
        <v>89</v>
      </c>
      <c r="C71" s="4" t="s">
        <v>30</v>
      </c>
      <c r="D71" s="0" t="n">
        <v>10</v>
      </c>
      <c r="E71" s="0" t="n">
        <v>15</v>
      </c>
      <c r="F71" s="4" t="n">
        <f aca="false">MAX(D71 - E71 , 0)</f>
        <v>0</v>
      </c>
      <c r="G71" s="5" t="n">
        <f aca="false">E71/(E71+F71)</f>
        <v>1</v>
      </c>
    </row>
    <row r="72" customFormat="false" ht="12.8" hidden="false" customHeight="false" outlineLevel="0" collapsed="false">
      <c r="A72" s="1" t="s">
        <v>90</v>
      </c>
      <c r="B72" s="1" t="s">
        <v>91</v>
      </c>
      <c r="C72" s="4" t="s">
        <v>24</v>
      </c>
      <c r="D72" s="0" t="n">
        <v>20</v>
      </c>
      <c r="E72" s="0" t="n">
        <v>35</v>
      </c>
      <c r="F72" s="4" t="n">
        <f aca="false">MAX(D72 - E72 , 0)</f>
        <v>0</v>
      </c>
      <c r="G72" s="5" t="n">
        <f aca="false">E72/(E72+F72)</f>
        <v>1</v>
      </c>
    </row>
    <row r="73" customFormat="false" ht="12.8" hidden="false" customHeight="false" outlineLevel="0" collapsed="false">
      <c r="A73" s="1" t="s">
        <v>90</v>
      </c>
      <c r="B73" s="1" t="s">
        <v>92</v>
      </c>
      <c r="C73" s="4" t="s">
        <v>24</v>
      </c>
      <c r="D73" s="0" t="n">
        <v>15</v>
      </c>
      <c r="E73" s="0" t="n">
        <v>15</v>
      </c>
      <c r="F73" s="4" t="n">
        <f aca="false">MAX(D73 - E73 , 0)</f>
        <v>0</v>
      </c>
      <c r="G73" s="5" t="n">
        <f aca="false">E73/(E73+F73)</f>
        <v>1</v>
      </c>
    </row>
    <row r="74" customFormat="false" ht="12.8" hidden="false" customHeight="false" outlineLevel="0" collapsed="false">
      <c r="C74" s="4" t="s">
        <v>30</v>
      </c>
      <c r="F74" s="4" t="n">
        <f aca="false">MAX(D74 - E74 , 0)</f>
        <v>0</v>
      </c>
      <c r="G74" s="5" t="e">
        <f aca="false">E74/(E74+F74)</f>
        <v>#DIV/0!</v>
      </c>
    </row>
    <row r="75" customFormat="false" ht="12.8" hidden="false" customHeight="false" outlineLevel="0" collapsed="false">
      <c r="C75" s="4" t="s">
        <v>30</v>
      </c>
      <c r="F75" s="4" t="n">
        <f aca="false">MAX(D75 - E75 , 0)</f>
        <v>0</v>
      </c>
    </row>
    <row r="76" customFormat="false" ht="12.8" hidden="false" customHeight="false" outlineLevel="0" collapsed="false">
      <c r="F76" s="4" t="n">
        <f aca="false">MAX(D76 - E76 , 0)</f>
        <v>0</v>
      </c>
    </row>
    <row r="77" customFormat="false" ht="12.8" hidden="false" customHeight="false" outlineLevel="0" collapsed="false">
      <c r="F77" s="4" t="n">
        <f aca="false">MAX(D77 - E77 , 0)</f>
        <v>0</v>
      </c>
    </row>
    <row r="78" customFormat="false" ht="12.8" hidden="false" customHeight="false" outlineLevel="0" collapsed="false">
      <c r="F78" s="4" t="n">
        <f aca="false">MAX(D78 - E78 , 0)</f>
        <v>0</v>
      </c>
    </row>
    <row r="79" customFormat="false" ht="12.8" hidden="false" customHeight="false" outlineLevel="0" collapsed="false">
      <c r="F79" s="4" t="n">
        <f aca="false">MAX(D79 - E79 , 0)</f>
        <v>0</v>
      </c>
    </row>
    <row r="80" customFormat="false" ht="12.8" hidden="false" customHeight="false" outlineLevel="0" collapsed="false">
      <c r="F80" s="4" t="n">
        <f aca="false">MAX(D80 - E80 , 0)</f>
        <v>0</v>
      </c>
    </row>
    <row r="81" customFormat="false" ht="12.8" hidden="false" customHeight="false" outlineLevel="0" collapsed="false">
      <c r="F81" s="4" t="n">
        <f aca="false">MAX(D81 - E81 , 0)</f>
        <v>0</v>
      </c>
    </row>
  </sheetData>
  <dataValidations count="3">
    <dataValidation allowBlank="true" errorStyle="stop" operator="equal" showDropDown="false" showErrorMessage="true" showInputMessage="false" sqref="C16:C75" type="list">
      <formula1>"Affichage,Métier,Base,Intégration"</formula1>
      <formula2>0</formula2>
    </dataValidation>
    <dataValidation allowBlank="true" errorStyle="stop" operator="equal" showDropDown="false" showErrorMessage="true" showInputMessage="false" sqref="C4:C6" type="list">
      <formula1>"Affichage,Métier,Base,Intégration,Conception,,"</formula1>
      <formula2>0</formula2>
    </dataValidation>
    <dataValidation allowBlank="true" errorStyle="stop" operator="equal" showDropDown="false" showErrorMessage="true" showInputMessage="false" sqref="C7:C15" type="list">
      <formula1>"Affichage,Métier,Base,Intégration,Conception,Projet,,,,,"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2024-05-11T13:41:44Z</dcterms:created>
  <dc:creator/>
  <dc:description/>
  <dc:language>fr-FR</dc:language>
  <cp:lastModifiedBy/>
  <dcterms:modified xsi:type="dcterms:W3CDTF">2024-05-13T23:21:16Z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