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ssVisualData\Templates\Data Types\"/>
    </mc:Choice>
  </mc:AlternateContent>
  <xr:revisionPtr revIDLastSave="0" documentId="13_ncr:1_{F679F069-03E1-4EE8-830D-C45ECE948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5" r:id="rId1"/>
    <sheet name="Data Types" sheetId="3" r:id="rId2"/>
    <sheet name="Data" sheetId="1" r:id="rId3"/>
  </sheets>
  <definedNames>
    <definedName name="_xlcn.WorksheetConnection_DataTypes.xlsxTable1" hidden="1">Table1[]</definedName>
    <definedName name="ExternalData_1" localSheetId="1" hidden="1">'Data Types'!$A$1:$A$156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Data Type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 a="1"/>
  <c r="B17" i="5" s="1"/>
  <c r="E11" i="5" l="1" a="1"/>
  <c r="E11" i="5" s="1"/>
  <c r="E10" i="5" a="1"/>
  <c r="E10" i="5" s="1"/>
  <c r="B20" i="5" a="1"/>
  <c r="B20" i="5" s="1"/>
  <c r="D20" i="5" s="1" a="1"/>
  <c r="D20" i="5" s="1"/>
  <c r="C8" i="5" a="1"/>
  <c r="C8" i="5" s="1"/>
  <c r="E14" i="5" a="1"/>
  <c r="E14" i="5" s="1"/>
  <c r="E12" i="5" a="1"/>
  <c r="E12" i="5" s="1"/>
  <c r="E9" i="5" a="1"/>
  <c r="E9" i="5" s="1"/>
  <c r="E8" i="5" a="1"/>
  <c r="E8" i="5" s="1"/>
  <c r="E7" i="5" a="1"/>
  <c r="E7" i="5" s="1"/>
  <c r="E13" i="5" a="1"/>
  <c r="E13" i="5" s="1"/>
  <c r="G20" i="5" l="1" a="1"/>
  <c r="G20" i="5" s="1"/>
  <c r="F20" i="5" a="1"/>
  <c r="F20" i="5" s="1"/>
  <c r="C20" i="5" a="1"/>
  <c r="C20" i="5" s="1"/>
  <c r="E20" i="5" a="1"/>
  <c r="E2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10967-83F5-469E-9F59-AB7F3E1DE83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A063ED67-DA50-4FB0-84AE-62DD005A06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91E5DFCF-2F2E-4237-B126-76FC801E299F}" name="WorksheetConnection_Data Typ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Types.xlsxTab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5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5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</valueMetadata>
</metadata>
</file>

<file path=xl/sharedStrings.xml><?xml version="1.0" encoding="utf-8"?>
<sst xmlns="http://schemas.openxmlformats.org/spreadsheetml/2006/main" count="1735" uniqueCount="670">
  <si>
    <t>id</t>
  </si>
  <si>
    <t>first_name</t>
  </si>
  <si>
    <t>last_name</t>
  </si>
  <si>
    <t>gender</t>
  </si>
  <si>
    <t>Country</t>
  </si>
  <si>
    <t>Region</t>
  </si>
  <si>
    <t>Language</t>
  </si>
  <si>
    <t>Department</t>
  </si>
  <si>
    <t>Age</t>
  </si>
  <si>
    <t>Job Title</t>
  </si>
  <si>
    <t>Entry</t>
  </si>
  <si>
    <t>Stock</t>
  </si>
  <si>
    <t>Benedick</t>
  </si>
  <si>
    <t>Howis</t>
  </si>
  <si>
    <t>Myanmar</t>
  </si>
  <si>
    <t>Asia &amp; Pacific</t>
  </si>
  <si>
    <t>English</t>
  </si>
  <si>
    <t>Legal</t>
  </si>
  <si>
    <t>Recruiting Manager</t>
  </si>
  <si>
    <t>Energy</t>
  </si>
  <si>
    <t>Xaviera</t>
  </si>
  <si>
    <t>Byway</t>
  </si>
  <si>
    <t>Argentina</t>
  </si>
  <si>
    <t>South America</t>
  </si>
  <si>
    <t>Spanish</t>
  </si>
  <si>
    <t>Quality Control Specialist</t>
  </si>
  <si>
    <t>Miscellaneous</t>
  </si>
  <si>
    <t>Jared</t>
  </si>
  <si>
    <t>Caush</t>
  </si>
  <si>
    <t>Spain</t>
  </si>
  <si>
    <t>Europe</t>
  </si>
  <si>
    <t>Public Relations</t>
  </si>
  <si>
    <t>Recruiter</t>
  </si>
  <si>
    <t>Technology</t>
  </si>
  <si>
    <t>Keane</t>
  </si>
  <si>
    <t>Sherbrooke</t>
  </si>
  <si>
    <t>United States</t>
  </si>
  <si>
    <t>North America</t>
  </si>
  <si>
    <t>Operations</t>
  </si>
  <si>
    <t>Graphic Designer</t>
  </si>
  <si>
    <t>Public Utilities</t>
  </si>
  <si>
    <t>Averill</t>
  </si>
  <si>
    <t>Paddle</t>
  </si>
  <si>
    <t>China</t>
  </si>
  <si>
    <t>VP Marketing</t>
  </si>
  <si>
    <t>Durant</t>
  </si>
  <si>
    <t>Janzen</t>
  </si>
  <si>
    <t>United Kingdom</t>
  </si>
  <si>
    <t>Information Technology</t>
  </si>
  <si>
    <t>Registered Nurse</t>
  </si>
  <si>
    <t>n/a</t>
  </si>
  <si>
    <t>Cornelle</t>
  </si>
  <si>
    <t>Weagener</t>
  </si>
  <si>
    <t>Software Engineer IV</t>
  </si>
  <si>
    <t>Elora</t>
  </si>
  <si>
    <t>Spradbrow</t>
  </si>
  <si>
    <t>Sweden</t>
  </si>
  <si>
    <t>Staff Scientist</t>
  </si>
  <si>
    <t>Gustav</t>
  </si>
  <si>
    <t>Meach</t>
  </si>
  <si>
    <t>Chile</t>
  </si>
  <si>
    <t>Web Developer III</t>
  </si>
  <si>
    <t>Rossie</t>
  </si>
  <si>
    <t>Charke</t>
  </si>
  <si>
    <t>Austria</t>
  </si>
  <si>
    <t>Desktop Support Technician</t>
  </si>
  <si>
    <t>Consumer Services</t>
  </si>
  <si>
    <t>Emory</t>
  </si>
  <si>
    <t>Matignon</t>
  </si>
  <si>
    <t>Sri Lanka</t>
  </si>
  <si>
    <t>Finance</t>
  </si>
  <si>
    <t>Analog Circuit Design manager</t>
  </si>
  <si>
    <t>Claretta</t>
  </si>
  <si>
    <t>Ricci</t>
  </si>
  <si>
    <t>Australia</t>
  </si>
  <si>
    <t>Research and Development</t>
  </si>
  <si>
    <t>Health Coach IV</t>
  </si>
  <si>
    <t>Garrek</t>
  </si>
  <si>
    <t>Drayn</t>
  </si>
  <si>
    <t>Venezuela</t>
  </si>
  <si>
    <t>Business Systems Development Analyst</t>
  </si>
  <si>
    <t>Kalinda</t>
  </si>
  <si>
    <t>Dowsing</t>
  </si>
  <si>
    <t>France</t>
  </si>
  <si>
    <t>French</t>
  </si>
  <si>
    <t>Human Resources</t>
  </si>
  <si>
    <t>Administrative Assistant II</t>
  </si>
  <si>
    <t>Cooper</t>
  </si>
  <si>
    <t>Jachtym</t>
  </si>
  <si>
    <t>Programmer Analyst I</t>
  </si>
  <si>
    <t>Tasha</t>
  </si>
  <si>
    <t>Jovey</t>
  </si>
  <si>
    <t>Financial Advisor</t>
  </si>
  <si>
    <t>Health Care</t>
  </si>
  <si>
    <t>Ophelia</t>
  </si>
  <si>
    <t>Ismead</t>
  </si>
  <si>
    <t>Customer Service</t>
  </si>
  <si>
    <t>Executive Secretary</t>
  </si>
  <si>
    <t>Consumer Durables</t>
  </si>
  <si>
    <t>Eba</t>
  </si>
  <si>
    <t>Stonall</t>
  </si>
  <si>
    <t>Indonesia</t>
  </si>
  <si>
    <t>Developer III</t>
  </si>
  <si>
    <t>Denice</t>
  </si>
  <si>
    <t>Dougher</t>
  </si>
  <si>
    <t>Pakistan</t>
  </si>
  <si>
    <t>Software Engineer III</t>
  </si>
  <si>
    <t>Betti</t>
  </si>
  <si>
    <t>Moyser</t>
  </si>
  <si>
    <t>Food Chemist</t>
  </si>
  <si>
    <t>Willi</t>
  </si>
  <si>
    <t>Vawton</t>
  </si>
  <si>
    <t>Germany</t>
  </si>
  <si>
    <t>Paralegal</t>
  </si>
  <si>
    <t>Ingar</t>
  </si>
  <si>
    <t>Pragnall</t>
  </si>
  <si>
    <t>VP Sales</t>
  </si>
  <si>
    <t>Chase</t>
  </si>
  <si>
    <t>De Freyne</t>
  </si>
  <si>
    <t>Web Designer IV</t>
  </si>
  <si>
    <t>Marris</t>
  </si>
  <si>
    <t>Dalinder</t>
  </si>
  <si>
    <t>Afghanistan</t>
  </si>
  <si>
    <t>Community Outreach Specialist</t>
  </si>
  <si>
    <t>Moria</t>
  </si>
  <si>
    <t>Koch</t>
  </si>
  <si>
    <t>Canada</t>
  </si>
  <si>
    <t>Marketing</t>
  </si>
  <si>
    <t>Terrell</t>
  </si>
  <si>
    <t>Vallance</t>
  </si>
  <si>
    <t>General Manager</t>
  </si>
  <si>
    <t>02/02/2011</t>
  </si>
  <si>
    <t>Marabel</t>
  </si>
  <si>
    <t>Lawrance</t>
  </si>
  <si>
    <t>Japan</t>
  </si>
  <si>
    <t>Senior Cost Accountant</t>
  </si>
  <si>
    <t>Thaxter</t>
  </si>
  <si>
    <t>Vaux</t>
  </si>
  <si>
    <t>Russian Federation</t>
  </si>
  <si>
    <t>Health Coach III</t>
  </si>
  <si>
    <t>Val</t>
  </si>
  <si>
    <t>Suermeiers</t>
  </si>
  <si>
    <t>Portugal</t>
  </si>
  <si>
    <t>Transportation</t>
  </si>
  <si>
    <t>Berne</t>
  </si>
  <si>
    <t>Ferro</t>
  </si>
  <si>
    <t>Italy</t>
  </si>
  <si>
    <t>Dental Hygienist</t>
  </si>
  <si>
    <t>Emile</t>
  </si>
  <si>
    <t>Youd</t>
  </si>
  <si>
    <t>Cuba</t>
  </si>
  <si>
    <t>Assistant Media Planner</t>
  </si>
  <si>
    <t>Caye</t>
  </si>
  <si>
    <t>Carder</t>
  </si>
  <si>
    <t>Peru</t>
  </si>
  <si>
    <t>Sales</t>
  </si>
  <si>
    <t>Director of Sales</t>
  </si>
  <si>
    <t>Capital Goods</t>
  </si>
  <si>
    <t>Bryn</t>
  </si>
  <si>
    <t>Gath</t>
  </si>
  <si>
    <t>Civil Engineer</t>
  </si>
  <si>
    <t>Lamar</t>
  </si>
  <si>
    <t>Addie</t>
  </si>
  <si>
    <t>Financial Analyst</t>
  </si>
  <si>
    <t>Jennee</t>
  </si>
  <si>
    <t>MacNucator</t>
  </si>
  <si>
    <t>Electrical Engineer</t>
  </si>
  <si>
    <t>Zach</t>
  </si>
  <si>
    <t>Childe</t>
  </si>
  <si>
    <t>Account Coordinator</t>
  </si>
  <si>
    <t>Jose</t>
  </si>
  <si>
    <t>Milton</t>
  </si>
  <si>
    <t>Republic of Korea</t>
  </si>
  <si>
    <t>Professor</t>
  </si>
  <si>
    <t>Basic Industries</t>
  </si>
  <si>
    <t>Iorgo</t>
  </si>
  <si>
    <t>Nason</t>
  </si>
  <si>
    <t>Data Coordinator</t>
  </si>
  <si>
    <t>01/01/1995</t>
  </si>
  <si>
    <t>Keith</t>
  </si>
  <si>
    <t>Izon</t>
  </si>
  <si>
    <t>Brittaney</t>
  </si>
  <si>
    <t>Bozward</t>
  </si>
  <si>
    <t>Switzerland</t>
  </si>
  <si>
    <t>VP Quality Control</t>
  </si>
  <si>
    <t>Zack</t>
  </si>
  <si>
    <t>Laughrey</t>
  </si>
  <si>
    <t>South Africa</t>
  </si>
  <si>
    <t>Africa</t>
  </si>
  <si>
    <t>Worth</t>
  </si>
  <si>
    <t>Bitcheno</t>
  </si>
  <si>
    <t>Marketing Manager</t>
  </si>
  <si>
    <t>Kelley</t>
  </si>
  <si>
    <t>Le Fleming</t>
  </si>
  <si>
    <t>Brazil</t>
  </si>
  <si>
    <t>Lesly</t>
  </si>
  <si>
    <t>Hortop</t>
  </si>
  <si>
    <t>Bevin</t>
  </si>
  <si>
    <t>Mollnar</t>
  </si>
  <si>
    <t>Payment Adjustment Coordinator</t>
  </si>
  <si>
    <t>Pace</t>
  </si>
  <si>
    <t>Kiley</t>
  </si>
  <si>
    <t>Quality Engineer</t>
  </si>
  <si>
    <t>Teacher</t>
  </si>
  <si>
    <t>Rodolfo</t>
  </si>
  <si>
    <t>Labin</t>
  </si>
  <si>
    <t>Bangladesh</t>
  </si>
  <si>
    <t>Administrative Assistant IV</t>
  </si>
  <si>
    <t>Jake</t>
  </si>
  <si>
    <t>Neller</t>
  </si>
  <si>
    <t>Structural Analysis Engineer</t>
  </si>
  <si>
    <t>Eileen</t>
  </si>
  <si>
    <t>Lohmeyer</t>
  </si>
  <si>
    <t>Associate Professor</t>
  </si>
  <si>
    <t>VP Product Management</t>
  </si>
  <si>
    <t>Deborah</t>
  </si>
  <si>
    <t>Golding</t>
  </si>
  <si>
    <t>Nurse Practicioner</t>
  </si>
  <si>
    <t>Fee</t>
  </si>
  <si>
    <t>Inglish</t>
  </si>
  <si>
    <t>Netherlands</t>
  </si>
  <si>
    <t>Editor</t>
  </si>
  <si>
    <t>Morgan</t>
  </si>
  <si>
    <t>Simionato</t>
  </si>
  <si>
    <t>Andree</t>
  </si>
  <si>
    <t>Boag</t>
  </si>
  <si>
    <t>Mexico</t>
  </si>
  <si>
    <t>Legal Assistant</t>
  </si>
  <si>
    <t>Frasco</t>
  </si>
  <si>
    <t>Harriss</t>
  </si>
  <si>
    <t>Human Resources Manager</t>
  </si>
  <si>
    <t>Claudian</t>
  </si>
  <si>
    <t>Leavesley</t>
  </si>
  <si>
    <t>Developer I</t>
  </si>
  <si>
    <t>Rubina</t>
  </si>
  <si>
    <t>Speech Pathologist</t>
  </si>
  <si>
    <t>Elbert</t>
  </si>
  <si>
    <t>Nixon</t>
  </si>
  <si>
    <t>Staff Accountant III</t>
  </si>
  <si>
    <t>Consumer Non-Durables</t>
  </si>
  <si>
    <t>Belgium</t>
  </si>
  <si>
    <t>Obed</t>
  </si>
  <si>
    <t>Benoey</t>
  </si>
  <si>
    <t>Estele</t>
  </si>
  <si>
    <t>Bladen</t>
  </si>
  <si>
    <t>Sales Representative</t>
  </si>
  <si>
    <t>Tarrance</t>
  </si>
  <si>
    <t>Siuda</t>
  </si>
  <si>
    <t>Chan</t>
  </si>
  <si>
    <t>Organ</t>
  </si>
  <si>
    <t>Systems Administrator III</t>
  </si>
  <si>
    <t>Bellanca</t>
  </si>
  <si>
    <t>Laverty</t>
  </si>
  <si>
    <t>Tax Accountant</t>
  </si>
  <si>
    <t>Hester</t>
  </si>
  <si>
    <t>Jeskin</t>
  </si>
  <si>
    <t>Lester</t>
  </si>
  <si>
    <t>Scade</t>
  </si>
  <si>
    <t>Research Assistant IV</t>
  </si>
  <si>
    <t>Stacee</t>
  </si>
  <si>
    <t>Kingsnod</t>
  </si>
  <si>
    <t>Mario</t>
  </si>
  <si>
    <t>Fernant</t>
  </si>
  <si>
    <t>Project Manager</t>
  </si>
  <si>
    <t>Gamaliel</t>
  </si>
  <si>
    <t>Snelgrove</t>
  </si>
  <si>
    <t>Poland</t>
  </si>
  <si>
    <t>Nuclear Power Engineer</t>
  </si>
  <si>
    <t>Alica</t>
  </si>
  <si>
    <t>Serbia</t>
  </si>
  <si>
    <t>Haven</t>
  </si>
  <si>
    <t>Nickols</t>
  </si>
  <si>
    <t>Morocco</t>
  </si>
  <si>
    <t>Junior Executive</t>
  </si>
  <si>
    <t>Senior Financial Analyst</t>
  </si>
  <si>
    <t>Pren</t>
  </si>
  <si>
    <t>Crickmer</t>
  </si>
  <si>
    <t>GIS Technical Architect</t>
  </si>
  <si>
    <t>12/12/2003</t>
  </si>
  <si>
    <t>Vincenty</t>
  </si>
  <si>
    <t>Viollet</t>
  </si>
  <si>
    <t>Occupational Therapist</t>
  </si>
  <si>
    <t>Jyoti</t>
  </si>
  <si>
    <t>Axby</t>
  </si>
  <si>
    <t>Cindelyn</t>
  </si>
  <si>
    <t>Giacomucci</t>
  </si>
  <si>
    <t>Social Worker</t>
  </si>
  <si>
    <t>Albert</t>
  </si>
  <si>
    <t>Gartenfeld</t>
  </si>
  <si>
    <t>Hungary</t>
  </si>
  <si>
    <t>Selinda</t>
  </si>
  <si>
    <t>Merali</t>
  </si>
  <si>
    <t>Accountant III</t>
  </si>
  <si>
    <t>Karin</t>
  </si>
  <si>
    <t>Stevens</t>
  </si>
  <si>
    <t>Nicol</t>
  </si>
  <si>
    <t>Ceaplen</t>
  </si>
  <si>
    <t>Greece</t>
  </si>
  <si>
    <t>Mada</t>
  </si>
  <si>
    <t>Coole</t>
  </si>
  <si>
    <t>Operator</t>
  </si>
  <si>
    <t>Gerome</t>
  </si>
  <si>
    <t>Babbette</t>
  </si>
  <si>
    <t>Aguirrezabal</t>
  </si>
  <si>
    <t>Librarian</t>
  </si>
  <si>
    <t>Zebulen</t>
  </si>
  <si>
    <t>Joddins</t>
  </si>
  <si>
    <t>Actuary</t>
  </si>
  <si>
    <t>Granger</t>
  </si>
  <si>
    <t>Korry</t>
  </si>
  <si>
    <t>Stairs</t>
  </si>
  <si>
    <t>Megan</t>
  </si>
  <si>
    <t>Balme</t>
  </si>
  <si>
    <t>Bulgaria</t>
  </si>
  <si>
    <t>Assistant Professor</t>
  </si>
  <si>
    <t>Britte</t>
  </si>
  <si>
    <t>Bonallack</t>
  </si>
  <si>
    <t>Zelley</t>
  </si>
  <si>
    <t>Budget/Accounting Analyst III</t>
  </si>
  <si>
    <t>Willyt</t>
  </si>
  <si>
    <t>Mattersley</t>
  </si>
  <si>
    <t>Sigismund</t>
  </si>
  <si>
    <t>McGow</t>
  </si>
  <si>
    <t>Media Manager II</t>
  </si>
  <si>
    <t>Ellis</t>
  </si>
  <si>
    <t>Hairesnape</t>
  </si>
  <si>
    <t>Ariana</t>
  </si>
  <si>
    <t>Burchfield</t>
  </si>
  <si>
    <t>Ireland</t>
  </si>
  <si>
    <t>Software Test Engineer II</t>
  </si>
  <si>
    <t>Mariele</t>
  </si>
  <si>
    <t>Chaters</t>
  </si>
  <si>
    <t>Cullie</t>
  </si>
  <si>
    <t>O'Neill</t>
  </si>
  <si>
    <t>Accounting Assistant IV</t>
  </si>
  <si>
    <t>Perri</t>
  </si>
  <si>
    <t>Abrey</t>
  </si>
  <si>
    <t>Senior Quality Engineer</t>
  </si>
  <si>
    <t>Dev</t>
  </si>
  <si>
    <t>Werlock</t>
  </si>
  <si>
    <t>Egypt</t>
  </si>
  <si>
    <t>Ban</t>
  </si>
  <si>
    <t>Billison</t>
  </si>
  <si>
    <t>Jakie</t>
  </si>
  <si>
    <t>Markwell</t>
  </si>
  <si>
    <t>Tootsie</t>
  </si>
  <si>
    <t>Langlois</t>
  </si>
  <si>
    <t>Programmer II</t>
  </si>
  <si>
    <t>Khalid</t>
  </si>
  <si>
    <t>Programmer III</t>
  </si>
  <si>
    <t>Kassandra</t>
  </si>
  <si>
    <t>Scown</t>
  </si>
  <si>
    <t>Syrian Arab Republic</t>
  </si>
  <si>
    <t>Biostatistician III</t>
  </si>
  <si>
    <t>Aggie</t>
  </si>
  <si>
    <t>Billingsley</t>
  </si>
  <si>
    <t>Environmental Tech</t>
  </si>
  <si>
    <t>Denis</t>
  </si>
  <si>
    <t>Summerson</t>
  </si>
  <si>
    <t>Computer Systems Analyst IV</t>
  </si>
  <si>
    <t>Angil</t>
  </si>
  <si>
    <t>Nunnery</t>
  </si>
  <si>
    <t>Baxie</t>
  </si>
  <si>
    <t>Pillans</t>
  </si>
  <si>
    <t>Information Systems Manager</t>
  </si>
  <si>
    <t>Clim</t>
  </si>
  <si>
    <t>Ramos</t>
  </si>
  <si>
    <t>Accounting Assistant I</t>
  </si>
  <si>
    <t>Leonora</t>
  </si>
  <si>
    <t>Oades</t>
  </si>
  <si>
    <t>Programmer Analyst IV</t>
  </si>
  <si>
    <t>Melosa</t>
  </si>
  <si>
    <t>Stolle</t>
  </si>
  <si>
    <t>Clinical Specialist</t>
  </si>
  <si>
    <t>Audrye</t>
  </si>
  <si>
    <t>Sicely</t>
  </si>
  <si>
    <t>Pietrek</t>
  </si>
  <si>
    <t>Samber</t>
  </si>
  <si>
    <t>Aldous</t>
  </si>
  <si>
    <t>Carbry</t>
  </si>
  <si>
    <t>Account Representative IV</t>
  </si>
  <si>
    <t>Tynan</t>
  </si>
  <si>
    <t>Baldick</t>
  </si>
  <si>
    <t>Mariska</t>
  </si>
  <si>
    <t>Tonbye</t>
  </si>
  <si>
    <t>Ralph</t>
  </si>
  <si>
    <t>Canland</t>
  </si>
  <si>
    <t>Cordie</t>
  </si>
  <si>
    <t>Pfiffer</t>
  </si>
  <si>
    <t>Jamaica</t>
  </si>
  <si>
    <t>Barris</t>
  </si>
  <si>
    <t>Caddies</t>
  </si>
  <si>
    <t>Marketing Assistant</t>
  </si>
  <si>
    <t>Uruguay</t>
  </si>
  <si>
    <t>Jacinthe</t>
  </si>
  <si>
    <t>Ughelli</t>
  </si>
  <si>
    <t>Stackbridge</t>
  </si>
  <si>
    <t>Dominica</t>
  </si>
  <si>
    <t>Hamsley</t>
  </si>
  <si>
    <t>Jammal</t>
  </si>
  <si>
    <t>Frudd</t>
  </si>
  <si>
    <t>Health Coach I</t>
  </si>
  <si>
    <t>Britt</t>
  </si>
  <si>
    <t>Mattia</t>
  </si>
  <si>
    <t>Accountant II</t>
  </si>
  <si>
    <t>Aggy</t>
  </si>
  <si>
    <t>Gimlet</t>
  </si>
  <si>
    <t>Garth</t>
  </si>
  <si>
    <t>Loges</t>
  </si>
  <si>
    <t>Ghana</t>
  </si>
  <si>
    <t>Ravi</t>
  </si>
  <si>
    <t>Crusham</t>
  </si>
  <si>
    <t>Aloise</t>
  </si>
  <si>
    <t>Craigheid</t>
  </si>
  <si>
    <t>Philippines</t>
  </si>
  <si>
    <t>Administrative Assistant III</t>
  </si>
  <si>
    <t>Dud</t>
  </si>
  <si>
    <t>Ludvigsen</t>
  </si>
  <si>
    <t>Research Nurse</t>
  </si>
  <si>
    <t>Phil</t>
  </si>
  <si>
    <t>Want</t>
  </si>
  <si>
    <t>Mechanical Systems Engineer</t>
  </si>
  <si>
    <t>Gage</t>
  </si>
  <si>
    <t>Colaco</t>
  </si>
  <si>
    <t>Carissa</t>
  </si>
  <si>
    <t>Malley</t>
  </si>
  <si>
    <t>Marlin</t>
  </si>
  <si>
    <t>Johnke</t>
  </si>
  <si>
    <t>Malaysia</t>
  </si>
  <si>
    <t>Aimee</t>
  </si>
  <si>
    <t>Jandourek</t>
  </si>
  <si>
    <t>Chemical Engineer</t>
  </si>
  <si>
    <t>Araldo</t>
  </si>
  <si>
    <t>Foy</t>
  </si>
  <si>
    <t>Nikolas</t>
  </si>
  <si>
    <t>Slocom</t>
  </si>
  <si>
    <t>Mortimer</t>
  </si>
  <si>
    <t>Bernli</t>
  </si>
  <si>
    <t>Debbie</t>
  </si>
  <si>
    <t>Campling</t>
  </si>
  <si>
    <t>Nurse</t>
  </si>
  <si>
    <t>Pen</t>
  </si>
  <si>
    <t>O'Dunniom</t>
  </si>
  <si>
    <t>Automation Specialist III</t>
  </si>
  <si>
    <t>Alphonso</t>
  </si>
  <si>
    <t>Harmeston</t>
  </si>
  <si>
    <t>Research Associate</t>
  </si>
  <si>
    <t>Grace</t>
  </si>
  <si>
    <t>MacAlester</t>
  </si>
  <si>
    <t>Software Consultant</t>
  </si>
  <si>
    <t>Crystal</t>
  </si>
  <si>
    <t>Mottinelli</t>
  </si>
  <si>
    <t>Statistician III</t>
  </si>
  <si>
    <t>Ezequiel</t>
  </si>
  <si>
    <t>Shoutt</t>
  </si>
  <si>
    <t>Finland</t>
  </si>
  <si>
    <t>Blair</t>
  </si>
  <si>
    <t>Turnock</t>
  </si>
  <si>
    <t>Celisse</t>
  </si>
  <si>
    <t>Gallo</t>
  </si>
  <si>
    <t>New Zealand</t>
  </si>
  <si>
    <t>Eleanor</t>
  </si>
  <si>
    <t>Ealles</t>
  </si>
  <si>
    <t>Olivie</t>
  </si>
  <si>
    <t>Elsmore</t>
  </si>
  <si>
    <t>Shellie</t>
  </si>
  <si>
    <t>Mumberson</t>
  </si>
  <si>
    <t>Freddi</t>
  </si>
  <si>
    <t>Brookwood</t>
  </si>
  <si>
    <t>Geologist I</t>
  </si>
  <si>
    <t>Valencia</t>
  </si>
  <si>
    <t>Oleszczak</t>
  </si>
  <si>
    <t>Iain</t>
  </si>
  <si>
    <t>Astill</t>
  </si>
  <si>
    <t>Statistician II</t>
  </si>
  <si>
    <t>Sterman</t>
  </si>
  <si>
    <t>Elvyn</t>
  </si>
  <si>
    <t>Rodder</t>
  </si>
  <si>
    <t>Marina</t>
  </si>
  <si>
    <t>Applebee</t>
  </si>
  <si>
    <t>Maxie</t>
  </si>
  <si>
    <t>Baudy</t>
  </si>
  <si>
    <t>Safety Technician III</t>
  </si>
  <si>
    <t>Sigismond</t>
  </si>
  <si>
    <t>Balint</t>
  </si>
  <si>
    <t>Washington</t>
  </si>
  <si>
    <t>Lillecrop</t>
  </si>
  <si>
    <t>Udell</t>
  </si>
  <si>
    <t>Hillborne</t>
  </si>
  <si>
    <t>Computer Systems Analyst III</t>
  </si>
  <si>
    <t>Carmon</t>
  </si>
  <si>
    <t>Yakobowitch</t>
  </si>
  <si>
    <t>Julia</t>
  </si>
  <si>
    <t>Tredger</t>
  </si>
  <si>
    <t>Dillon</t>
  </si>
  <si>
    <t>10/01/1996</t>
  </si>
  <si>
    <t>02/03/2019</t>
  </si>
  <si>
    <t>03/04/1980</t>
  </si>
  <si>
    <t>Employe Name</t>
  </si>
  <si>
    <t>Nationality</t>
  </si>
  <si>
    <t>Communication language</t>
  </si>
  <si>
    <t>Geographical Region</t>
  </si>
  <si>
    <t>Entry Date</t>
  </si>
  <si>
    <t>19/02/1985</t>
  </si>
  <si>
    <t>12/08/1999</t>
  </si>
  <si>
    <t>09/10/2002</t>
  </si>
  <si>
    <t>17/02/1996</t>
  </si>
  <si>
    <t>08/04/2007</t>
  </si>
  <si>
    <t>10/02/2015</t>
  </si>
  <si>
    <t>04/02/1997</t>
  </si>
  <si>
    <t>25/07/1986</t>
  </si>
  <si>
    <t>15/04/2022</t>
  </si>
  <si>
    <t>01/02/2018</t>
  </si>
  <si>
    <t>02/07/2006</t>
  </si>
  <si>
    <t>25/04/2018</t>
  </si>
  <si>
    <t>16/10/2020</t>
  </si>
  <si>
    <t>12/07/2004</t>
  </si>
  <si>
    <t>07/05/2019</t>
  </si>
  <si>
    <t>30/09/2018</t>
  </si>
  <si>
    <t>27/10/1981</t>
  </si>
  <si>
    <t>08/01/2018</t>
  </si>
  <si>
    <t>25/03/2002</t>
  </si>
  <si>
    <t>02/01/2019</t>
  </si>
  <si>
    <t>25/01/2019</t>
  </si>
  <si>
    <t>25/07/2002</t>
  </si>
  <si>
    <t>18/06/1990</t>
  </si>
  <si>
    <t>22/07/1987</t>
  </si>
  <si>
    <t>31/08/2017</t>
  </si>
  <si>
    <t>14/11/1997</t>
  </si>
  <si>
    <t>23/08/2007</t>
  </si>
  <si>
    <t>13/05/2011</t>
  </si>
  <si>
    <t>22/08/2020</t>
  </si>
  <si>
    <t>15/08/2008</t>
  </si>
  <si>
    <t>27/04/2004</t>
  </si>
  <si>
    <t>29/07/2003</t>
  </si>
  <si>
    <t>01/08/1995</t>
  </si>
  <si>
    <t>25/07/2001</t>
  </si>
  <si>
    <t>14/02/1992</t>
  </si>
  <si>
    <t>25/07/1991</t>
  </si>
  <si>
    <t>09/08/2017</t>
  </si>
  <si>
    <t>20/10/2014</t>
  </si>
  <si>
    <t>29/01/2009</t>
  </si>
  <si>
    <t>18/06/1981</t>
  </si>
  <si>
    <t>11/03/1995</t>
  </si>
  <si>
    <t>31/08/1991</t>
  </si>
  <si>
    <t>24/02/1988</t>
  </si>
  <si>
    <t>16/12/2007</t>
  </si>
  <si>
    <t>04/09/1982</t>
  </si>
  <si>
    <t>22/03/1986</t>
  </si>
  <si>
    <t>13/03/2007</t>
  </si>
  <si>
    <t>11/03/1996</t>
  </si>
  <si>
    <t>17/03/2002</t>
  </si>
  <si>
    <t>20/11/2021</t>
  </si>
  <si>
    <t>13/10/1993</t>
  </si>
  <si>
    <t>10/03/1985</t>
  </si>
  <si>
    <t>12/02/2010</t>
  </si>
  <si>
    <t>02/09/2022</t>
  </si>
  <si>
    <t>01/11/1998</t>
  </si>
  <si>
    <t>24/03/2006</t>
  </si>
  <si>
    <t>08/11/1999</t>
  </si>
  <si>
    <t>22/07/2013</t>
  </si>
  <si>
    <t>11/08/2022</t>
  </si>
  <si>
    <t>19/11/2009</t>
  </si>
  <si>
    <t>30/05/2022</t>
  </si>
  <si>
    <t>01/04/1989</t>
  </si>
  <si>
    <t>26/11/2016</t>
  </si>
  <si>
    <t>30/01/1982</t>
  </si>
  <si>
    <t>13/11/2005</t>
  </si>
  <si>
    <t>22/07/2000</t>
  </si>
  <si>
    <t>05/10/2011</t>
  </si>
  <si>
    <t>26/06/1993</t>
  </si>
  <si>
    <t>21/03/1995</t>
  </si>
  <si>
    <t>17/09/2009</t>
  </si>
  <si>
    <t>16/02/2006</t>
  </si>
  <si>
    <t>01/09/1980</t>
  </si>
  <si>
    <t>24/10/1984</t>
  </si>
  <si>
    <t>18/02/2004</t>
  </si>
  <si>
    <t>20/09/2017</t>
  </si>
  <si>
    <t>26/07/1993</t>
  </si>
  <si>
    <t>08/04/1996</t>
  </si>
  <si>
    <t>29/07/1982</t>
  </si>
  <si>
    <t>23/05/1988</t>
  </si>
  <si>
    <t>09/07/2011</t>
  </si>
  <si>
    <t>19/04/1983</t>
  </si>
  <si>
    <t>09/10/2003</t>
  </si>
  <si>
    <t>04/06/1983</t>
  </si>
  <si>
    <t>05/01/1984</t>
  </si>
  <si>
    <t>15/01/1987</t>
  </si>
  <si>
    <t>20/10/2009</t>
  </si>
  <si>
    <t>14/08/1992</t>
  </si>
  <si>
    <t>27/12/2008</t>
  </si>
  <si>
    <t>01/04/2001</t>
  </si>
  <si>
    <t>25/03/2012</t>
  </si>
  <si>
    <t>28/10/2017</t>
  </si>
  <si>
    <t>28/04/1987</t>
  </si>
  <si>
    <t>18/04/1997</t>
  </si>
  <si>
    <t>02/08/1990</t>
  </si>
  <si>
    <t>24/06/2018</t>
  </si>
  <si>
    <t>18/03/1981</t>
  </si>
  <si>
    <t>12/03/1983</t>
  </si>
  <si>
    <t>20/08/2013</t>
  </si>
  <si>
    <t>16/08/2015</t>
  </si>
  <si>
    <t>01/05/2020</t>
  </si>
  <si>
    <t>14/08/2015</t>
  </si>
  <si>
    <t>17/02/2016</t>
  </si>
  <si>
    <t>11/09/2008</t>
  </si>
  <si>
    <t>06/10/2009</t>
  </si>
  <si>
    <t>22/12/1999</t>
  </si>
  <si>
    <t>02/10/1982</t>
  </si>
  <si>
    <t>21/02/1981</t>
  </si>
  <si>
    <t>12/06/1984</t>
  </si>
  <si>
    <t>05/10/2017</t>
  </si>
  <si>
    <t>07/02/1998</t>
  </si>
  <si>
    <t>24/04/2004</t>
  </si>
  <si>
    <t>26/11/1993</t>
  </si>
  <si>
    <t>15/12/2022</t>
  </si>
  <si>
    <t>10/09/2001</t>
  </si>
  <si>
    <t>21/01/1988</t>
  </si>
  <si>
    <t>26/08/1998</t>
  </si>
  <si>
    <t>25/05/2004</t>
  </si>
  <si>
    <t>18/01/1998</t>
  </si>
  <si>
    <t>15/06/1989</t>
  </si>
  <si>
    <t>24/09/1981</t>
  </si>
  <si>
    <t>19/04/1985</t>
  </si>
  <si>
    <t>26/06/1986</t>
  </si>
  <si>
    <t>24/12/1980</t>
  </si>
  <si>
    <t>13/01/2023</t>
  </si>
  <si>
    <t>05/09/2007</t>
  </si>
  <si>
    <t>02/03/2006</t>
  </si>
  <si>
    <t>31/07/1991</t>
  </si>
  <si>
    <t>07/12/1981</t>
  </si>
  <si>
    <t>25/07/2015</t>
  </si>
  <si>
    <t>30/05/2017</t>
  </si>
  <si>
    <t>09/10/1980</t>
  </si>
  <si>
    <t>22/12/1996</t>
  </si>
  <si>
    <t>20/04/2006</t>
  </si>
  <si>
    <t>20/02/1990</t>
  </si>
  <si>
    <t>15/12/2019</t>
  </si>
  <si>
    <t>23/06/1995</t>
  </si>
  <si>
    <t>03/01/2013</t>
  </si>
  <si>
    <t>27/09/2000</t>
  </si>
  <si>
    <t>27/02/2012</t>
  </si>
  <si>
    <t>04/05/1993</t>
  </si>
  <si>
    <t>02/10/2021</t>
  </si>
  <si>
    <t>30/10/2005</t>
  </si>
  <si>
    <t>21/11/1995</t>
  </si>
  <si>
    <t>01/05/1981</t>
  </si>
  <si>
    <t>30/06/2001</t>
  </si>
  <si>
    <t>18/07/2003</t>
  </si>
  <si>
    <t>19/11/1993</t>
  </si>
  <si>
    <t>30/11/2000</t>
  </si>
  <si>
    <t>20/10/1980</t>
  </si>
  <si>
    <t>Data type</t>
  </si>
  <si>
    <t>Length of service</t>
  </si>
  <si>
    <t>Image</t>
  </si>
  <si>
    <t>F</t>
  </si>
  <si>
    <t>M</t>
  </si>
  <si>
    <t>https://cdn-icons-png.flaticon.com/512/4911/4911005.png</t>
  </si>
  <si>
    <t>https://previews.123rf.com/images/captainvector/captainvector1601/captainvector160107847/51389236-employee.jpg</t>
  </si>
  <si>
    <t>https://previews.123rf.com/images/captainvector/captainvector1509/captainvector150905947/45403007-employee.jpg</t>
  </si>
  <si>
    <t>https://previews.123rf.com/images/captainvector/captainvector1602/captainvector160281420/53561564-businesswoman.jpg</t>
  </si>
  <si>
    <t>https://previews.123rf.com/images/captainvector/captainvector1509/captainvector150902058/45373177-employee.jpg</t>
  </si>
  <si>
    <t>https://previews.123rf.com/images/captainvector/captainvector1602/captainvector160236382/53228755-employee.jpg</t>
  </si>
  <si>
    <t>https://previews.123rf.com/images/captainvector/captainvector1601/captainvector160110320/51401007-businesswoman.jpg</t>
  </si>
  <si>
    <t>https://previews.123rf.com/images/captainvector/captainvector1601/captainvector160107097/51372629-employee.jpg</t>
  </si>
  <si>
    <t>https://previews.123rf.com/images/captainvector/captainvector1509/captainvector150900182/45341948-employee.jpg</t>
  </si>
  <si>
    <t>Team Information Dashboard</t>
  </si>
  <si>
    <t>Name</t>
  </si>
  <si>
    <t>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</si>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</sst>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sz val="8"/>
      <name val="Arial"/>
      <family val="1"/>
    </font>
    <font>
      <sz val="14"/>
      <color theme="0"/>
      <name val="Arial"/>
      <family val="1"/>
    </font>
    <font>
      <u/>
      <sz val="11"/>
      <color theme="10"/>
      <name val="Arial"/>
      <family val="1"/>
    </font>
    <font>
      <b/>
      <i/>
      <sz val="20"/>
      <color theme="0"/>
      <name val="Bodoni MT Black"/>
      <family val="1"/>
    </font>
    <font>
      <sz val="11"/>
      <color theme="0"/>
      <name val="Arial"/>
      <family val="1"/>
    </font>
    <font>
      <sz val="12"/>
      <name val="Arial"/>
      <family val="1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9C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1"/>
    <xf numFmtId="0" fontId="0" fillId="0" borderId="5" xfId="0" applyBorder="1"/>
    <xf numFmtId="0" fontId="0" fillId="0" borderId="8" xfId="0" applyBorder="1"/>
    <xf numFmtId="0" fontId="5" fillId="3" borderId="0" xfId="0" applyFont="1" applyFill="1" applyAlignment="1">
      <alignment vertic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1" xfId="0" applyFill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11" xfId="0" applyNumberForma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4" xfId="0" applyFill="1" applyBorder="1"/>
    <xf numFmtId="0" fontId="0" fillId="4" borderId="7" xfId="0" applyFill="1" applyBorder="1"/>
    <xf numFmtId="0" fontId="4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9C9"/>
        </patternFill>
      </fill>
    </dxf>
    <dxf>
      <numFmt numFmtId="19" formatCode="dd/mm/yyyy"/>
    </dxf>
  </dxfs>
  <tableStyles count="0" defaultTableStyle="TableStyleMedium9" defaultPivotStyle="PivotStyleLight16"/>
  <colors>
    <mruColors>
      <color rgb="FFFFC9C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Structure" Target="richData/rdsupportingpropertybagstructure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microsoft.com/office/2017/06/relationships/rdRichValue" Target="richData/rdrichvalue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theme" Target="theme/theme1.xml"/><Relationship Id="rId9" Type="http://schemas.microsoft.com/office/2020/07/relationships/rdRichValueWebImage" Target="richData/rdRichValueWebImage.xml"/><Relationship Id="rId14" Type="http://schemas.microsoft.com/office/2017/06/relationships/rdSupportingPropertyBag" Target="richData/rdsupportingpropertybag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8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7E7924-C525-4D7D-B420-DAF28D89793D}" autoFormatId="16" applyNumberFormats="0" applyBorderFormats="0" applyFontFormats="0" applyPatternFormats="0" applyAlignmentFormats="0" applyWidthHeightFormats="0">
  <queryTableRefresh nextId="6">
    <queryTableFields count="1">
      <queryTableField id="2" name="Data type" tableColumnId="1"/>
    </queryTableFields>
  </queryTableRefresh>
</queryTable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previews.123rf.com/images/captainvector/captainvector1509/captainvector150902058/45373177-employee.jp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156">
  <rv s="0">
    <v>0</v>
    <v>Malley, Carissa</v>
    <v>1</v>
    <v>Generic</v>
    <v>51</v>
    <v>United States</v>
    <v>Sales</v>
    <v>31156</v>
    <v>F</v>
    <v>126</v>
    <v>https://previews.123rf.com/images/captainvector/captainvector1509/captainvector150902058/45373177-employee.jpg</v>
    <v>Financial Analyst</v>
    <v>English</v>
    <v>38</v>
    <v>Malley, Carissa</v>
    <v>North America</v>
    <v>Capital Goods</v>
    <v>Malley, Carissa</v>
  </rv>
  <rv s="1">
    <v>0</v>
    <v>1</v>
    <v>0</v>
    <v>0</v>
  </rv>
  <rv s="0">
    <v>0</v>
    <v>Abrey, Perri</v>
    <v>1</v>
    <v>Generic</v>
    <v>47</v>
    <v>Sweden</v>
    <v>Research and Development</v>
    <v>39809</v>
    <v>F</v>
    <v>92</v>
    <v>https://previews.123rf.com/images/captainvector/captainvector1509/captainvector150902058/45373177-employee.jpg</v>
    <v>Senior Quality Engineer</v>
    <v>English</v>
    <v>14</v>
    <v>Abrey, Perri</v>
    <v>Europe</v>
    <v>Technology</v>
    <v>Abrey, Perri</v>
  </rv>
  <rv s="0">
    <v>0</v>
    <v>Addie, Lamar</v>
    <v>1</v>
    <v>Generic</v>
    <v>40</v>
    <v>Argentina</v>
    <v>Human Resources</v>
    <v>34912</v>
    <v>M</v>
    <v>34</v>
    <v>https://previews.123rf.com/images/captainvector/captainvector1601/captainvector160107097/51372629-employee.jpg</v>
    <v>Financial Analyst</v>
    <v>Spanish</v>
    <v>27</v>
    <v>Addie, Lamar</v>
    <v>South America</v>
    <v>Health Care</v>
    <v>Addie, Lamar</v>
  </rv>
  <rv s="0">
    <v>0</v>
    <v>Aguirrezabal, Babbette</v>
    <v>1</v>
    <v>Generic</v>
    <v>44</v>
    <v>United States</v>
    <v>Research and Development</v>
    <v>42998</v>
    <v>F</v>
    <v>79</v>
    <v>https://previews.123rf.com/images/captainvector/captainvector1602/captainvector160281420/53561564-businesswoman.jpg</v>
    <v>Librarian</v>
    <v>English</v>
    <v>5</v>
    <v>Aguirrezabal, Babbette</v>
    <v>North America</v>
    <v>n/a</v>
    <v>Aguirrezabal, Babbette</v>
  </rv>
  <rv s="0">
    <v>0</v>
    <v>Aguirrezabal, Dillon</v>
    <v>1</v>
    <v>Generic</v>
    <v>50</v>
    <v>Brazil</v>
    <v>Human Resources</v>
    <v>29514</v>
    <v>M</v>
    <v>155</v>
    <v>https://cdn-icons-png.flaticon.com/512/4911/4911005.png</v>
    <v>Quality Control Specialist</v>
    <v>English</v>
    <v>42</v>
    <v>Aguirrezabal, Dillon</v>
    <v>South America</v>
    <v>Basic Industries</v>
    <v>Aguirrezabal, Dillon</v>
  </rv>
  <rv s="0">
    <v>0</v>
    <v>Applebee, Marina</v>
    <v>1</v>
    <v>Generic</v>
    <v>48</v>
    <v>Republic of Korea</v>
    <v>Legal</v>
    <v>38655</v>
    <v>F</v>
    <v>148</v>
    <v>https://previews.123rf.com/images/captainvector/captainvector1601/captainvector160110320/51401007-businesswoman.jpg</v>
    <v>Senior Quality Engineer</v>
    <v>English</v>
    <v>17</v>
    <v>Applebee, Marina</v>
    <v>Asia &amp; Pacific</v>
    <v>Health Care</v>
    <v>Applebee, Marina</v>
  </rv>
  <rv s="0">
    <v>0</v>
    <v>Astill, Iain</v>
    <v>1</v>
    <v>Generic</v>
    <v>56</v>
    <v>Indonesia</v>
    <v>Marketing</v>
    <v>40966</v>
    <v>M</v>
    <v>145</v>
    <v>https://previews.123rf.com/images/captainvector/captainvector1601/captainvector160107847/51389236-employee.jpg</v>
    <v>Statistician II</v>
    <v>English</v>
    <v>11</v>
    <v>Astill, Iain</v>
    <v>Asia &amp; Pacific</v>
    <v>Public Utilities</v>
    <v>Astill, Iain</v>
  </rv>
  <rv s="0">
    <v>0</v>
    <v>Axby, Jyoti</v>
    <v>1</v>
    <v>Generic</v>
    <v>42</v>
    <v>China</v>
    <v>Sales</v>
    <v>34146</v>
    <v>F</v>
    <v>71</v>
    <v>https://previews.123rf.com/images/captainvector/captainvector1601/captainvector160110320/51401007-businesswoman.jpg</v>
    <v>VP Sales</v>
    <v>English</v>
    <v>29</v>
    <v>Axby, Jyoti</v>
    <v>Asia &amp; Pacific</v>
    <v>Consumer Services</v>
    <v>Axby, Jyoti</v>
  </rv>
  <rv s="0">
    <v>0</v>
    <v>Baldick, Tynan</v>
    <v>1</v>
    <v>Generic</v>
    <v>43</v>
    <v>Serbia</v>
    <v>Research and Development</v>
    <v>40092</v>
    <v>M</v>
    <v>109</v>
    <v>https://previews.123rf.com/images/captainvector/captainvector1509/captainvector150900182/45341948-employee.jpg</v>
    <v>Community Outreach Specialist</v>
    <v>English</v>
    <v>13</v>
    <v>Baldick, Tynan</v>
    <v>Europe</v>
    <v>Finance</v>
    <v>Baldick, Tynan</v>
  </rv>
  <rv s="0">
    <v>0</v>
    <v>Balint, Sigismond</v>
    <v>1</v>
    <v>Generic</v>
    <v>40</v>
    <v>Sri Lanka</v>
    <v>Finance</v>
    <v>29707</v>
    <v>M</v>
    <v>150</v>
    <v>https://previews.123rf.com/images/captainvector/captainvector1509/captainvector150900182/45341948-employee.jpg</v>
    <v>Software Consultant</v>
    <v>English</v>
    <v>42</v>
    <v>Balint, Sigismond</v>
    <v>Asia &amp; Pacific</v>
    <v>n/a</v>
    <v>Balint, Sigismond</v>
  </rv>
  <rv s="0">
    <v>0</v>
    <v>Balme, Megan</v>
    <v>1</v>
    <v>Generic</v>
    <v>40</v>
    <v>Bulgaria</v>
    <v>Customer Service</v>
    <v>32286</v>
    <v>M</v>
    <v>83</v>
    <v>https://previews.123rf.com/images/captainvector/captainvector1601/captainvector160107097/51372629-employee.jpg</v>
    <v>Assistant Professor</v>
    <v>English</v>
    <v>34</v>
    <v>Balme, Megan</v>
    <v>Europe</v>
    <v>Technology</v>
    <v>Balme, Megan</v>
  </rv>
  <rv s="0">
    <v>0</v>
    <v>Baudy, Maxie</v>
    <v>1</v>
    <v>Generic</v>
    <v>45</v>
    <v>South Africa</v>
    <v>Research and Development</v>
    <v>35024</v>
    <v>M</v>
    <v>149</v>
    <v>https://cdn-icons-png.flaticon.com/512/4911/4911005.png</v>
    <v>Safety Technician III</v>
    <v>English</v>
    <v>27</v>
    <v>Baudy, Maxie</v>
    <v>Africa</v>
    <v>Consumer Services</v>
    <v>Baudy, Maxie</v>
  </rv>
  <rv s="0">
    <v>0</v>
    <v>Benoey, Obed</v>
    <v>1</v>
    <v>Generic</v>
    <v>50</v>
    <v>Republic of Korea</v>
    <v>Legal</v>
    <v>38800</v>
    <v>M</v>
    <v>58</v>
    <v>https://previews.123rf.com/images/captainvector/captainvector1601/captainvector160107847/51389236-employee.jpg</v>
    <v>Professor</v>
    <v>English</v>
    <v>17</v>
    <v>Benoey, Obed</v>
    <v>Asia &amp; Pacific</v>
    <v>Transportation</v>
    <v>Benoey, Obed</v>
  </rv>
  <rv s="0">
    <v>0</v>
    <v>Bernli, Mortimer</v>
    <v>1</v>
    <v>Generic</v>
    <v>34</v>
    <v>Sri Lanka</v>
    <v>Marketing</v>
    <v>38778</v>
    <v>M</v>
    <v>131</v>
    <v>https://previews.123rf.com/images/captainvector/captainvector1601/captainvector160107097/51372629-employee.jpg</v>
    <v>Social Worker</v>
    <v>English</v>
    <v>17</v>
    <v>Bernli, Mortimer</v>
    <v>Asia &amp; Pacific</v>
    <v>n/a</v>
    <v>Bernli, Mortimer</v>
  </rv>
  <rv s="0">
    <v>0</v>
    <v>Billingsley, Aggie</v>
    <v>1</v>
    <v>Generic</v>
    <v>46</v>
    <v>United Kingdom</v>
    <v>Legal</v>
    <v>43526</v>
    <v>F</v>
    <v>99</v>
    <v>https://previews.123rf.com/images/captainvector/captainvector1509/captainvector150902058/45373177-employee.jpg</v>
    <v>Environmental Tech</v>
    <v>English</v>
    <v>4</v>
    <v>Billingsley, Aggie</v>
    <v>Europe</v>
    <v>Finance</v>
    <v>Billingsley, Aggie</v>
  </rv>
  <rv s="0">
    <v>0</v>
    <v>Billison, Ban</v>
    <v>1</v>
    <v>Generic</v>
    <v>43</v>
    <v>Germany</v>
    <v>Legal</v>
    <v>40993</v>
    <v>M</v>
    <v>94</v>
    <v>https://cdn-icons-png.flaticon.com/512/4911/4911005.png</v>
    <v>Structural Analysis Engineer</v>
    <v>English</v>
    <v>11</v>
    <v>Billison, Ban</v>
    <v>Europe</v>
    <v>Finance</v>
    <v>Billison, Ban</v>
  </rv>
  <rv s="0">
    <v>0</v>
    <v>Bitcheno, Worth</v>
    <v>1</v>
    <v>Generic</v>
    <v>44</v>
    <v>Portugal</v>
    <v>Legal</v>
    <v>29755</v>
    <v>M</v>
    <v>42</v>
    <v>https://previews.123rf.com/images/captainvector/captainvector1601/captainvector160107097/51372629-employee.jpg</v>
    <v>Marketing Manager</v>
    <v>English</v>
    <v>41</v>
    <v>Bitcheno, Worth</v>
    <v>Europe</v>
    <v>Energy</v>
    <v>Bitcheno, Worth</v>
  </rv>
  <rv s="0">
    <v>0</v>
    <v>Bladen, Estele</v>
    <v>1</v>
    <v>Generic</v>
    <v>42</v>
    <v>Japan</v>
    <v>Information Technology</v>
    <v>36472</v>
    <v>F</v>
    <v>59</v>
    <v>https://previews.123rf.com/images/captainvector/captainvector1602/captainvector160281420/53561564-businesswoman.jpg</v>
    <v>Speech Pathologist</v>
    <v>English</v>
    <v>23</v>
    <v>Bladen, Estele</v>
    <v>Asia &amp; Pacific</v>
    <v>Finance</v>
    <v>Bladen, Estele</v>
  </rv>
  <rv s="0">
    <v>0</v>
    <v>Boag, Andree</v>
    <v>1</v>
    <v>Generic</v>
    <v>48</v>
    <v>Mexico</v>
    <v>Finance</v>
    <v>34255</v>
    <v>F</v>
    <v>53</v>
    <v>https://previews.123rf.com/images/captainvector/captainvector1602/captainvector160236382/53228755-employee.jpg</v>
    <v>Legal Assistant</v>
    <v>Spanish</v>
    <v>29</v>
    <v>Boag, Andree</v>
    <v>North America</v>
    <v>Health Care</v>
    <v>Boag, Andree</v>
  </rv>
  <rv s="0">
    <v>0</v>
    <v>Bonallack, Britte</v>
    <v>1</v>
    <v>Generic</v>
    <v>43</v>
    <v>United States</v>
    <v>Marketing</v>
    <v>40733</v>
    <v>F</v>
    <v>84</v>
    <v>https://previews.123rf.com/images/captainvector/captainvector1602/captainvector160281420/53561564-businesswoman.jpg</v>
    <v>Financial Analyst</v>
    <v>English</v>
    <v>11</v>
    <v>Bonallack, Britte</v>
    <v>North America</v>
    <v>n/a</v>
    <v>Bonallack, Britte</v>
  </rv>
  <rv s="0">
    <v>0</v>
    <v>Bozward, Brittaney</v>
    <v>1</v>
    <v>Generic</v>
    <v>45</v>
    <v>Switzerland</v>
    <v>Information Technology</v>
    <v>41932</v>
    <v>F</v>
    <v>40</v>
    <v>https://previews.123rf.com/images/captainvector/captainvector1509/captainvector150905947/45403007-employee.jpg</v>
    <v>VP Quality Control</v>
    <v>French</v>
    <v>8</v>
    <v>Bozward, Brittaney</v>
    <v>Europe</v>
    <v>Technology</v>
    <v>Bozward, Brittaney</v>
  </rv>
  <rv s="0">
    <v>0</v>
    <v>Brookwood, Freddi</v>
    <v>1</v>
    <v>Generic</v>
    <v>37</v>
    <v>Myanmar</v>
    <v>Research and Development</v>
    <v>41277</v>
    <v>F</v>
    <v>143</v>
    <v>https://previews.123rf.com/images/captainvector/captainvector1509/captainvector150905947/45403007-employee.jpg</v>
    <v>Geologist I</v>
    <v>English</v>
    <v>10</v>
    <v>Brookwood, Freddi</v>
    <v>Asia &amp; Pacific</v>
    <v>Public Utilities</v>
    <v>Brookwood, Freddi</v>
  </rv>
  <rv s="0">
    <v>0</v>
    <v>Burchfield, Ariana</v>
    <v>1</v>
    <v>Generic</v>
    <v>46</v>
    <v>Ireland</v>
    <v>Finance</v>
    <v>31792</v>
    <v>F</v>
    <v>89</v>
    <v>https://previews.123rf.com/images/captainvector/captainvector1509/captainvector150905947/45403007-employee.jpg</v>
    <v>Software Test Engineer II</v>
    <v>English</v>
    <v>36</v>
    <v>Burchfield, Ariana</v>
    <v>Europe</v>
    <v>n/a</v>
    <v>Burchfield, Ariana</v>
  </rv>
  <rv s="0">
    <v>0</v>
    <v>Byway, Xaviera</v>
    <v>1</v>
    <v>Generic</v>
    <v>49</v>
    <v>Argentina</v>
    <v>Legal</v>
    <v>36384</v>
    <v>F</v>
    <v>2</v>
    <v>https://previews.123rf.com/images/captainvector/captainvector1509/captainvector150902058/45373177-employee.jpg</v>
    <v>Quality Control Specialist</v>
    <v>Spanish</v>
    <v>23</v>
    <v>Byway, Xaviera</v>
    <v>South America</v>
    <v>Miscellaneous</v>
    <v>Byway, Xaviera</v>
  </rv>
  <rv s="0">
    <v>0</v>
    <v>Caddies, Barris</v>
    <v>1</v>
    <v>Generic</v>
    <v>44</v>
    <v>Germany</v>
    <v>Sales</v>
    <v>30845</v>
    <v>M</v>
    <v>113</v>
    <v>https://previews.123rf.com/images/captainvector/captainvector1601/captainvector160107097/51372629-employee.jpg</v>
    <v>Marketing Assistant</v>
    <v>English</v>
    <v>38</v>
    <v>Caddies, Barris</v>
    <v>Europe</v>
    <v>Technology</v>
    <v>Caddies, Barris</v>
  </rv>
  <rv s="0">
    <v>0</v>
    <v>Campling, Debbie</v>
    <v>1</v>
    <v>Generic</v>
    <v>55</v>
    <v>Republic of Korea</v>
    <v>Human Resources</v>
    <v>33450</v>
    <v>F</v>
    <v>132</v>
    <v>https://previews.123rf.com/images/captainvector/captainvector1602/captainvector160281420/53561564-businesswoman.jpg</v>
    <v>Nurse</v>
    <v>English</v>
    <v>31</v>
    <v>Campling, Debbie</v>
    <v>Asia &amp; Pacific</v>
    <v>Health Care</v>
    <v>Campling, Debbie</v>
  </rv>
  <rv s="0">
    <v>0</v>
    <v>Canland, Ralph</v>
    <v>1</v>
    <v>Generic</v>
    <v>50</v>
    <v>United Kingdom</v>
    <v>Public Relations</v>
    <v>30226</v>
    <v>M</v>
    <v>111</v>
    <v>https://previews.123rf.com/images/captainvector/captainvector1509/captainvector150900182/45341948-employee.jpg</v>
    <v>Professor</v>
    <v>English</v>
    <v>40</v>
    <v>Canland, Ralph</v>
    <v>Europe</v>
    <v>n/a</v>
    <v>Canland, Ralph</v>
  </rv>
  <rv s="0">
    <v>0</v>
    <v>Carbry, Aldous</v>
    <v>1</v>
    <v>Generic</v>
    <v>56</v>
    <v>Peru</v>
    <v>Information Technology</v>
    <v>39702</v>
    <v>M</v>
    <v>108</v>
    <v>https://previews.123rf.com/images/captainvector/captainvector1601/captainvector160107097/51372629-employee.jpg</v>
    <v>Account Representative IV</v>
    <v>Spanish</v>
    <v>14</v>
    <v>Carbry, Aldous</v>
    <v>South America</v>
    <v>n/a</v>
    <v>Carbry, Aldous</v>
  </rv>
  <rv s="0">
    <v>0</v>
    <v>Carder, Caye</v>
    <v>1</v>
    <v>Generic</v>
    <v>43</v>
    <v>Peru</v>
    <v>Sales</v>
    <v>38104</v>
    <v>F</v>
    <v>32</v>
    <v>https://previews.123rf.com/images/captainvector/captainvector1602/captainvector160236382/53228755-employee.jpg</v>
    <v>Director of Sales</v>
    <v>Spanish</v>
    <v>19</v>
    <v>Carder, Caye</v>
    <v>South America</v>
    <v>Capital Goods</v>
    <v>Carder, Caye</v>
  </rv>
  <rv s="0">
    <v>0</v>
    <v>Caush, Jared</v>
    <v>1</v>
    <v>Generic</v>
    <v>50</v>
    <v>Spain</v>
    <v>Public Relations</v>
    <v>37538</v>
    <v>M</v>
    <v>3</v>
    <v>https://cdn-icons-png.flaticon.com/512/4911/4911005.png</v>
    <v>Recruiter</v>
    <v>Spanish</v>
    <v>20</v>
    <v>Caush, Jared</v>
    <v>Europe</v>
    <v>Technology</v>
    <v>Caush, Jared</v>
  </rv>
  <rv s="0">
    <v>0</v>
    <v>Ceaplen, Nicol</v>
    <v>1</v>
    <v>Generic</v>
    <v>54</v>
    <v>Greece</v>
    <v>Public Relations</v>
    <v>30979</v>
    <v>M</v>
    <v>76</v>
    <v>https://previews.123rf.com/images/captainvector/captainvector1601/captainvector160107847/51389236-employee.jpg</v>
    <v>Professor</v>
    <v>English</v>
    <v>38</v>
    <v>Ceaplen, Nicol</v>
    <v>Europe</v>
    <v>Health Care</v>
    <v>Ceaplen, Nicol</v>
  </rv>
  <rv s="0">
    <v>0</v>
    <v>Charke, Rossie</v>
    <v>1</v>
    <v>Generic</v>
    <v>49</v>
    <v>Austria</v>
    <v>Information Technology</v>
    <v>43132</v>
    <v>M</v>
    <v>10</v>
    <v>https://previews.123rf.com/images/captainvector/captainvector1601/captainvector160107847/51389236-employee.jpg</v>
    <v>Desktop Support Technician</v>
    <v>English</v>
    <v>5</v>
    <v>Charke, Rossie</v>
    <v>Europe</v>
    <v>Consumer Services</v>
    <v>Charke, Rossie</v>
  </rv>
  <rv s="0">
    <v>0</v>
    <v>Chaters, Mariele</v>
    <v>1</v>
    <v>Generic</v>
    <v>54</v>
    <v>Austria</v>
    <v>Information Technology</v>
    <v>40106</v>
    <v>F</v>
    <v>90</v>
    <v>https://previews.123rf.com/images/captainvector/captainvector1509/captainvector150902058/45373177-employee.jpg</v>
    <v>Dental Hygienist</v>
    <v>English</v>
    <v>13</v>
    <v>Chaters, Mariele</v>
    <v>Europe</v>
    <v>Finance</v>
    <v>Chaters, Mariele</v>
  </rv>
  <rv s="0">
    <v>0</v>
    <v>Childe, Zach</v>
    <v>1</v>
    <v>Generic</v>
    <v>39</v>
    <v>United States</v>
    <v>Operations</v>
    <v>33648</v>
    <v>M</v>
    <v>36</v>
    <v>https://cdn-icons-png.flaticon.com/512/4911/4911005.png</v>
    <v>Account Coordinator</v>
    <v>English</v>
    <v>31</v>
    <v>Childe, Zach</v>
    <v>North America</v>
    <v>Capital Goods</v>
    <v>Childe, Zach</v>
  </rv>
  <rv s="0">
    <v>0</v>
    <v>Colaco, Gage</v>
    <v>1</v>
    <v>Generic</v>
    <v>46</v>
    <v>Indonesia</v>
    <v>Research and Development</v>
    <v>29853</v>
    <v>M</v>
    <v>125</v>
    <v>https://previews.123rf.com/images/captainvector/captainvector1601/captainvector160107097/51372629-employee.jpg</v>
    <v>Junior Executive</v>
    <v>English</v>
    <v>41</v>
    <v>Colaco, Gage</v>
    <v>Asia &amp; Pacific</v>
    <v>Energy</v>
    <v>Colaco, Gage</v>
  </rv>
  <rv s="0">
    <v>0</v>
    <v>Coole, Mada</v>
    <v>1</v>
    <v>Generic</v>
    <v>49</v>
    <v>Belgium</v>
    <v>Marketing</v>
    <v>38035</v>
    <v>M</v>
    <v>77</v>
    <v>https://previews.123rf.com/images/captainvector/captainvector1601/captainvector160107097/51372629-employee.jpg</v>
    <v>Operator</v>
    <v>English</v>
    <v>19</v>
    <v>Coole, Mada</v>
    <v>Europe</v>
    <v>Technology</v>
    <v>Coole, Mada</v>
  </rv>
  <rv s="0">
    <v>0</v>
    <v>Craigheid, Aloise</v>
    <v>1</v>
    <v>Generic</v>
    <v>41</v>
    <v>Philippines</v>
    <v>Sales</v>
    <v>38132</v>
    <v>F</v>
    <v>122</v>
    <v>https://previews.123rf.com/images/captainvector/captainvector1602/captainvector160236382/53228755-employee.jpg</v>
    <v>Administrative Assistant III</v>
    <v>English</v>
    <v>18</v>
    <v>Craigheid, Aloise</v>
    <v>Asia &amp; Pacific</v>
    <v>Capital Goods</v>
    <v>Craigheid, Aloise</v>
  </rv>
  <rv s="0">
    <v>0</v>
    <v>Crickmer, Pren</v>
    <v>1</v>
    <v>Generic</v>
    <v>44</v>
    <v>Venezuela</v>
    <v>Finance</v>
    <v>37967</v>
    <v>M</v>
    <v>69</v>
    <v>https://cdn-icons-png.flaticon.com/512/4911/4911005.png</v>
    <v>GIS Technical Architect</v>
    <v>Spanish</v>
    <v>19</v>
    <v>Crickmer, Pren</v>
    <v>South America</v>
    <v>Consumer Services</v>
    <v>Crickmer, Pren</v>
  </rv>
  <rv s="0">
    <v>0</v>
    <v>Crusham, Ravi</v>
    <v>1</v>
    <v>Generic</v>
    <v>42</v>
    <v>France</v>
    <v>Research and Development</v>
    <v>36033</v>
    <v>M</v>
    <v>121</v>
    <v>https://previews.123rf.com/images/captainvector/captainvector1509/captainvector150900182/45341948-employee.jpg</v>
    <v>Graphic Designer</v>
    <v>French</v>
    <v>24</v>
    <v>Crusham, Ravi</v>
    <v>Europe</v>
    <v>Basic Industries</v>
    <v>Crusham, Ravi</v>
  </rv>
  <rv s="0">
    <v>0</v>
    <v>Dalinder, Marris</v>
    <v>1</v>
    <v>Generic</v>
    <v>47</v>
    <v>Afghanistan</v>
    <v>Operations</v>
    <v>31980</v>
    <v>F</v>
    <v>24</v>
    <v>https://previews.123rf.com/images/captainvector/captainvector1601/captainvector160110320/51401007-businesswoman.jpg</v>
    <v>Community Outreach Specialist</v>
    <v>English</v>
    <v>35</v>
    <v>Dalinder, Marris</v>
    <v>Asia &amp; Pacific</v>
    <v>Energy</v>
    <v>Dalinder, Marris</v>
  </rv>
  <rv s="0">
    <v>0</v>
    <v>De Freyne, Chase</v>
    <v>1</v>
    <v>Generic</v>
    <v>38</v>
    <v>Germany</v>
    <v>Information Technology</v>
    <v>33042</v>
    <v>M</v>
    <v>23</v>
    <v>https://previews.123rf.com/images/captainvector/captainvector1509/captainvector150900182/45341948-employee.jpg</v>
    <v>Web Designer IV</v>
    <v>English</v>
    <v>32</v>
    <v>De Freyne, Chase</v>
    <v>Europe</v>
    <v>Technology</v>
    <v>De Freyne, Chase</v>
  </rv>
  <rv s="0">
    <v>0</v>
    <v>De Freyne, Granger</v>
    <v>1</v>
    <v>Generic</v>
    <v>58</v>
    <v>Spain</v>
    <v>Finance</v>
    <v>35163</v>
    <v>M</v>
    <v>81</v>
    <v>https://cdn-icons-png.flaticon.com/512/4911/4911005.png</v>
    <v>Food Chemist</v>
    <v>Spanish</v>
    <v>27</v>
    <v>De Freyne, Granger</v>
    <v>Europe</v>
    <v>Transportation</v>
    <v>De Freyne, Granger</v>
  </rv>
  <rv s="0">
    <v>0</v>
    <v>Dougher, Denice</v>
    <v>1</v>
    <v>Generic</v>
    <v>44</v>
    <v>Pakistan</v>
    <v>Public Relations</v>
    <v>37340</v>
    <v>F</v>
    <v>19</v>
    <v>https://previews.123rf.com/images/captainvector/captainvector1509/captainvector150905947/45403007-employee.jpg</v>
    <v>Software Engineer III</v>
    <v>English</v>
    <v>21</v>
    <v>Dougher, Denice</v>
    <v>Asia &amp; Pacific</v>
    <v>Health Care</v>
    <v>Dougher, Denice</v>
  </rv>
  <rv s="0">
    <v>0</v>
    <v>Dowsing, Kalinda</v>
    <v>1</v>
    <v>Generic</v>
    <v>42</v>
    <v>France</v>
    <v>Human Resources</v>
    <v>38180</v>
    <v>F</v>
    <v>14</v>
    <v>https://previews.123rf.com/images/captainvector/captainvector1601/captainvector160110320/51401007-businesswoman.jpg</v>
    <v>Administrative Assistant II</v>
    <v>French</v>
    <v>18</v>
    <v>Dowsing, Kalinda</v>
    <v>Europe</v>
    <v>n/a</v>
    <v>Dowsing, Kalinda</v>
  </rv>
  <rv s="0">
    <v>0</v>
    <v>Drayn, Garrek</v>
    <v>1</v>
    <v>Generic</v>
    <v>34</v>
    <v>Venezuela</v>
    <v>Public Relations</v>
    <v>44120</v>
    <v>M</v>
    <v>13</v>
    <v>https://previews.123rf.com/images/captainvector/captainvector1601/captainvector160107847/51389236-employee.jpg</v>
    <v>Business Systems Development Analyst</v>
    <v>Spanish</v>
    <v>2</v>
    <v>Drayn, Garrek</v>
    <v>South America</v>
    <v>Technology</v>
    <v>Drayn, Garrek</v>
  </rv>
  <rv s="0">
    <v>0</v>
    <v>Ealles, Eleanor</v>
    <v>1</v>
    <v>Generic</v>
    <v>48</v>
    <v>United States</v>
    <v>Marketing</v>
    <v>43814</v>
    <v>F</v>
    <v>140</v>
    <v>https://previews.123rf.com/images/captainvector/captainvector1601/captainvector160110320/51401007-businesswoman.jpg</v>
    <v>Electrical Engineer</v>
    <v>English</v>
    <v>3</v>
    <v>Ealles, Eleanor</v>
    <v>North America</v>
    <v>Finance</v>
    <v>Ealles, Eleanor</v>
  </rv>
  <rv s="0">
    <v>0</v>
    <v>Elsmore, Olivie</v>
    <v>1</v>
    <v>Generic</v>
    <v>37</v>
    <v>China</v>
    <v>Sales</v>
    <v>35074</v>
    <v>F</v>
    <v>141</v>
    <v>https://previews.123rf.com/images/captainvector/captainvector1602/captainvector160281420/53561564-businesswoman.jpg</v>
    <v>Paralegal</v>
    <v>English</v>
    <v>27</v>
    <v>Elsmore, Olivie</v>
    <v>Asia &amp; Pacific</v>
    <v>Public Utilities</v>
    <v>Elsmore, Olivie</v>
  </rv>
  <rv s="0">
    <v>0</v>
    <v>Fernant, Mario</v>
    <v>1</v>
    <v>Generic</v>
    <v>47</v>
    <v>Germany</v>
    <v>Public Relations</v>
    <v>29981</v>
    <v>M</v>
    <v>66</v>
    <v>https://cdn-icons-png.flaticon.com/512/4911/4911005.png</v>
    <v>Project Manager</v>
    <v>English</v>
    <v>41</v>
    <v>Fernant, Mario</v>
    <v>Europe</v>
    <v>Technology</v>
    <v>Fernant, Mario</v>
  </rv>
  <rv s="0">
    <v>0</v>
    <v>Ferro, Berne</v>
    <v>1</v>
    <v>Generic</v>
    <v>46</v>
    <v>Italy</v>
    <v>Research and Development</v>
    <v>44065</v>
    <v>M</v>
    <v>30</v>
    <v>https://cdn-icons-png.flaticon.com/512/4911/4911005.png</v>
    <v>Dental Hygienist</v>
    <v>English</v>
    <v>2</v>
    <v>Ferro, Berne</v>
    <v>Europe</v>
    <v>Public Utilities</v>
    <v>Ferro, Berne</v>
  </rv>
  <rv s="0">
    <v>0</v>
    <v>Foy, Araldo</v>
    <v>1</v>
    <v>Generic</v>
    <v>43</v>
    <v>Mexico</v>
    <v>Sales</v>
    <v>44939</v>
    <v>M</v>
    <v>129</v>
    <v>https://cdn-icons-png.flaticon.com/512/4911/4911005.png</v>
    <v>Accounting Assistant I</v>
    <v>Spanish</v>
    <v>0</v>
    <v>Foy, Araldo</v>
    <v>North America</v>
    <v>Finance</v>
    <v>Foy, Araldo</v>
  </rv>
  <rv s="0">
    <v>0</v>
    <v>Frudd, Jammal</v>
    <v>1</v>
    <v>Generic</v>
    <v>34</v>
    <v>United Kingdom</v>
    <v>Legal</v>
    <v>34299</v>
    <v>M</v>
    <v>117</v>
    <v>https://cdn-icons-png.flaticon.com/512/4911/4911005.png</v>
    <v>Health Coach I</v>
    <v>English</v>
    <v>29</v>
    <v>Frudd, Jammal</v>
    <v>Europe</v>
    <v>Consumer Services</v>
    <v>Frudd, Jammal</v>
  </rv>
  <rv s="0">
    <v>0</v>
    <v>Gallo, Celisse</v>
    <v>1</v>
    <v>Generic</v>
    <v>41</v>
    <v>New Zealand</v>
    <v>Sales</v>
    <v>32924</v>
    <v>F</v>
    <v>139</v>
    <v>https://previews.123rf.com/images/captainvector/captainvector1601/captainvector160110320/51401007-businesswoman.jpg</v>
    <v>Research Associate</v>
    <v>English</v>
    <v>33</v>
    <v>Gallo, Celisse</v>
    <v>Asia &amp; Pacific</v>
    <v>Transportation</v>
    <v>Gallo, Celisse</v>
  </rv>
  <rv s="0">
    <v>0</v>
    <v>Gartenfeld, Albert</v>
    <v>1</v>
    <v>Generic</v>
    <v>50</v>
    <v>Hungary</v>
    <v>Human Resources</v>
    <v>40073</v>
    <v>M</v>
    <v>73</v>
    <v>https://previews.123rf.com/images/captainvector/captainvector1601/captainvector160107847/51389236-employee.jpg</v>
    <v>Sales Representative</v>
    <v>English</v>
    <v>13</v>
    <v>Gartenfeld, Albert</v>
    <v>Europe</v>
    <v>Finance</v>
    <v>Gartenfeld, Albert</v>
  </rv>
  <rv s="0">
    <v>0</v>
    <v>Gath, Bryn</v>
    <v>1</v>
    <v>Generic</v>
    <v>46</v>
    <v>Germany</v>
    <v>Information Technology</v>
    <v>37831</v>
    <v>F</v>
    <v>33</v>
    <v>https://previews.123rf.com/images/captainvector/captainvector1509/captainvector150902058/45373177-employee.jpg</v>
    <v>Civil Engineer</v>
    <v>English</v>
    <v>19</v>
    <v>Gath, Bryn</v>
    <v>Europe</v>
    <v>Consumer Services</v>
    <v>Gath, Bryn</v>
  </rv>
  <rv s="0">
    <v>0</v>
    <v>Giacomucci, Cindelyn</v>
    <v>1</v>
    <v>Generic</v>
    <v>40</v>
    <v>Chile</v>
    <v>Customer Service</v>
    <v>34779</v>
    <v>F</v>
    <v>72</v>
    <v>https://previews.123rf.com/images/captainvector/captainvector1602/captainvector160236382/53228755-employee.jpg</v>
    <v>Social Worker</v>
    <v>Spanish</v>
    <v>28</v>
    <v>Giacomucci, Cindelyn</v>
    <v>South America</v>
    <v>Consumer Non-Durables</v>
    <v>Giacomucci, Cindelyn</v>
  </rv>
  <rv s="0">
    <v>0</v>
    <v>Gimlet, Aggy</v>
    <v>1</v>
    <v>Generic</v>
    <v>42</v>
    <v>Venezuela</v>
    <v>Legal</v>
    <v>37144</v>
    <v>F</v>
    <v>119</v>
    <v>https://previews.123rf.com/images/captainvector/captainvector1601/captainvector160110320/51401007-businesswoman.jpg</v>
    <v>VP Product Management</v>
    <v>Spanish</v>
    <v>21</v>
    <v>Gimlet, Aggy</v>
    <v>South America</v>
    <v>Transportation</v>
    <v>Gimlet, Aggy</v>
  </rv>
  <rv s="0">
    <v>0</v>
    <v>Golding, Deborah</v>
    <v>1</v>
    <v>Generic</v>
    <v>50</v>
    <v>United States</v>
    <v>Finance</v>
    <v>35135</v>
    <v>F</v>
    <v>50</v>
    <v>https://previews.123rf.com/images/captainvector/captainvector1602/captainvector160236382/53228755-employee.jpg</v>
    <v>Nurse Practicioner</v>
    <v>English</v>
    <v>27</v>
    <v>Golding, Deborah</v>
    <v>North America</v>
    <v>Health Care</v>
    <v>Golding, Deborah</v>
  </rv>
  <rv s="0">
    <v>0</v>
    <v>Hairesnape, Ellis</v>
    <v>1</v>
    <v>Generic</v>
    <v>49</v>
    <v>Italy</v>
    <v>Information Technology</v>
    <v>30686</v>
    <v>M</v>
    <v>88</v>
    <v>https://cdn-icons-png.flaticon.com/512/4911/4911005.png</v>
    <v>Tax Accountant</v>
    <v>English</v>
    <v>39</v>
    <v>Hairesnape, Ellis</v>
    <v>Europe</v>
    <v>Finance</v>
    <v>Hairesnape, Ellis</v>
  </rv>
  <rv s="0">
    <v>0</v>
    <v>Hamsley, Dominica</v>
    <v>1</v>
    <v>Generic</v>
    <v>50</v>
    <v>Netherlands</v>
    <v>Information Technology</v>
    <v>38101</v>
    <v>F</v>
    <v>116</v>
    <v>https://previews.123rf.com/images/captainvector/captainvector1509/captainvector150902058/45373177-employee.jpg</v>
    <v>Project Manager</v>
    <v>English</v>
    <v>19</v>
    <v>Hamsley, Dominica</v>
    <v>Europe</v>
    <v>n/a</v>
    <v>Hamsley, Dominica</v>
  </rv>
  <rv s="0">
    <v>0</v>
    <v>Harmeston, Alphonso</v>
    <v>1</v>
    <v>Generic</v>
    <v>43</v>
    <v>Poland</v>
    <v>Research and Development</v>
    <v>42210</v>
    <v>M</v>
    <v>134</v>
    <v>https://previews.123rf.com/images/captainvector/captainvector1601/captainvector160107097/51372629-employee.jpg</v>
    <v>Research Associate</v>
    <v>English</v>
    <v>7</v>
    <v>Harmeston, Alphonso</v>
    <v>Europe</v>
    <v>n/a</v>
    <v>Harmeston, Alphonso</v>
  </rv>
  <rv s="0">
    <v>0</v>
    <v>Harriss, Frasco</v>
    <v>1</v>
    <v>Generic</v>
    <v>51</v>
    <v>France</v>
    <v>Human Resources</v>
    <v>31116</v>
    <v>M</v>
    <v>54</v>
    <v>https://cdn-icons-png.flaticon.com/512/4911/4911005.png</v>
    <v>Human Resources Manager</v>
    <v>French</v>
    <v>38</v>
    <v>Harriss, Frasco</v>
    <v>Europe</v>
    <v>Finance</v>
    <v>Harriss, Frasco</v>
  </rv>
  <rv s="0">
    <v>0</v>
    <v>Hillborne, Udell</v>
    <v>1</v>
    <v>Generic</v>
    <v>42</v>
    <v>Canada</v>
    <v>Human Resources</v>
    <v>37820</v>
    <v>M</v>
    <v>152</v>
    <v>https://previews.123rf.com/images/captainvector/captainvector1601/captainvector160107847/51389236-employee.jpg</v>
    <v>Computer Systems Analyst III</v>
    <v>English</v>
    <v>19</v>
    <v>Hillborne, Udell</v>
    <v>North America</v>
    <v>n/a</v>
    <v>Hillborne, Udell</v>
  </rv>
  <rv s="0">
    <v>0</v>
    <v>Hortop, Lesly</v>
    <v>1</v>
    <v>Generic</v>
    <v>49</v>
    <v>United Kingdom</v>
    <v>Finance</v>
    <v>33481</v>
    <v>F</v>
    <v>44</v>
    <v>https://previews.123rf.com/images/captainvector/captainvector1509/captainvector150902058/45373177-employee.jpg</v>
    <v>Executive Secretary</v>
    <v>English</v>
    <v>31</v>
    <v>Hortop, Lesly</v>
    <v>Europe</v>
    <v>Finance</v>
    <v>Hortop, Lesly</v>
  </rv>
  <rv s="0">
    <v>0</v>
    <v>Howis, Benedick</v>
    <v>1</v>
    <v>Generic</v>
    <v>40</v>
    <v>Myanmar</v>
    <v>Legal</v>
    <v>31097</v>
    <v>M</v>
    <v>1</v>
    <v>https://cdn-icons-png.flaticon.com/512/4911/4911005.png</v>
    <v>Recruiting Manager</v>
    <v>English</v>
    <v>38</v>
    <v>Howis, Benedick</v>
    <v>Asia &amp; Pacific</v>
    <v>Energy</v>
    <v>Howis, Benedick</v>
  </rv>
  <rv s="0">
    <v>0</v>
    <v>Inglish, Fee</v>
    <v>1</v>
    <v>Generic</v>
    <v>47</v>
    <v>Netherlands</v>
    <v>Legal</v>
    <v>37332</v>
    <v>M</v>
    <v>51</v>
    <v>https://previews.123rf.com/images/captainvector/captainvector1601/captainvector160107847/51389236-employee.jpg</v>
    <v>Editor</v>
    <v>English</v>
    <v>21</v>
    <v>Inglish, Fee</v>
    <v>Europe</v>
    <v>n/a</v>
    <v>Inglish, Fee</v>
  </rv>
  <rv s="0">
    <v>0</v>
    <v>Ismead, Ophelia</v>
    <v>1</v>
    <v>Generic</v>
    <v>50</v>
    <v>Sweden</v>
    <v>Customer Service</v>
    <v>29886</v>
    <v>F</v>
    <v>17</v>
    <v>https://previews.123rf.com/images/captainvector/captainvector1601/captainvector160110320/51401007-businesswoman.jpg</v>
    <v>Executive Secretary</v>
    <v>English</v>
    <v>41</v>
    <v>Ismead, Ophelia</v>
    <v>Europe</v>
    <v>Consumer Durables</v>
    <v>Ismead, Ophelia</v>
  </rv>
  <rv s="0">
    <v>0</v>
    <v>Izon, Keith</v>
    <v>1</v>
    <v>Generic</v>
    <v>38</v>
    <v>Russian Federation</v>
    <v>Research and Development</v>
    <v>42956</v>
    <v>M</v>
    <v>39</v>
    <v>https://previews.123rf.com/images/captainvector/captainvector1601/captainvector160107847/51389236-employee.jpg</v>
    <v>Electrical Engineer</v>
    <v>English</v>
    <v>5</v>
    <v>Izon, Keith</v>
    <v>Europe</v>
    <v>Basic Industries</v>
    <v>Izon, Keith</v>
  </rv>
  <rv s="0">
    <v>0</v>
    <v>Jachtym, Cooper</v>
    <v>1</v>
    <v>Generic</v>
    <v>48</v>
    <v>United States</v>
    <v>Operations</v>
    <v>43592</v>
    <v>M</v>
    <v>15</v>
    <v>https://cdn-icons-png.flaticon.com/512/4911/4911005.png</v>
    <v>Programmer Analyst I</v>
    <v>English</v>
    <v>3</v>
    <v>Jachtym, Cooper</v>
    <v>North America</v>
    <v>Consumer Services</v>
    <v>Jachtym, Cooper</v>
  </rv>
  <rv s="0">
    <v>0</v>
    <v>Jandourek, Aimee</v>
    <v>1</v>
    <v>Generic</v>
    <v>45</v>
    <v>Italy</v>
    <v>Human Resources</v>
    <v>29579</v>
    <v>F</v>
    <v>128</v>
    <v>https://previews.123rf.com/images/captainvector/captainvector1602/captainvector160281420/53561564-businesswoman.jpg</v>
    <v>Chemical Engineer</v>
    <v>English</v>
    <v>42</v>
    <v>Jandourek, Aimee</v>
    <v>Europe</v>
    <v>Consumer Services</v>
    <v>Jandourek, Aimee</v>
  </rv>
  <rv s="0">
    <v>0</v>
    <v>Janzen, Durant</v>
    <v>1</v>
    <v>Generic</v>
    <v>49</v>
    <v>United Kingdom</v>
    <v>Information Technology</v>
    <v>42045</v>
    <v>M</v>
    <v>6</v>
    <v>https://previews.123rf.com/images/captainvector/captainvector1601/captainvector160107097/51372629-employee.jpg</v>
    <v>Registered Nurse</v>
    <v>English</v>
    <v>8</v>
    <v>Janzen, Durant</v>
    <v>Europe</v>
    <v>n/a</v>
    <v>Janzen, Durant</v>
  </rv>
  <rv s="0">
    <v>0</v>
    <v>Janzen, Rubina</v>
    <v>1</v>
    <v>Generic</v>
    <v>38</v>
    <v>Sweden</v>
    <v>Sales</v>
    <v>44806</v>
    <v>F</v>
    <v>56</v>
    <v>https://previews.123rf.com/images/captainvector/captainvector1602/captainvector160236382/53228755-employee.jpg</v>
    <v>Speech Pathologist</v>
    <v>English</v>
    <v>0</v>
    <v>Janzen, Rubina</v>
    <v>Europe</v>
    <v>Capital Goods</v>
    <v>Janzen, Rubina</v>
  </rv>
  <rv s="0">
    <v>0</v>
    <v>Jeskin, Hester</v>
    <v>1</v>
    <v>Generic</v>
    <v>51</v>
    <v>Sweden</v>
    <v>Sales</v>
    <v>44711</v>
    <v>F</v>
    <v>63</v>
    <v>https://previews.123rf.com/images/captainvector/captainvector1601/captainvector160110320/51401007-businesswoman.jpg</v>
    <v>Director of Sales</v>
    <v>English</v>
    <v>0</v>
    <v>Jeskin, Hester</v>
    <v>Europe</v>
    <v>n/a</v>
    <v>Jeskin, Hester</v>
  </rv>
  <rv s="0">
    <v>0</v>
    <v>Joddins, Zebulen</v>
    <v>1</v>
    <v>Generic</v>
    <v>41</v>
    <v>United States</v>
    <v>Research and Development</v>
    <v>34176</v>
    <v>M</v>
    <v>80</v>
    <v>https://previews.123rf.com/images/captainvector/captainvector1601/captainvector160107097/51372629-employee.jpg</v>
    <v>Actuary</v>
    <v>English</v>
    <v>29</v>
    <v>Joddins, Zebulen</v>
    <v>North America</v>
    <v>n/a</v>
    <v>Joddins, Zebulen</v>
  </rv>
  <rv s="0">
    <v>0</v>
    <v>Johnke, Marlin</v>
    <v>1</v>
    <v>Generic</v>
    <v>41</v>
    <v>Malaysia</v>
    <v>Finance</v>
    <v>31589</v>
    <v>M</v>
    <v>127</v>
    <v>https://cdn-icons-png.flaticon.com/512/4911/4911005.png</v>
    <v>VP Product Management</v>
    <v>English</v>
    <v>36</v>
    <v>Johnke, Marlin</v>
    <v>Asia &amp; Pacific</v>
    <v>Capital Goods</v>
    <v>Johnke, Marlin</v>
  </rv>
  <rv s="0">
    <v>0</v>
    <v>Jovey, Tasha</v>
    <v>1</v>
    <v>Generic</v>
    <v>53</v>
    <v>Australia</v>
    <v>Operations</v>
    <v>43373</v>
    <v>F</v>
    <v>16</v>
    <v>https://previews.123rf.com/images/captainvector/captainvector1509/captainvector150902058/45373177-employee.jpg</v>
    <v>Financial Advisor</v>
    <v>English</v>
    <v>4</v>
    <v>Jovey, Tasha</v>
    <v>Asia &amp; Pacific</v>
    <v>Health Care</v>
    <v>Jovey, Tasha</v>
  </rv>
  <rv s="0">
    <v>0</v>
    <v>Khalid, Benedick</v>
    <v>1</v>
    <v>Generic</v>
    <v>41</v>
    <v>Ireland</v>
    <v>Research and Development</v>
    <v>35538</v>
    <v>M</v>
    <v>97</v>
    <v>https://previews.123rf.com/images/captainvector/captainvector1601/captainvector160107097/51372629-employee.jpg</v>
    <v>Programmer III</v>
    <v>English</v>
    <v>26</v>
    <v>Khalid, Benedick</v>
    <v>Europe</v>
    <v>n/a</v>
    <v>Khalid, Benedick</v>
  </rv>
  <rv s="0">
    <v>0</v>
    <v>Kiley, Pace</v>
    <v>1</v>
    <v>Generic</v>
    <v>47</v>
    <v>Italy</v>
    <v>Information Technology</v>
    <v>39432</v>
    <v>M</v>
    <v>46</v>
    <v>https://cdn-icons-png.flaticon.com/512/4911/4911005.png</v>
    <v>Quality Engineer</v>
    <v>English</v>
    <v>15</v>
    <v>Kiley, Pace</v>
    <v>Europe</v>
    <v>Health Care</v>
    <v>Kiley, Pace</v>
  </rv>
  <rv s="0">
    <v>0</v>
    <v>Kingsnod, Stacee</v>
    <v>1</v>
    <v>Generic</v>
    <v>27</v>
    <v>Russian Federation</v>
    <v>Marketing</v>
    <v>42700</v>
    <v>M</v>
    <v>65</v>
    <v>https://previews.123rf.com/images/captainvector/captainvector1509/captainvector150900182/45341948-employee.jpg</v>
    <v>Payment Adjustment Coordinator</v>
    <v>English</v>
    <v>6</v>
    <v>Kingsnod, Stacee</v>
    <v>Europe</v>
    <v>Energy</v>
    <v>Kingsnod, Stacee</v>
  </rv>
  <rv s="0">
    <v>0</v>
    <v>Koch, Moria</v>
    <v>1</v>
    <v>Generic</v>
    <v>45</v>
    <v>Canada</v>
    <v>Marketing</v>
    <v>42978</v>
    <v>F</v>
    <v>25</v>
    <v>https://previews.123rf.com/images/captainvector/captainvector1602/captainvector160236382/53228755-employee.jpg</v>
    <v>Administrative Assistant II</v>
    <v>English</v>
    <v>5</v>
    <v>Koch, Moria</v>
    <v>North America</v>
    <v>Technology</v>
    <v>Koch, Moria</v>
  </rv>
  <rv s="0">
    <v>0</v>
    <v>Labin, Rodolfo</v>
    <v>1</v>
    <v>Generic</v>
    <v>43</v>
    <v>Bangladesh</v>
    <v>Marketing</v>
    <v>30198</v>
    <v>M</v>
    <v>47</v>
    <v>https://previews.123rf.com/images/captainvector/captainvector1601/captainvector160107097/51372629-employee.jpg</v>
    <v>Administrative Assistant IV</v>
    <v>English</v>
    <v>40</v>
    <v>Labin, Rodolfo</v>
    <v>Asia &amp; Pacific</v>
    <v>Energy</v>
    <v>Labin, Rodolfo</v>
  </rv>
  <rv s="0">
    <v>0</v>
    <v>Langlois, Tootsie</v>
    <v>1</v>
    <v>Generic</v>
    <v>44</v>
    <v>Germany</v>
    <v>Public Relations</v>
    <v>31895</v>
    <v>F</v>
    <v>96</v>
    <v>https://previews.123rf.com/images/captainvector/captainvector1509/captainvector150905947/45403007-employee.jpg</v>
    <v>Programmer II</v>
    <v>English</v>
    <v>36</v>
    <v>Langlois, Tootsie</v>
    <v>Europe</v>
    <v>n/a</v>
    <v>Langlois, Tootsie</v>
  </rv>
  <rv s="0">
    <v>0</v>
    <v>Laughrey, Zack</v>
    <v>1</v>
    <v>Generic</v>
    <v>54</v>
    <v>South Africa</v>
    <v>Research and Development</v>
    <v>39842</v>
    <v>M</v>
    <v>41</v>
    <v>https://previews.123rf.com/images/captainvector/captainvector1509/captainvector150900182/45341948-employee.jpg</v>
    <v>Account Coordinator</v>
    <v>English</v>
    <v>14</v>
    <v>Laughrey, Zack</v>
    <v>Africa</v>
    <v>Health Care</v>
    <v>Laughrey, Zack</v>
  </rv>
  <rv s="0">
    <v>0</v>
    <v>Laverty, Bellanca</v>
    <v>1</v>
    <v>Generic</v>
    <v>49</v>
    <v>Sri Lanka</v>
    <v>Finance</v>
    <v>40136</v>
    <v>F</v>
    <v>62</v>
    <v>https://previews.123rf.com/images/captainvector/captainvector1601/captainvector160110320/51401007-businesswoman.jpg</v>
    <v>Tax Accountant</v>
    <v>English</v>
    <v>13</v>
    <v>Laverty, Bellanca</v>
    <v>Asia &amp; Pacific</v>
    <v>n/a</v>
    <v>Laverty, Bellanca</v>
  </rv>
  <rv s="0">
    <v>0</v>
    <v>Lawrance, Marabel</v>
    <v>1</v>
    <v>Generic</v>
    <v>39</v>
    <v>Japan</v>
    <v>Information Technology</v>
    <v>35748</v>
    <v>F</v>
    <v>27</v>
    <v>https://previews.123rf.com/images/captainvector/captainvector1509/captainvector150905947/45403007-employee.jpg</v>
    <v>Senior Cost Accountant</v>
    <v>English</v>
    <v>25</v>
    <v>Lawrance, Marabel</v>
    <v>Asia &amp; Pacific</v>
    <v>n/a</v>
    <v>Lawrance, Marabel</v>
  </rv>
  <rv s="0">
    <v>0</v>
    <v>Le Fleming, Kelley</v>
    <v>1</v>
    <v>Generic</v>
    <v>35</v>
    <v>Brazil</v>
    <v>Operations</v>
    <v>34769</v>
    <v>M</v>
    <v>43</v>
    <v>https://previews.123rf.com/images/captainvector/captainvector1601/captainvector160107847/51389236-employee.jpg</v>
    <v>Assistant Media Planner</v>
    <v>English</v>
    <v>28</v>
    <v>Le Fleming, Kelley</v>
    <v>South America</v>
    <v>Basic Industries</v>
    <v>Le Fleming, Kelley</v>
  </rv>
  <rv s="0">
    <v>0</v>
    <v>Leavesley, Claudian</v>
    <v>1</v>
    <v>Generic</v>
    <v>49</v>
    <v>Germany</v>
    <v>Research and Development</v>
    <v>40221</v>
    <v>M</v>
    <v>55</v>
    <v>https://previews.123rf.com/images/captainvector/captainvector1601/captainvector160107847/51389236-employee.jpg</v>
    <v>Developer I</v>
    <v>English</v>
    <v>13</v>
    <v>Leavesley, Claudian</v>
    <v>Europe</v>
    <v>n/a</v>
    <v>Leavesley, Claudian</v>
  </rv>
  <rv s="0">
    <v>0</v>
    <v>Lillecrop, Washington</v>
    <v>1</v>
    <v>Generic</v>
    <v>54</v>
    <v>United States</v>
    <v>Customer Service</v>
    <v>37072</v>
    <v>M</v>
    <v>151</v>
    <v>https://previews.123rf.com/images/captainvector/captainvector1509/captainvector150900182/45341948-employee.jpg</v>
    <v>Senior Quality Engineer</v>
    <v>English</v>
    <v>21</v>
    <v>Lillecrop, Washington</v>
    <v>North America</v>
    <v>Finance</v>
    <v>Lillecrop, Washington</v>
  </rv>
  <rv s="0">
    <v>0</v>
    <v>Loges, Garth</v>
    <v>1</v>
    <v>Generic</v>
    <v>42</v>
    <v>Ghana</v>
    <v>Public Relations</v>
    <v>32163</v>
    <v>F</v>
    <v>120</v>
    <v>https://previews.123rf.com/images/captainvector/captainvector1601/captainvector160110320/51401007-businesswoman.jpg</v>
    <v>Community Outreach Specialist</v>
    <v>French</v>
    <v>35</v>
    <v>Loges, Garth</v>
    <v>Africa</v>
    <v>Health Care</v>
    <v>Loges, Garth</v>
  </rv>
  <rv s="0">
    <v>0</v>
    <v>Lohmeyer, Eileen</v>
    <v>1</v>
    <v>Generic</v>
    <v>51</v>
    <v>Germany</v>
    <v>Legal</v>
    <v>39154</v>
    <v>F</v>
    <v>49</v>
    <v>https://previews.123rf.com/images/captainvector/captainvector1601/captainvector160110320/51401007-businesswoman.jpg</v>
    <v>Associate Professor</v>
    <v>English</v>
    <v>16</v>
    <v>Lohmeyer, Eileen</v>
    <v>Europe</v>
    <v>Technology</v>
    <v>Lohmeyer, Eileen</v>
  </rv>
  <rv s="0">
    <v>0</v>
    <v>Ludvigsen, Dud</v>
    <v>1</v>
    <v>Generic</v>
    <v>46</v>
    <v>Republic of Korea</v>
    <v>Marketing</v>
    <v>35813</v>
    <v>M</v>
    <v>123</v>
    <v>https://cdn-icons-png.flaticon.com/512/4911/4911005.png</v>
    <v>Research Nurse</v>
    <v>English</v>
    <v>25</v>
    <v>Ludvigsen, Dud</v>
    <v>Asia &amp; Pacific</v>
    <v>Health Care</v>
    <v>Ludvigsen, Dud</v>
  </rv>
  <rv s="0">
    <v>0</v>
    <v>MacAlester, Grace</v>
    <v>1</v>
    <v>Generic</v>
    <v>45</v>
    <v>Australia</v>
    <v>Research and Development</v>
    <v>42885</v>
    <v>F</v>
    <v>135</v>
    <v>https://previews.123rf.com/images/captainvector/captainvector1602/captainvector160236382/53228755-employee.jpg</v>
    <v>Software Consultant</v>
    <v>English</v>
    <v>5</v>
    <v>MacAlester, Grace</v>
    <v>Asia &amp; Pacific</v>
    <v>Finance</v>
    <v>MacAlester, Grace</v>
  </rv>
  <rv s="0">
    <v>0</v>
    <v>MacNucator, Jennee</v>
    <v>1</v>
    <v>Generic</v>
    <v>49</v>
    <v>Canada</v>
    <v>Customer Service</v>
    <v>37097</v>
    <v>F</v>
    <v>35</v>
    <v>https://previews.123rf.com/images/captainvector/captainvector1601/captainvector160110320/51401007-businesswoman.jpg</v>
    <v>Electrical Engineer</v>
    <v>English</v>
    <v>21</v>
    <v>MacNucator, Jennee</v>
    <v>North America</v>
    <v>Transportation</v>
    <v>MacNucator, Jennee</v>
  </rv>
  <rv s="0">
    <v>0</v>
    <v>Markwell, Jakie</v>
    <v>1</v>
    <v>Generic</v>
    <v>44</v>
    <v>Bulgaria</v>
    <v>Customer Service</v>
    <v>43036</v>
    <v>M</v>
    <v>95</v>
    <v>https://previews.123rf.com/images/captainvector/captainvector1509/captainvector150900182/45341948-employee.jpg</v>
    <v>Associate Professor</v>
    <v>English</v>
    <v>5</v>
    <v>Markwell, Jakie</v>
    <v>Europe</v>
    <v>Technology</v>
    <v>Markwell, Jakie</v>
  </rv>
  <rv s="0">
    <v>0</v>
    <v>Matignon, Emory</v>
    <v>1</v>
    <v>Generic</v>
    <v>52</v>
    <v>Sri Lanka</v>
    <v>Finance</v>
    <v>38900</v>
    <v>M</v>
    <v>11</v>
    <v>https://previews.123rf.com/images/captainvector/captainvector1601/captainvector160107097/51372629-employee.jpg</v>
    <v>Analog Circuit Design manager</v>
    <v>English</v>
    <v>16</v>
    <v>Matignon, Emory</v>
    <v>Asia &amp; Pacific</v>
    <v>Energy</v>
    <v>Matignon, Emory</v>
  </rv>
  <rv s="0">
    <v>0</v>
    <v>Mattersley, Willyt</v>
    <v>1</v>
    <v>Generic</v>
    <v>50</v>
    <v>United Kingdom</v>
    <v>Sales</v>
    <v>37903</v>
    <v>F</v>
    <v>86</v>
    <v>https://previews.123rf.com/images/captainvector/captainvector1602/captainvector160281420/53561564-businesswoman.jpg</v>
    <v>Paralegal</v>
    <v>English</v>
    <v>19</v>
    <v>Mattersley, Willyt</v>
    <v>Europe</v>
    <v>Health Care</v>
    <v>Mattersley, Willyt</v>
  </rv>
  <rv s="0">
    <v>0</v>
    <v>Mattia, Britt</v>
    <v>1</v>
    <v>Generic</v>
    <v>29</v>
    <v>Japan</v>
    <v>Marketing</v>
    <v>44910</v>
    <v>F</v>
    <v>118</v>
    <v>https://previews.123rf.com/images/captainvector/captainvector1602/captainvector160236382/53228755-employee.jpg</v>
    <v>Accountant II</v>
    <v>English</v>
    <v>0</v>
    <v>Mattia, Britt</v>
    <v>Asia &amp; Pacific</v>
    <v>Consumer Durables</v>
    <v>Mattia, Britt</v>
  </rv>
  <rv s="0">
    <v>0</v>
    <v>McGow, Sigismund</v>
    <v>1</v>
    <v>Generic</v>
    <v>53</v>
    <v>Republic of Korea</v>
    <v>Research and Development</v>
    <v>30471</v>
    <v>M</v>
    <v>87</v>
    <v>https://cdn-icons-png.flaticon.com/512/4911/4911005.png</v>
    <v>Media Manager II</v>
    <v>English</v>
    <v>39</v>
    <v>McGow, Sigismund</v>
    <v>Asia &amp; Pacific</v>
    <v>Health Care</v>
    <v>McGow, Sigismund</v>
  </rv>
  <rv s="0">
    <v>0</v>
    <v>Meach, Gustav</v>
    <v>1</v>
    <v>Generic</v>
    <v>47</v>
    <v>Chile</v>
    <v>Operations</v>
    <v>44666</v>
    <v>M</v>
    <v>9</v>
    <v>https://cdn-icons-png.flaticon.com/512/4911/4911005.png</v>
    <v>Web Developer III</v>
    <v>Spanish</v>
    <v>1</v>
    <v>Meach, Gustav</v>
    <v>South America</v>
    <v>Miscellaneous</v>
    <v>Meach, Gustav</v>
  </rv>
  <rv s="0">
    <v>0</v>
    <v>Merali, Selinda</v>
    <v>1</v>
    <v>Generic</v>
    <v>45</v>
    <v>Italy</v>
    <v>Information Technology</v>
    <v>38764</v>
    <v>F</v>
    <v>74</v>
    <v>https://previews.123rf.com/images/captainvector/captainvector1602/captainvector160236382/53228755-employee.jpg</v>
    <v>Accountant III</v>
    <v>English</v>
    <v>17</v>
    <v>Merali, Selinda</v>
    <v>Europe</v>
    <v>Finance</v>
    <v>Merali, Selinda</v>
  </rv>
  <rv s="0">
    <v>0</v>
    <v>Milton, Jose</v>
    <v>1</v>
    <v>Generic</v>
    <v>35</v>
    <v>Republic of Korea</v>
    <v>Sales</v>
    <v>33444</v>
    <v>M</v>
    <v>37</v>
    <v>https://previews.123rf.com/images/captainvector/captainvector1509/captainvector150900182/45341948-employee.jpg</v>
    <v>Professor</v>
    <v>English</v>
    <v>31</v>
    <v>Milton, Jose</v>
    <v>Asia &amp; Pacific</v>
    <v>Basic Industries</v>
    <v>Milton, Jose</v>
  </rv>
  <rv s="0">
    <v>0</v>
    <v>Mollnar, Bevin</v>
    <v>1</v>
    <v>Generic</v>
    <v>44</v>
    <v>Japan</v>
    <v>Human Resources</v>
    <v>32197</v>
    <v>M</v>
    <v>45</v>
    <v>https://cdn-icons-png.flaticon.com/512/4911/4911005.png</v>
    <v>Payment Adjustment Coordinator</v>
    <v>English</v>
    <v>35</v>
    <v>Mollnar, Bevin</v>
    <v>Asia &amp; Pacific</v>
    <v>Finance</v>
    <v>Mollnar, Bevin</v>
  </rv>
  <rv s="0">
    <v>0</v>
    <v>Mottinelli, Crystal</v>
    <v>1</v>
    <v>Generic</v>
    <v>46</v>
    <v>Philippines</v>
    <v>Marketing</v>
    <v>29503</v>
    <v>F</v>
    <v>136</v>
    <v>https://previews.123rf.com/images/captainvector/captainvector1601/captainvector160110320/51401007-businesswoman.jpg</v>
    <v>Statistician III</v>
    <v>English</v>
    <v>42</v>
    <v>Mottinelli, Crystal</v>
    <v>Asia &amp; Pacific</v>
    <v>Finance</v>
    <v>Mottinelli, Crystal</v>
  </rv>
  <rv s="0">
    <v>0</v>
    <v>Moyser, Betti</v>
    <v>1</v>
    <v>Generic</v>
    <v>41</v>
    <v>China</v>
    <v>Information Technology</v>
    <v>43467</v>
    <v>F</v>
    <v>20</v>
    <v>https://previews.123rf.com/images/captainvector/captainvector1509/captainvector150905947/45403007-employee.jpg</v>
    <v>Food Chemist</v>
    <v>English</v>
    <v>4</v>
    <v>Moyser, Betti</v>
    <v>Asia &amp; Pacific</v>
    <v>Finance</v>
    <v>Moyser, Betti</v>
  </rv>
  <rv s="0">
    <v>0</v>
    <v>Mumberson, Shellie</v>
    <v>1</v>
    <v>Generic</v>
    <v>52</v>
    <v>United Kingdom</v>
    <v>Public Relations</v>
    <v>34873</v>
    <v>F</v>
    <v>142</v>
    <v>https://previews.123rf.com/images/captainvector/captainvector1509/captainvector150905947/45403007-employee.jpg</v>
    <v>Recruiting Manager</v>
    <v>English</v>
    <v>27</v>
    <v>Mumberson, Shellie</v>
    <v>Europe</v>
    <v>Health Care</v>
    <v>Mumberson, Shellie</v>
  </rv>
  <rv s="0">
    <v>0</v>
    <v>Nason, Iorgo</v>
    <v>1</v>
    <v>Generic</v>
    <v>42</v>
    <v>United States</v>
    <v>Customer Service</v>
    <v>34700</v>
    <v>F</v>
    <v>38</v>
    <v>https://previews.123rf.com/images/captainvector/captainvector1601/captainvector160110320/51401007-businesswoman.jpg</v>
    <v>Data Coordinator</v>
    <v>English</v>
    <v>28</v>
    <v>Nason, Iorgo</v>
    <v>North America</v>
    <v>Consumer Services</v>
    <v>Nason, Iorgo</v>
  </rv>
  <rv s="0">
    <v>0</v>
    <v>Neller, Jake</v>
    <v>1</v>
    <v>Generic</v>
    <v>49</v>
    <v>Australia</v>
    <v>Human Resources</v>
    <v>31493</v>
    <v>M</v>
    <v>48</v>
    <v>https://previews.123rf.com/images/captainvector/captainvector1601/captainvector160107847/51389236-employee.jpg</v>
    <v>Structural Analysis Engineer</v>
    <v>English</v>
    <v>37</v>
    <v>Neller, Jake</v>
    <v>Asia &amp; Pacific</v>
    <v>Consumer Services</v>
    <v>Neller, Jake</v>
  </rv>
  <rv s="0">
    <v>0</v>
    <v>Nickols, Haven</v>
    <v>1</v>
    <v>Generic</v>
    <v>53</v>
    <v>Morocco</v>
    <v>Legal</v>
    <v>36729</v>
    <v>M</v>
    <v>68</v>
    <v>https://cdn-icons-png.flaticon.com/512/4911/4911005.png</v>
    <v>Junior Executive</v>
    <v>French</v>
    <v>22</v>
    <v>Nickols, Haven</v>
    <v>Africa</v>
    <v>n/a</v>
    <v>Nickols, Haven</v>
  </rv>
  <rv s="0">
    <v>0</v>
    <v>Nixon, Elbert</v>
    <v>1</v>
    <v>Generic</v>
    <v>52</v>
    <v>Canada</v>
    <v>Information Technology</v>
    <v>36100</v>
    <v>M</v>
    <v>57</v>
    <v>https://previews.123rf.com/images/captainvector/captainvector1601/captainvector160107097/51372629-employee.jpg</v>
    <v>Staff Accountant III</v>
    <v>English</v>
    <v>24</v>
    <v>Nixon, Elbert</v>
    <v>North America</v>
    <v>Consumer Non-Durables</v>
    <v>Nixon, Elbert</v>
  </rv>
  <rv s="0">
    <v>0</v>
    <v>Nunnery, Angil</v>
    <v>1</v>
    <v>Generic</v>
    <v>49</v>
    <v>Poland</v>
    <v>Legal</v>
    <v>29663</v>
    <v>F</v>
    <v>101</v>
    <v>https://previews.123rf.com/images/captainvector/captainvector1602/captainvector160236382/53228755-employee.jpg</v>
    <v>VP Sales</v>
    <v>English</v>
    <v>42</v>
    <v>Nunnery, Angil</v>
    <v>Europe</v>
    <v>n/a</v>
    <v>Nunnery, Angil</v>
  </rv>
  <rv s="0">
    <v>0</v>
    <v>Oades, Leonora</v>
    <v>1</v>
    <v>Generic</v>
    <v>44</v>
    <v>Poland</v>
    <v>Research and Development</v>
    <v>42232</v>
    <v>F</v>
    <v>104</v>
    <v>https://previews.123rf.com/images/captainvector/captainvector1602/captainvector160281420/53561564-businesswoman.jpg</v>
    <v>Programmer Analyst IV</v>
    <v>English</v>
    <v>7</v>
    <v>Oades, Leonora</v>
    <v>Europe</v>
    <v>Consumer Services</v>
    <v>Oades, Leonora</v>
  </rv>
  <rv s="0">
    <v>0</v>
    <v>O'Dunniom, Pen</v>
    <v>1</v>
    <v>Generic</v>
    <v>57</v>
    <v>Germany</v>
    <v>Marketing</v>
    <v>29927</v>
    <v>M</v>
    <v>133</v>
    <v>https://previews.123rf.com/images/captainvector/captainvector1601/captainvector160107847/51389236-employee.jpg</v>
    <v>Automation Specialist III</v>
    <v>English</v>
    <v>41</v>
    <v>O'Dunniom, Pen</v>
    <v>Europe</v>
    <v>Finance</v>
    <v>O'Dunniom, Pen</v>
  </rv>
  <rv s="0">
    <v>0</v>
    <v>Oleszczak, Valencia</v>
    <v>1</v>
    <v>Generic</v>
    <v>47</v>
    <v>Uruguay</v>
    <v>Public Relations</v>
    <v>36796</v>
    <v>F</v>
    <v>144</v>
    <v>https://previews.123rf.com/images/captainvector/captainvector1509/captainvector150905947/45403007-employee.jpg</v>
    <v>Desktop Support Technician</v>
    <v>Spanish</v>
    <v>22</v>
    <v>Oleszczak, Valencia</v>
    <v>South America</v>
    <v>Consumer Services</v>
    <v>Oleszczak, Valencia</v>
  </rv>
  <rv s="0">
    <v>0</v>
    <v>O'Neill, Cullie</v>
    <v>1</v>
    <v>Generic</v>
    <v>49</v>
    <v>Portugal</v>
    <v>Finance</v>
    <v>33830</v>
    <v>M</v>
    <v>91</v>
    <v>https://previews.123rf.com/images/captainvector/captainvector1601/captainvector160107097/51372629-employee.jpg</v>
    <v>Accounting Assistant IV</v>
    <v>English</v>
    <v>30</v>
    <v>O'Neill, Cullie</v>
    <v>Europe</v>
    <v>Health Care</v>
    <v>O'Neill, Cullie</v>
  </rv>
  <rv s="0">
    <v>0</v>
    <v>Organ, Chan</v>
    <v>1</v>
    <v>Generic</v>
    <v>51</v>
    <v>Myanmar</v>
    <v>Research and Development</v>
    <v>44784</v>
    <v>M</v>
    <v>61</v>
    <v>https://previews.123rf.com/images/captainvector/captainvector1509/captainvector150900182/45341948-employee.jpg</v>
    <v>Teacher</v>
    <v>English</v>
    <v>0</v>
    <v>Organ, Chan</v>
    <v>Asia &amp; Pacific</v>
    <v>Consumer Services</v>
    <v>Organ, Chan</v>
  </rv>
  <rv s="0">
    <v>0</v>
    <v>Paddle, Averill</v>
    <v>1</v>
    <v>Generic</v>
    <v>48</v>
    <v>China</v>
    <v>Public Relations</v>
    <v>39180</v>
    <v>M</v>
    <v>5</v>
    <v>https://previews.123rf.com/images/captainvector/captainvector1601/captainvector160107097/51372629-employee.jpg</v>
    <v>VP Marketing</v>
    <v>English</v>
    <v>16</v>
    <v>Paddle, Averill</v>
    <v>Asia &amp; Pacific</v>
    <v>Public Utilities</v>
    <v>Paddle, Averill</v>
  </rv>
  <rv s="0">
    <v>0</v>
    <v>Pfiffer, Cordie</v>
    <v>1</v>
    <v>Generic</v>
    <v>45</v>
    <v>Jamaica</v>
    <v>Customer Service</v>
    <v>29638</v>
    <v>M</v>
    <v>112</v>
    <v>https://cdn-icons-png.flaticon.com/512/4911/4911005.png</v>
    <v>Financial Advisor</v>
    <v>Spanish</v>
    <v>42</v>
    <v>Pfiffer, Cordie</v>
    <v>South America</v>
    <v>Finance</v>
    <v>Pfiffer, Cordie</v>
  </rv>
  <rv s="0">
    <v>0</v>
    <v>Pillans, Baxie</v>
    <v>1</v>
    <v>Generic</v>
    <v>44</v>
    <v>United States</v>
    <v>Marketing</v>
    <v>30387</v>
    <v>M</v>
    <v>102</v>
    <v>https://previews.123rf.com/images/captainvector/captainvector1601/captainvector160107847/51389236-employee.jpg</v>
    <v>Information Systems Manager</v>
    <v>English</v>
    <v>40</v>
    <v>Pillans, Baxie</v>
    <v>North America</v>
    <v>Consumer Services</v>
    <v>Pillans, Baxie</v>
  </rv>
  <rv s="0">
    <v>0</v>
    <v>Pragnall, Ingar</v>
    <v>1</v>
    <v>Generic</v>
    <v>39</v>
    <v>Australia</v>
    <v>Operations</v>
    <v>37462</v>
    <v>M</v>
    <v>22</v>
    <v>https://previews.123rf.com/images/captainvector/captainvector1601/captainvector160107847/51389236-employee.jpg</v>
    <v>VP Sales</v>
    <v>English</v>
    <v>20</v>
    <v>Pragnall, Ingar</v>
    <v>Asia &amp; Pacific</v>
    <v>Consumer Services</v>
    <v>Pragnall, Ingar</v>
  </rv>
  <rv s="0">
    <v>0</v>
    <v>Ramos, Clim</v>
    <v>1</v>
    <v>Generic</v>
    <v>43</v>
    <v>Republic of Korea</v>
    <v>Information Technology</v>
    <v>41506</v>
    <v>M</v>
    <v>103</v>
    <v>https://cdn-icons-png.flaticon.com/512/4911/4911005.png</v>
    <v>Accounting Assistant I</v>
    <v>English</v>
    <v>9</v>
    <v>Ramos, Clim</v>
    <v>Asia &amp; Pacific</v>
    <v>Capital Goods</v>
    <v>Ramos, Clim</v>
  </rv>
  <rv s="0">
    <v>0</v>
    <v>Ricci, Claretta</v>
    <v>1</v>
    <v>Generic</v>
    <v>42</v>
    <v>Australia</v>
    <v>Research and Development</v>
    <v>43215</v>
    <v>F</v>
    <v>12</v>
    <v>https://previews.123rf.com/images/captainvector/captainvector1602/captainvector160281420/53561564-businesswoman.jpg</v>
    <v>Health Coach IV</v>
    <v>English</v>
    <v>5</v>
    <v>Ricci, Claretta</v>
    <v>Asia &amp; Pacific</v>
    <v>n/a</v>
    <v>Ricci, Claretta</v>
  </rv>
  <rv s="0">
    <v>0</v>
    <v>Rodder, Elvyn</v>
    <v>1</v>
    <v>Generic</v>
    <v>51</v>
    <v>Italy</v>
    <v>Finance</v>
    <v>44471</v>
    <v>M</v>
    <v>147</v>
    <v>https://cdn-icons-png.flaticon.com/512/4911/4911005.png</v>
    <v>Structural Analysis Engineer</v>
    <v>English</v>
    <v>1</v>
    <v>Rodder, Elvyn</v>
    <v>Europe</v>
    <v>Health Care</v>
    <v>Rodder, Elvyn</v>
  </rv>
  <rv s="0">
    <v>0</v>
    <v>Sales, Gerome</v>
    <v>1</v>
    <v>Generic</v>
    <v>42</v>
    <v>Morocco</v>
    <v>Research and Development</v>
    <v>29314</v>
    <v>M</v>
    <v>78</v>
    <v>https://previews.123rf.com/images/captainvector/captainvector1601/captainvector160107097/51372629-employee.jpg</v>
    <v>Senior Financial Analyst</v>
    <v>French</v>
    <v>43</v>
    <v>Sales, Gerome</v>
    <v>Africa</v>
    <v>Consumer Durables</v>
    <v>Sales, Gerome</v>
  </rv>
  <rv s="0">
    <v>0</v>
    <v>Samber, Pietrek</v>
    <v>1</v>
    <v>Generic</v>
    <v>49</v>
    <v>Australia</v>
    <v>Sales</v>
    <v>42417</v>
    <v>M</v>
    <v>107</v>
    <v>https://cdn-icons-png.flaticon.com/512/4911/4911005.png</v>
    <v>Quality Control Specialist</v>
    <v>English</v>
    <v>7</v>
    <v>Samber, Pietrek</v>
    <v>Asia &amp; Pacific</v>
    <v>n/a</v>
    <v>Samber, Pietrek</v>
  </rv>
  <rv s="0">
    <v>0</v>
    <v>Scade, Lester</v>
    <v>1</v>
    <v>Generic</v>
    <v>54</v>
    <v>Russian Federation</v>
    <v>Sales</v>
    <v>32599</v>
    <v>F</v>
    <v>64</v>
    <v>https://previews.123rf.com/images/captainvector/captainvector1601/captainvector160110320/51401007-businesswoman.jpg</v>
    <v>Research Assistant IV</v>
    <v>English</v>
    <v>34</v>
    <v>Scade, Lester</v>
    <v>Europe</v>
    <v>Basic Industries</v>
    <v>Scade, Lester</v>
  </rv>
  <rv s="0">
    <v>0</v>
    <v>Scown, Kassandra</v>
    <v>1</v>
    <v>Generic</v>
    <v>43</v>
    <v>Syrian Arab Republic</v>
    <v>Public Relations</v>
    <v>33087</v>
    <v>F</v>
    <v>98</v>
    <v>https://previews.123rf.com/images/captainvector/captainvector1601/captainvector160110320/51401007-businesswoman.jpg</v>
    <v>Biostatistician III</v>
    <v>English</v>
    <v>32</v>
    <v>Scown, Kassandra</v>
    <v>Asia &amp; Pacific</v>
    <v>Health Care</v>
    <v>Scown, Kassandra</v>
  </rv>
  <rv s="0">
    <v>0</v>
    <v>Sherbrooke, Keane</v>
    <v>1</v>
    <v>Generic</v>
    <v>45</v>
    <v>United States</v>
    <v>Operations</v>
    <v>35112</v>
    <v>M</v>
    <v>4</v>
    <v>https://previews.123rf.com/images/captainvector/captainvector1601/captainvector160107847/51389236-employee.jpg</v>
    <v>Graphic Designer</v>
    <v>English</v>
    <v>27</v>
    <v>Sherbrooke, Keane</v>
    <v>North America</v>
    <v>Public Utilities</v>
    <v>Sherbrooke, Keane</v>
  </rv>
  <rv s="0">
    <v>0</v>
    <v>Shoutt, Ezequiel</v>
    <v>1</v>
    <v>Generic</v>
    <v>43</v>
    <v>Finland</v>
    <v>Customer Service</v>
    <v>35421</v>
    <v>M</v>
    <v>137</v>
    <v>https://cdn-icons-png.flaticon.com/512/4911/4911005.png</v>
    <v>Teacher</v>
    <v>English</v>
    <v>26</v>
    <v>Shoutt, Ezequiel</v>
    <v>Europe</v>
    <v>Finance</v>
    <v>Shoutt, Ezequiel</v>
  </rv>
  <rv s="0">
    <v>0</v>
    <v>Sicely, Audrye</v>
    <v>1</v>
    <v>Generic</v>
    <v>43</v>
    <v>Canada</v>
    <v>Finance</v>
    <v>42230</v>
    <v>F</v>
    <v>106</v>
    <v>https://previews.123rf.com/images/captainvector/captainvector1602/captainvector160281420/53561564-businesswoman.jpg</v>
    <v>Quality Control Specialist</v>
    <v>English</v>
    <v>7</v>
    <v>Sicely, Audrye</v>
    <v>North America</v>
    <v>Basic Industries</v>
    <v>Sicely, Audrye</v>
  </rv>
  <rv s="0">
    <v>0</v>
    <v>Simionato, Morgan</v>
    <v>1</v>
    <v>Generic</v>
    <v>47</v>
    <v>Peru</v>
    <v>Research and Development</v>
    <v>44520</v>
    <v>M</v>
    <v>52</v>
    <v>https://previews.123rf.com/images/captainvector/captainvector1601/captainvector160107097/51372629-employee.jpg</v>
    <v>Financial Analyst</v>
    <v>Spanish</v>
    <v>1</v>
    <v>Simionato, Morgan</v>
    <v>South America</v>
    <v>Finance</v>
    <v>Simionato, Morgan</v>
  </rv>
  <rv s="0">
    <v>0</v>
    <v>Siuda, Tarrance</v>
    <v>1</v>
    <v>Generic</v>
    <v>53</v>
    <v>Bangladesh</v>
    <v>Public Relations</v>
    <v>41477</v>
    <v>M</v>
    <v>60</v>
    <v>https://cdn-icons-png.flaticon.com/512/4911/4911005.png</v>
    <v>Sales Representative</v>
    <v>English</v>
    <v>9</v>
    <v>Siuda, Tarrance</v>
    <v>Asia &amp; Pacific</v>
    <v>n/a</v>
    <v>Siuda, Tarrance</v>
  </rv>
  <rv s="0">
    <v>0</v>
    <v>Slocom, Nikolas</v>
    <v>1</v>
    <v>Generic</v>
    <v>54</v>
    <v>Venezuela</v>
    <v>Marketing</v>
    <v>39330</v>
    <v>M</v>
    <v>130</v>
    <v>https://previews.123rf.com/images/captainvector/captainvector1509/captainvector150900182/45341948-employee.jpg</v>
    <v>Environmental Tech</v>
    <v>Spanish</v>
    <v>15</v>
    <v>Slocom, Nikolas</v>
    <v>South America</v>
    <v>Capital Goods</v>
    <v>Slocom, Nikolas</v>
  </rv>
  <rv s="0">
    <v>0</v>
    <v>Snelgrove, Gamaliel</v>
    <v>1</v>
    <v>Generic</v>
    <v>46</v>
    <v>Poland</v>
    <v>Legal</v>
    <v>38669</v>
    <v>M</v>
    <v>67</v>
    <v>https://previews.123rf.com/images/captainvector/captainvector1509/captainvector150900182/45341948-employee.jpg</v>
    <v>Nuclear Power Engineer</v>
    <v>English</v>
    <v>17</v>
    <v>Snelgrove, Gamaliel</v>
    <v>Europe</v>
    <v>Finance</v>
    <v>Snelgrove, Gamaliel</v>
  </rv>
  <rv s="0">
    <v>0</v>
    <v>Spradbrow, Elora</v>
    <v>1</v>
    <v>Generic</v>
    <v>47</v>
    <v>Sweden</v>
    <v>Operations</v>
    <v>31618</v>
    <v>F</v>
    <v>8</v>
    <v>https://previews.123rf.com/images/captainvector/captainvector1601/captainvector160110320/51401007-businesswoman.jpg</v>
    <v>Staff Scientist</v>
    <v>English</v>
    <v>36</v>
    <v>Spradbrow, Elora</v>
    <v>Europe</v>
    <v>Energy</v>
    <v>Spradbrow, Elora</v>
  </rv>
  <rv s="0">
    <v>0</v>
    <v>Stackbridge, Alica</v>
    <v>1</v>
    <v>Generic</v>
    <v>51</v>
    <v>Italy</v>
    <v>Public Relations</v>
    <v>35833</v>
    <v>F</v>
    <v>115</v>
    <v>https://previews.123rf.com/images/captainvector/captainvector1509/captainvector150902058/45373177-employee.jpg</v>
    <v>Operator</v>
    <v>English</v>
    <v>25</v>
    <v>Stackbridge, Alica</v>
    <v>Europe</v>
    <v>Basic Industries</v>
    <v>Stackbridge, Alica</v>
  </rv>
  <rv s="0">
    <v>0</v>
    <v>Stairs, Korry</v>
    <v>1</v>
    <v>Generic</v>
    <v>49</v>
    <v>France</v>
    <v>Legal</v>
    <v>30161</v>
    <v>F</v>
    <v>82</v>
    <v>https://previews.123rf.com/images/captainvector/captainvector1601/captainvector160110320/51401007-businesswoman.jpg</v>
    <v>Recruiter</v>
    <v>French</v>
    <v>40</v>
    <v>Stairs, Korry</v>
    <v>Europe</v>
    <v>Consumer Services</v>
    <v>Stairs, Korry</v>
  </rv>
  <rv s="0">
    <v>0</v>
    <v>Sterman, Xaviera</v>
    <v>1</v>
    <v>Generic</v>
    <v>42</v>
    <v>Serbia</v>
    <v>Research and Development</v>
    <v>34093</v>
    <v>F</v>
    <v>146</v>
    <v>https://previews.123rf.com/images/captainvector/captainvector1509/captainvector150905947/45403007-employee.jpg</v>
    <v>Associate Professor</v>
    <v>English</v>
    <v>30</v>
    <v>Sterman, Xaviera</v>
    <v>Europe</v>
    <v>Consumer Services</v>
    <v>Sterman, Xaviera</v>
  </rv>
  <rv s="0">
    <v>0</v>
    <v>Stevens, Karin</v>
    <v>1</v>
    <v>Generic</v>
    <v>43</v>
    <v>China</v>
    <v>Marketing</v>
    <v>29465</v>
    <v>F</v>
    <v>75</v>
    <v>https://previews.123rf.com/images/captainvector/captainvector1601/captainvector160110320/51401007-businesswoman.jpg</v>
    <v>Marketing Manager</v>
    <v>English</v>
    <v>42</v>
    <v>Stevens, Karin</v>
    <v>Asia &amp; Pacific</v>
    <v>Consumer Non-Durables</v>
    <v>Stevens, Karin</v>
  </rv>
  <rv s="0">
    <v>0</v>
    <v>Stolle, Melosa</v>
    <v>1</v>
    <v>Generic</v>
    <v>40</v>
    <v>Germany</v>
    <v>Human Resources</v>
    <v>43952</v>
    <v>F</v>
    <v>105</v>
    <v>https://previews.123rf.com/images/captainvector/captainvector1601/captainvector160110320/51401007-businesswoman.jpg</v>
    <v>Clinical Specialist</v>
    <v>English</v>
    <v>3</v>
    <v>Stolle, Melosa</v>
    <v>Europe</v>
    <v>Technology</v>
    <v>Stolle, Melosa</v>
  </rv>
  <rv s="0">
    <v>0</v>
    <v>Stonall, Eba</v>
    <v>1</v>
    <v>Generic</v>
    <v>50</v>
    <v>Indonesia</v>
    <v>Customer Service</v>
    <v>43108</v>
    <v>F</v>
    <v>18</v>
    <v>https://previews.123rf.com/images/captainvector/captainvector1601/captainvector160110320/51401007-businesswoman.jpg</v>
    <v>Developer III</v>
    <v>English</v>
    <v>5</v>
    <v>Stonall, Eba</v>
    <v>Asia &amp; Pacific</v>
    <v>Consumer Durables</v>
    <v>Stonall, Eba</v>
  </rv>
  <rv s="0">
    <v>0</v>
    <v>Suermeiers, Val</v>
    <v>1</v>
    <v>Generic</v>
    <v>54</v>
    <v>Portugal</v>
    <v>Operations</v>
    <v>40676</v>
    <v>F</v>
    <v>29</v>
    <v>https://previews.123rf.com/images/captainvector/captainvector1602/captainvector160281420/53561564-businesswoman.jpg</v>
    <v>VP Sales</v>
    <v>English</v>
    <v>11</v>
    <v>Suermeiers, Val</v>
    <v>Europe</v>
    <v>Transportation</v>
    <v>Suermeiers, Val</v>
  </rv>
  <rv s="0">
    <v>0</v>
    <v>Summerson, Denis</v>
    <v>1</v>
    <v>Generic</v>
    <v>38</v>
    <v>Myanmar</v>
    <v>Human Resources</v>
    <v>43275</v>
    <v>M</v>
    <v>100</v>
    <v>https://cdn-icons-png.flaticon.com/512/4911/4911005.png</v>
    <v>Computer Systems Analyst IV</v>
    <v>English</v>
    <v>4</v>
    <v>Summerson, Denis</v>
    <v>Asia &amp; Pacific</v>
    <v>Capital Goods</v>
    <v>Summerson, Denis</v>
  </rv>
  <rv s="0">
    <v>0</v>
    <v>Tonbye, Mariska</v>
    <v>1</v>
    <v>Generic</v>
    <v>52</v>
    <v>Myanmar</v>
    <v>Public Relations</v>
    <v>36516</v>
    <v>F</v>
    <v>110</v>
    <v>https://previews.123rf.com/images/captainvector/captainvector1509/captainvector150905947/45403007-employee.jpg</v>
    <v>Accounting Assistant I</v>
    <v>English</v>
    <v>23</v>
    <v>Tonbye, Mariska</v>
    <v>Asia &amp; Pacific</v>
    <v>Finance</v>
    <v>Tonbye, Mariska</v>
  </rv>
  <rv s="0">
    <v>0</v>
    <v>Tredger, Julia</v>
    <v>1</v>
    <v>Generic</v>
    <v>49</v>
    <v>Spain</v>
    <v>Marketing</v>
    <v>36860</v>
    <v>F</v>
    <v>154</v>
    <v>https://previews.123rf.com/images/captainvector/captainvector1509/captainvector150902058/45373177-employee.jpg</v>
    <v>Systems Administrator III</v>
    <v>Spanish</v>
    <v>22</v>
    <v>Tredger, Julia</v>
    <v>Europe</v>
    <v>Health Care</v>
    <v>Tredger, Julia</v>
  </rv>
  <rv s="0">
    <v>0</v>
    <v>Turnock, Blair</v>
    <v>1</v>
    <v>Generic</v>
    <v>50</v>
    <v>Republic of Korea</v>
    <v>Research and Development</v>
    <v>38827</v>
    <v>F</v>
    <v>138</v>
    <v>https://previews.123rf.com/images/captainvector/captainvector1509/captainvector150905947/45403007-employee.jpg</v>
    <v>Staff Scientist</v>
    <v>English</v>
    <v>17</v>
    <v>Turnock, Blair</v>
    <v>Asia &amp; Pacific</v>
    <v>Miscellaneous</v>
    <v>Turnock, Blair</v>
  </rv>
  <rv s="0">
    <v>0</v>
    <v>Ughelli, Jacinthe</v>
    <v>1</v>
    <v>Generic</v>
    <v>49</v>
    <v>Brazil</v>
    <v>Human Resources</v>
    <v>43013</v>
    <v>F</v>
    <v>114</v>
    <v>https://previews.123rf.com/images/captainvector/captainvector1509/captainvector150902058/45373177-employee.jpg</v>
    <v>Editor</v>
    <v>English</v>
    <v>5</v>
    <v>Ughelli, Jacinthe</v>
    <v>South America</v>
    <v>Consumer Services</v>
    <v>Ughelli, Jacinthe</v>
  </rv>
  <rv s="0">
    <v>0</v>
    <v>Vallance, Terrell</v>
    <v>1</v>
    <v>Generic</v>
    <v>39</v>
    <v>France</v>
    <v>Legal</v>
    <v>40576</v>
    <v>M</v>
    <v>26</v>
    <v>https://previews.123rf.com/images/captainvector/captainvector1601/captainvector160107847/51389236-employee.jpg</v>
    <v>General Manager</v>
    <v>French</v>
    <v>12</v>
    <v>Vallance, Terrell</v>
    <v>Europe</v>
    <v>Consumer Durables</v>
    <v>Vallance, Terrell</v>
  </rv>
  <rv s="0">
    <v>0</v>
    <v>Vaux, Thaxter</v>
    <v>1</v>
    <v>Generic</v>
    <v>45</v>
    <v>Russian Federation</v>
    <v>Operations</v>
    <v>39317</v>
    <v>M</v>
    <v>28</v>
    <v>https://previews.123rf.com/images/captainvector/captainvector1601/captainvector160107097/51372629-employee.jpg</v>
    <v>Health Coach III</v>
    <v>English</v>
    <v>15</v>
    <v>Vaux, Thaxter</v>
    <v>Europe</v>
    <v>Finance</v>
    <v>Vaux, Thaxter</v>
  </rv>
  <rv s="0">
    <v>0</v>
    <v>Vawton, Willi</v>
    <v>1</v>
    <v>Generic</v>
    <v>46</v>
    <v>Germany</v>
    <v>Information Technology</v>
    <v>43490</v>
    <v>M</v>
    <v>21</v>
    <v>https://previews.123rf.com/images/captainvector/captainvector1601/captainvector160107847/51389236-employee.jpg</v>
    <v>Paralegal</v>
    <v>English</v>
    <v>4</v>
    <v>Vawton, Willi</v>
    <v>Europe</v>
    <v>Health Care</v>
    <v>Vawton, Willi</v>
  </rv>
  <rv s="0">
    <v>0</v>
    <v>Viollet, Vincenty</v>
    <v>1</v>
    <v>Generic</v>
    <v>47</v>
    <v>Bangladesh</v>
    <v>Customer Service</v>
    <v>40821</v>
    <v>M</v>
    <v>70</v>
    <v>https://cdn-icons-png.flaticon.com/512/4911/4911005.png</v>
    <v>Occupational Therapist</v>
    <v>English</v>
    <v>11</v>
    <v>Viollet, Vincenty</v>
    <v>Asia &amp; Pacific</v>
    <v>Technology</v>
    <v>Viollet, Vincenty</v>
  </rv>
  <rv s="0">
    <v>0</v>
    <v>Want, Phil</v>
    <v>1</v>
    <v>Generic</v>
    <v>47</v>
    <v>United Kingdom</v>
    <v>Research and Development</v>
    <v>32674</v>
    <v>M</v>
    <v>124</v>
    <v>https://cdn-icons-png.flaticon.com/512/4911/4911005.png</v>
    <v>Mechanical Systems Engineer</v>
    <v>English</v>
    <v>33</v>
    <v>Want, Phil</v>
    <v>Europe</v>
    <v>Basic Industries</v>
    <v>Want, Phil</v>
  </rv>
  <rv s="0">
    <v>0</v>
    <v>Weagener, Cornelle</v>
    <v>1</v>
    <v>Generic</v>
    <v>49</v>
    <v>United Kingdom</v>
    <v>Operations</v>
    <v>35465</v>
    <v>F</v>
    <v>7</v>
    <v>https://previews.123rf.com/images/captainvector/captainvector1601/captainvector160110320/51401007-businesswoman.jpg</v>
    <v>Software Engineer IV</v>
    <v>English</v>
    <v>26</v>
    <v>Weagener, Cornelle</v>
    <v>Europe</v>
    <v>Public Utilities</v>
    <v>Weagener, Cornelle</v>
  </rv>
  <rv s="0">
    <v>0</v>
    <v>Werlock, Dev</v>
    <v>1</v>
    <v>Generic</v>
    <v>46</v>
    <v>Egypt</v>
    <v>Research and Development</v>
    <v>36982</v>
    <v>M</v>
    <v>93</v>
    <v>https://cdn-icons-png.flaticon.com/512/4911/4911005.png</v>
    <v>Analog Circuit Design manager</v>
    <v>English</v>
    <v>22</v>
    <v>Werlock, Dev</v>
    <v>Africa</v>
    <v>Public Utilities</v>
    <v>Werlock, Dev</v>
  </rv>
  <rv s="0">
    <v>0</v>
    <v>Yakobowitch, Carmon</v>
    <v>1</v>
    <v>Generic</v>
    <v>53</v>
    <v>Switzerland</v>
    <v>Research and Development</v>
    <v>34292</v>
    <v>F</v>
    <v>153</v>
    <v>https://previews.123rf.com/images/captainvector/captainvector1602/captainvector160236382/53228755-employee.jpg</v>
    <v>Biostatistician III</v>
    <v>French</v>
    <v>29</v>
    <v>Yakobowitch, Carmon</v>
    <v>Europe</v>
    <v>n/a</v>
    <v>Yakobowitch, Carmon</v>
  </rv>
  <rv s="0">
    <v>0</v>
    <v>Youd, Emile</v>
    <v>1</v>
    <v>Generic</v>
    <v>50</v>
    <v>Cuba</v>
    <v>Marketing</v>
    <v>39675</v>
    <v>M</v>
    <v>31</v>
    <v>https://previews.123rf.com/images/captainvector/captainvector1509/captainvector150900182/45341948-employee.jpg</v>
    <v>Assistant Media Planner</v>
    <v>Spanish</v>
    <v>14</v>
    <v>Youd, Emile</v>
    <v>South America</v>
    <v>Consumer Services</v>
    <v>Youd, Emile</v>
  </rv>
  <rv s="0">
    <v>0</v>
    <v>Zelley, Zack</v>
    <v>1</v>
    <v>Generic</v>
    <v>35</v>
    <v>Republic of Korea</v>
    <v>Finance</v>
    <v>30425</v>
    <v>M</v>
    <v>85</v>
    <v>https://cdn-icons-png.flaticon.com/512/4911/4911005.png</v>
    <v>Budget/Accounting Analyst III</v>
    <v>English</v>
    <v>40</v>
    <v>Zelley, Zack</v>
    <v>Asia &amp; Pacific</v>
    <v>Consumer Non-Durables</v>
    <v>Zelley, Zack</v>
  </rv>
</rvData>
</file>

<file path=xl/richData/rdrichvaluestructure.xml><?xml version="1.0" encoding="utf-8"?>
<rvStructures xmlns="http://schemas.microsoft.com/office/spreadsheetml/2017/richdata" count="2">
  <s t="_entity">
    <k n="_Display" t="spb"/>
    <k n="_DisplayString" t="s"/>
    <k n="_Format" t="spb"/>
    <k n="_Icon" t="s"/>
    <k n="Age"/>
    <k n="Country" t="s"/>
    <k n="Department" t="s"/>
    <k n="Entry"/>
    <k n="gender" t="s"/>
    <k n="id"/>
    <k n="Image" t="s"/>
    <k n="JobTitle" t="s"/>
    <k n="Language" t="s"/>
    <k n="Length"/>
    <k n="Name" t="s"/>
    <k n="Region" t="s"/>
    <k n="Stock" t="s"/>
    <k n="Title" t="s"/>
  </s>
  <s t="_webimage">
    <k n="WebImageIdentifier" t="i"/>
    <k n="CalcOrigin" t="i"/>
    <k n="ComputedImage" t="b"/>
    <k n="ImageSizing" t="i"/>
  </s>
</rvStructures>
</file>

<file path=xl/richData/rdsupportingpropertybag.xml><?xml version="1.0" encoding="utf-8"?>
<supportingPropertyBags xmlns="http://schemas.microsoft.com/office/spreadsheetml/2017/richdata2">
  <spbArrays count="1">
    <a count="18">
      <v t="s">_Icon</v>
      <v t="s">_DisplayString</v>
      <v t="s">_Display</v>
      <v t="s">Title</v>
      <v t="s">_Format</v>
      <v t="s">id</v>
      <v t="s">Name</v>
      <v t="s">gender</v>
      <v t="s">Country</v>
      <v t="s">Region</v>
      <v t="s">Language</v>
      <v t="s">Department</v>
      <v t="s">Age</v>
      <v t="s">JobTitle</v>
      <v t="s">Entry</v>
      <v t="s">Length</v>
      <v t="s">Image</v>
      <v t="s">Stock</v>
    </a>
  </spbArrays>
  <spbData count="2">
    <spb s="0">
      <v>0</v>
      <v>Title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Entry" t="i"/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Properties>
    <rPr n="IsTitleField" t="b"/>
  </richProperties>
  <richStyles>
    <rSty dxfid="0"/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14AD6-D5F5-4B4F-AC08-E7D9D9F3CCCC}" name="DataType" displayName="DataType" ref="A1:A156" tableType="queryTable" totalsRowShown="0">
  <autoFilter ref="A1:A156" xr:uid="{4B614AD6-D5F5-4B4F-AC08-E7D9D9F3CCCC}"/>
  <sortState xmlns:xlrd2="http://schemas.microsoft.com/office/spreadsheetml/2017/richdata2" ref="A2:A156">
    <sortCondition ref="A1:A156"/>
  </sortState>
  <tableColumns count="1">
    <tableColumn id="1" xr3:uid="{5400B9A1-6B03-48B1-B2D1-6207250C8012}" uniqueName="1" name="Data typ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93AD2-1923-4CCD-88A1-04569FB0078B}" name="Table1" displayName="Table1" ref="A1:M156" totalsRowShown="0">
  <autoFilter ref="A1:M156" xr:uid="{A9E93AD2-1923-4CCD-88A1-04569FB0078B}"/>
  <tableColumns count="13">
    <tableColumn id="1" xr3:uid="{B5676066-FF0A-4B98-BFE5-A681EBDD02BF}" name="id"/>
    <tableColumn id="2" xr3:uid="{F038F28F-6A79-45E8-B5FE-0E7C7B545B5C}" name="first_name"/>
    <tableColumn id="3" xr3:uid="{0B5B3377-705E-4D49-9E33-B3E98D37D14D}" name="last_name"/>
    <tableColumn id="4" xr3:uid="{0ACADB02-8D19-434B-B705-5E80A741A339}" name="gender"/>
    <tableColumn id="5" xr3:uid="{7E7CE200-95A3-4539-AD76-5B75F2D3F0B7}" name="Country"/>
    <tableColumn id="6" xr3:uid="{FC16CF09-F10A-4A41-BB7E-4EA146CA5F5C}" name="Region"/>
    <tableColumn id="7" xr3:uid="{E8BF2911-0427-46EE-98C6-4CEE746465F3}" name="Language"/>
    <tableColumn id="8" xr3:uid="{A5ED1805-1B8B-4FB9-80EB-33A4AB035A05}" name="Department"/>
    <tableColumn id="9" xr3:uid="{CA54977C-594A-4921-AB98-5A5873F033FD}" name="Age"/>
    <tableColumn id="10" xr3:uid="{8A04CDFD-EE08-483D-B7BE-42C24E719DBD}" name="Job Title"/>
    <tableColumn id="11" xr3:uid="{3AA29429-B663-427F-AAA4-5DC020B1F70C}" name="Entry" dataDxfId="3"/>
    <tableColumn id="12" xr3:uid="{C43DAD4B-AB10-4EB3-9960-38CFE7175245}" name="Stock"/>
    <tableColumn id="17" xr3:uid="{7B1CD9EE-B464-4A37-AEFD-4CACCD0675EB}" name="Im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views.123rf.com/images/captainvector/captainvector1509/captainvector150900182/45341948-employee.jpg" TargetMode="External"/><Relationship Id="rId21" Type="http://schemas.openxmlformats.org/officeDocument/2006/relationships/hyperlink" Target="https://previews.123rf.com/images/captainvector/captainvector1602/captainvector160281420/53561564-businesswoman.jpg" TargetMode="External"/><Relationship Id="rId42" Type="http://schemas.openxmlformats.org/officeDocument/2006/relationships/hyperlink" Target="https://previews.123rf.com/images/captainvector/captainvector1602/captainvector160236382/53228755-employee.jpg" TargetMode="External"/><Relationship Id="rId63" Type="http://schemas.openxmlformats.org/officeDocument/2006/relationships/hyperlink" Target="https://previews.123rf.com/images/captainvector/captainvector1601/captainvector160107847/51389236-employee.jpg" TargetMode="External"/><Relationship Id="rId84" Type="http://schemas.openxmlformats.org/officeDocument/2006/relationships/hyperlink" Target="https://cdn-icons-png.flaticon.com/512/4911/4911005.png" TargetMode="External"/><Relationship Id="rId138" Type="http://schemas.openxmlformats.org/officeDocument/2006/relationships/hyperlink" Target="https://cdn-icons-png.flaticon.com/512/4911/4911005.png" TargetMode="External"/><Relationship Id="rId16" Type="http://schemas.openxmlformats.org/officeDocument/2006/relationships/hyperlink" Target="https://previews.123rf.com/images/captainvector/captainvector1602/captainvector160281420/53561564-businesswoman.jpg" TargetMode="External"/><Relationship Id="rId107" Type="http://schemas.openxmlformats.org/officeDocument/2006/relationships/hyperlink" Target="https://previews.123rf.com/images/captainvector/captainvector1601/captainvector160107097/51372629-employee.jpg" TargetMode="External"/><Relationship Id="rId11" Type="http://schemas.openxmlformats.org/officeDocument/2006/relationships/hyperlink" Target="https://previews.123rf.com/images/captainvector/captainvector1509/captainvector150905947/45403007-employee.jpg" TargetMode="External"/><Relationship Id="rId32" Type="http://schemas.openxmlformats.org/officeDocument/2006/relationships/hyperlink" Target="https://previews.123rf.com/images/captainvector/captainvector1602/captainvector160236382/53228755-employee.jpg" TargetMode="External"/><Relationship Id="rId37" Type="http://schemas.openxmlformats.org/officeDocument/2006/relationships/hyperlink" Target="https://previews.123rf.com/images/captainvector/captainvector1602/captainvector160236382/53228755-employee.jpg" TargetMode="External"/><Relationship Id="rId53" Type="http://schemas.openxmlformats.org/officeDocument/2006/relationships/hyperlink" Target="https://previews.123rf.com/images/captainvector/captainvector1601/captainvector160110320/51401007-businesswoman.jpg" TargetMode="External"/><Relationship Id="rId58" Type="http://schemas.openxmlformats.org/officeDocument/2006/relationships/hyperlink" Target="https://previews.123rf.com/images/captainvector/captainvector1601/captainvector160110320/51401007-businesswoman.jpg" TargetMode="External"/><Relationship Id="rId74" Type="http://schemas.openxmlformats.org/officeDocument/2006/relationships/hyperlink" Target="https://previews.123rf.com/images/captainvector/captainvector1601/captainvector160107847/51389236-employee.jpg" TargetMode="External"/><Relationship Id="rId79" Type="http://schemas.openxmlformats.org/officeDocument/2006/relationships/hyperlink" Target="https://cdn-icons-png.flaticon.com/512/4911/4911005.png" TargetMode="External"/><Relationship Id="rId102" Type="http://schemas.openxmlformats.org/officeDocument/2006/relationships/hyperlink" Target="https://previews.123rf.com/images/captainvector/captainvector1601/captainvector160107097/51372629-employee.jpg" TargetMode="External"/><Relationship Id="rId123" Type="http://schemas.openxmlformats.org/officeDocument/2006/relationships/hyperlink" Target="https://previews.123rf.com/images/captainvector/captainvector1509/captainvector150900182/45341948-employee.jpg" TargetMode="External"/><Relationship Id="rId128" Type="http://schemas.openxmlformats.org/officeDocument/2006/relationships/hyperlink" Target="https://cdn-icons-png.flaticon.com/512/4911/4911005.png" TargetMode="External"/><Relationship Id="rId5" Type="http://schemas.openxmlformats.org/officeDocument/2006/relationships/hyperlink" Target="https://previews.123rf.com/images/captainvector/captainvector1602/captainvector160281420/53561564-businesswoman.jpg" TargetMode="External"/><Relationship Id="rId90" Type="http://schemas.openxmlformats.org/officeDocument/2006/relationships/hyperlink" Target="https://cdn-icons-png.flaticon.com/512/4911/4911005.png" TargetMode="External"/><Relationship Id="rId95" Type="http://schemas.openxmlformats.org/officeDocument/2006/relationships/hyperlink" Target="https://previews.123rf.com/images/captainvector/captainvector1601/captainvector160107097/51372629-employee.jpg" TargetMode="External"/><Relationship Id="rId22" Type="http://schemas.openxmlformats.org/officeDocument/2006/relationships/hyperlink" Target="https://previews.123rf.com/images/captainvector/captainvector1509/captainvector150902058/45373177-employee.jpg" TargetMode="External"/><Relationship Id="rId27" Type="http://schemas.openxmlformats.org/officeDocument/2006/relationships/hyperlink" Target="https://previews.123rf.com/images/captainvector/captainvector1509/captainvector150905947/45403007-employee.jpg" TargetMode="External"/><Relationship Id="rId43" Type="http://schemas.openxmlformats.org/officeDocument/2006/relationships/hyperlink" Target="https://previews.123rf.com/images/captainvector/captainvector1601/captainvector160110320/51401007-businesswoman.jpg" TargetMode="External"/><Relationship Id="rId48" Type="http://schemas.openxmlformats.org/officeDocument/2006/relationships/hyperlink" Target="https://previews.123rf.com/images/captainvector/captainvector1601/captainvector160110320/51401007-businesswoman.jpg" TargetMode="External"/><Relationship Id="rId64" Type="http://schemas.openxmlformats.org/officeDocument/2006/relationships/hyperlink" Target="https://previews.123rf.com/images/captainvector/captainvector1601/captainvector160107847/51389236-employee.jpg" TargetMode="External"/><Relationship Id="rId69" Type="http://schemas.openxmlformats.org/officeDocument/2006/relationships/hyperlink" Target="https://previews.123rf.com/images/captainvector/captainvector1601/captainvector160107847/51389236-employee.jpg" TargetMode="External"/><Relationship Id="rId113" Type="http://schemas.openxmlformats.org/officeDocument/2006/relationships/hyperlink" Target="https://previews.123rf.com/images/captainvector/captainvector1509/captainvector150900182/45341948-employee.jpg" TargetMode="External"/><Relationship Id="rId118" Type="http://schemas.openxmlformats.org/officeDocument/2006/relationships/hyperlink" Target="https://previews.123rf.com/images/captainvector/captainvector1509/captainvector150900182/45341948-employee.jpg" TargetMode="External"/><Relationship Id="rId134" Type="http://schemas.openxmlformats.org/officeDocument/2006/relationships/hyperlink" Target="https://cdn-icons-png.flaticon.com/512/4911/4911005.png" TargetMode="External"/><Relationship Id="rId139" Type="http://schemas.openxmlformats.org/officeDocument/2006/relationships/hyperlink" Target="https://cdn-icons-png.flaticon.com/512/4911/4911005.png" TargetMode="External"/><Relationship Id="rId80" Type="http://schemas.openxmlformats.org/officeDocument/2006/relationships/hyperlink" Target="https://cdn-icons-png.flaticon.com/512/4911/4911005.png" TargetMode="External"/><Relationship Id="rId85" Type="http://schemas.openxmlformats.org/officeDocument/2006/relationships/hyperlink" Target="https://cdn-icons-png.flaticon.com/512/4911/4911005.png" TargetMode="External"/><Relationship Id="rId12" Type="http://schemas.openxmlformats.org/officeDocument/2006/relationships/hyperlink" Target="https://previews.123rf.com/images/captainvector/captainvector1602/captainvector160281420/53561564-businesswoman.jpg" TargetMode="External"/><Relationship Id="rId17" Type="http://schemas.openxmlformats.org/officeDocument/2006/relationships/hyperlink" Target="https://previews.123rf.com/images/captainvector/captainvector1602/captainvector160281420/53561564-businesswoman.jpg" TargetMode="External"/><Relationship Id="rId33" Type="http://schemas.openxmlformats.org/officeDocument/2006/relationships/hyperlink" Target="https://previews.123rf.com/images/captainvector/captainvector1602/captainvector160236382/53228755-employee.jpg" TargetMode="External"/><Relationship Id="rId38" Type="http://schemas.openxmlformats.org/officeDocument/2006/relationships/hyperlink" Target="https://previews.123rf.com/images/captainvector/captainvector1602/captainvector160236382/53228755-employee.jpg" TargetMode="External"/><Relationship Id="rId59" Type="http://schemas.openxmlformats.org/officeDocument/2006/relationships/hyperlink" Target="https://previews.123rf.com/images/captainvector/captainvector1601/captainvector160110320/51401007-businesswoman.jpg" TargetMode="External"/><Relationship Id="rId103" Type="http://schemas.openxmlformats.org/officeDocument/2006/relationships/hyperlink" Target="https://previews.123rf.com/images/captainvector/captainvector1601/captainvector160107097/51372629-employee.jpg" TargetMode="External"/><Relationship Id="rId108" Type="http://schemas.openxmlformats.org/officeDocument/2006/relationships/hyperlink" Target="https://previews.123rf.com/images/captainvector/captainvector1601/captainvector160107097/51372629-employee.jpg" TargetMode="External"/><Relationship Id="rId124" Type="http://schemas.openxmlformats.org/officeDocument/2006/relationships/hyperlink" Target="https://cdn-icons-png.flaticon.com/512/4911/4911005.png" TargetMode="External"/><Relationship Id="rId129" Type="http://schemas.openxmlformats.org/officeDocument/2006/relationships/hyperlink" Target="https://cdn-icons-png.flaticon.com/512/4911/4911005.png" TargetMode="External"/><Relationship Id="rId54" Type="http://schemas.openxmlformats.org/officeDocument/2006/relationships/hyperlink" Target="https://previews.123rf.com/images/captainvector/captainvector1601/captainvector160110320/51401007-businesswoman.jpg" TargetMode="External"/><Relationship Id="rId70" Type="http://schemas.openxmlformats.org/officeDocument/2006/relationships/hyperlink" Target="https://previews.123rf.com/images/captainvector/captainvector1601/captainvector160107847/51389236-employee.jpg" TargetMode="External"/><Relationship Id="rId75" Type="http://schemas.openxmlformats.org/officeDocument/2006/relationships/hyperlink" Target="https://previews.123rf.com/images/captainvector/captainvector1601/captainvector160107847/51389236-employee.jpg" TargetMode="External"/><Relationship Id="rId91" Type="http://schemas.openxmlformats.org/officeDocument/2006/relationships/hyperlink" Target="https://previews.123rf.com/images/captainvector/captainvector1601/captainvector160107097/51372629-employee.jpg" TargetMode="External"/><Relationship Id="rId96" Type="http://schemas.openxmlformats.org/officeDocument/2006/relationships/hyperlink" Target="https://previews.123rf.com/images/captainvector/captainvector1601/captainvector160107097/51372629-employee.jpg" TargetMode="External"/><Relationship Id="rId140" Type="http://schemas.openxmlformats.org/officeDocument/2006/relationships/table" Target="../tables/table2.xml"/><Relationship Id="rId1" Type="http://schemas.openxmlformats.org/officeDocument/2006/relationships/hyperlink" Target="https://cdn-icons-png.flaticon.com/512/4911/4911005.png" TargetMode="External"/><Relationship Id="rId6" Type="http://schemas.openxmlformats.org/officeDocument/2006/relationships/hyperlink" Target="https://previews.123rf.com/images/captainvector/captainvector1509/captainvector150905947/45403007-employee.jpg" TargetMode="External"/><Relationship Id="rId23" Type="http://schemas.openxmlformats.org/officeDocument/2006/relationships/hyperlink" Target="https://previews.123rf.com/images/captainvector/captainvector1509/captainvector150905947/45403007-employee.jpg" TargetMode="External"/><Relationship Id="rId28" Type="http://schemas.openxmlformats.org/officeDocument/2006/relationships/hyperlink" Target="https://previews.123rf.com/images/captainvector/captainvector1509/captainvector150905947/45403007-employee.jpg" TargetMode="External"/><Relationship Id="rId49" Type="http://schemas.openxmlformats.org/officeDocument/2006/relationships/hyperlink" Target="https://previews.123rf.com/images/captainvector/captainvector1601/captainvector160110320/51401007-businesswoman.jpg" TargetMode="External"/><Relationship Id="rId114" Type="http://schemas.openxmlformats.org/officeDocument/2006/relationships/hyperlink" Target="https://previews.123rf.com/images/captainvector/captainvector1509/captainvector150900182/45341948-employee.jpg" TargetMode="External"/><Relationship Id="rId119" Type="http://schemas.openxmlformats.org/officeDocument/2006/relationships/hyperlink" Target="https://previews.123rf.com/images/captainvector/captainvector1509/captainvector150900182/45341948-employee.jpg" TargetMode="External"/><Relationship Id="rId44" Type="http://schemas.openxmlformats.org/officeDocument/2006/relationships/hyperlink" Target="https://previews.123rf.com/images/captainvector/captainvector1601/captainvector160110320/51401007-businesswoman.jpg" TargetMode="External"/><Relationship Id="rId60" Type="http://schemas.openxmlformats.org/officeDocument/2006/relationships/hyperlink" Target="https://previews.123rf.com/images/captainvector/captainvector1601/captainvector160107847/51389236-employee.jpg" TargetMode="External"/><Relationship Id="rId65" Type="http://schemas.openxmlformats.org/officeDocument/2006/relationships/hyperlink" Target="https://previews.123rf.com/images/captainvector/captainvector1601/captainvector160107847/51389236-employee.jpg" TargetMode="External"/><Relationship Id="rId81" Type="http://schemas.openxmlformats.org/officeDocument/2006/relationships/hyperlink" Target="https://cdn-icons-png.flaticon.com/512/4911/4911005.png" TargetMode="External"/><Relationship Id="rId86" Type="http://schemas.openxmlformats.org/officeDocument/2006/relationships/hyperlink" Target="https://cdn-icons-png.flaticon.com/512/4911/4911005.png" TargetMode="External"/><Relationship Id="rId130" Type="http://schemas.openxmlformats.org/officeDocument/2006/relationships/hyperlink" Target="https://cdn-icons-png.flaticon.com/512/4911/4911005.png" TargetMode="External"/><Relationship Id="rId135" Type="http://schemas.openxmlformats.org/officeDocument/2006/relationships/hyperlink" Target="https://cdn-icons-png.flaticon.com/512/4911/4911005.png" TargetMode="External"/><Relationship Id="rId13" Type="http://schemas.openxmlformats.org/officeDocument/2006/relationships/hyperlink" Target="https://previews.123rf.com/images/captainvector/captainvector1602/captainvector160281420/53561564-businesswoman.jpg" TargetMode="External"/><Relationship Id="rId18" Type="http://schemas.openxmlformats.org/officeDocument/2006/relationships/hyperlink" Target="https://previews.123rf.com/images/captainvector/captainvector1602/captainvector160281420/53561564-businesswoman.jpg" TargetMode="External"/><Relationship Id="rId39" Type="http://schemas.openxmlformats.org/officeDocument/2006/relationships/hyperlink" Target="https://previews.123rf.com/images/captainvector/captainvector1602/captainvector160236382/53228755-employee.jpg" TargetMode="External"/><Relationship Id="rId109" Type="http://schemas.openxmlformats.org/officeDocument/2006/relationships/hyperlink" Target="https://previews.123rf.com/images/captainvector/captainvector1601/captainvector160107097/51372629-employee.jpg" TargetMode="External"/><Relationship Id="rId34" Type="http://schemas.openxmlformats.org/officeDocument/2006/relationships/hyperlink" Target="https://previews.123rf.com/images/captainvector/captainvector1602/captainvector160236382/53228755-employee.jpg" TargetMode="External"/><Relationship Id="rId50" Type="http://schemas.openxmlformats.org/officeDocument/2006/relationships/hyperlink" Target="https://previews.123rf.com/images/captainvector/captainvector1601/captainvector160110320/51401007-businesswoman.jpg" TargetMode="External"/><Relationship Id="rId55" Type="http://schemas.openxmlformats.org/officeDocument/2006/relationships/hyperlink" Target="https://previews.123rf.com/images/captainvector/captainvector1601/captainvector160110320/51401007-businesswoman.jpg" TargetMode="External"/><Relationship Id="rId76" Type="http://schemas.openxmlformats.org/officeDocument/2006/relationships/hyperlink" Target="https://previews.123rf.com/images/captainvector/captainvector1601/captainvector160107847/51389236-employee.jpg" TargetMode="External"/><Relationship Id="rId97" Type="http://schemas.openxmlformats.org/officeDocument/2006/relationships/hyperlink" Target="https://previews.123rf.com/images/captainvector/captainvector1601/captainvector160107097/51372629-employee.jpg" TargetMode="External"/><Relationship Id="rId104" Type="http://schemas.openxmlformats.org/officeDocument/2006/relationships/hyperlink" Target="https://previews.123rf.com/images/captainvector/captainvector1601/captainvector160107097/51372629-employee.jpg" TargetMode="External"/><Relationship Id="rId120" Type="http://schemas.openxmlformats.org/officeDocument/2006/relationships/hyperlink" Target="https://previews.123rf.com/images/captainvector/captainvector1509/captainvector150900182/45341948-employee.jpg" TargetMode="External"/><Relationship Id="rId125" Type="http://schemas.openxmlformats.org/officeDocument/2006/relationships/hyperlink" Target="https://cdn-icons-png.flaticon.com/512/4911/4911005.png" TargetMode="External"/><Relationship Id="rId7" Type="http://schemas.openxmlformats.org/officeDocument/2006/relationships/hyperlink" Target="https://previews.123rf.com/images/captainvector/captainvector1509/captainvector150905947/45403007-employee.jpg" TargetMode="External"/><Relationship Id="rId71" Type="http://schemas.openxmlformats.org/officeDocument/2006/relationships/hyperlink" Target="https://previews.123rf.com/images/captainvector/captainvector1601/captainvector160107847/51389236-employee.jpg" TargetMode="External"/><Relationship Id="rId92" Type="http://schemas.openxmlformats.org/officeDocument/2006/relationships/hyperlink" Target="https://previews.123rf.com/images/captainvector/captainvector1601/captainvector160107097/51372629-employee.jpg" TargetMode="External"/><Relationship Id="rId2" Type="http://schemas.openxmlformats.org/officeDocument/2006/relationships/hyperlink" Target="https://previews.123rf.com/images/captainvector/captainvector1509/captainvector150902058/45373177-employee.jpg" TargetMode="External"/><Relationship Id="rId29" Type="http://schemas.openxmlformats.org/officeDocument/2006/relationships/hyperlink" Target="https://previews.123rf.com/images/captainvector/captainvector1509/captainvector150905947/45403007-employee.jpg" TargetMode="External"/><Relationship Id="rId24" Type="http://schemas.openxmlformats.org/officeDocument/2006/relationships/hyperlink" Target="https://previews.123rf.com/images/captainvector/captainvector1509/captainvector150905947/45403007-employee.jpg" TargetMode="External"/><Relationship Id="rId40" Type="http://schemas.openxmlformats.org/officeDocument/2006/relationships/hyperlink" Target="https://previews.123rf.com/images/captainvector/captainvector1602/captainvector160236382/53228755-employee.jpg" TargetMode="External"/><Relationship Id="rId45" Type="http://schemas.openxmlformats.org/officeDocument/2006/relationships/hyperlink" Target="https://previews.123rf.com/images/captainvector/captainvector1601/captainvector160110320/51401007-businesswoman.jpg" TargetMode="External"/><Relationship Id="rId66" Type="http://schemas.openxmlformats.org/officeDocument/2006/relationships/hyperlink" Target="https://previews.123rf.com/images/captainvector/captainvector1601/captainvector160107847/51389236-employee.jpg" TargetMode="External"/><Relationship Id="rId87" Type="http://schemas.openxmlformats.org/officeDocument/2006/relationships/hyperlink" Target="https://cdn-icons-png.flaticon.com/512/4911/4911005.png" TargetMode="External"/><Relationship Id="rId110" Type="http://schemas.openxmlformats.org/officeDocument/2006/relationships/hyperlink" Target="https://previews.123rf.com/images/captainvector/captainvector1509/captainvector150900182/45341948-employee.jpg" TargetMode="External"/><Relationship Id="rId115" Type="http://schemas.openxmlformats.org/officeDocument/2006/relationships/hyperlink" Target="https://previews.123rf.com/images/captainvector/captainvector1509/captainvector150900182/45341948-employee.jpg" TargetMode="External"/><Relationship Id="rId131" Type="http://schemas.openxmlformats.org/officeDocument/2006/relationships/hyperlink" Target="https://cdn-icons-png.flaticon.com/512/4911/4911005.png" TargetMode="External"/><Relationship Id="rId136" Type="http://schemas.openxmlformats.org/officeDocument/2006/relationships/hyperlink" Target="https://cdn-icons-png.flaticon.com/512/4911/4911005.png" TargetMode="External"/><Relationship Id="rId61" Type="http://schemas.openxmlformats.org/officeDocument/2006/relationships/hyperlink" Target="https://previews.123rf.com/images/captainvector/captainvector1601/captainvector160107847/51389236-employee.jpg" TargetMode="External"/><Relationship Id="rId82" Type="http://schemas.openxmlformats.org/officeDocument/2006/relationships/hyperlink" Target="https://cdn-icons-png.flaticon.com/512/4911/4911005.png" TargetMode="External"/><Relationship Id="rId19" Type="http://schemas.openxmlformats.org/officeDocument/2006/relationships/hyperlink" Target="https://previews.123rf.com/images/captainvector/captainvector1602/captainvector160281420/53561564-businesswoman.jpg" TargetMode="External"/><Relationship Id="rId14" Type="http://schemas.openxmlformats.org/officeDocument/2006/relationships/hyperlink" Target="https://previews.123rf.com/images/captainvector/captainvector1602/captainvector160281420/53561564-businesswoman.jpg" TargetMode="External"/><Relationship Id="rId30" Type="http://schemas.openxmlformats.org/officeDocument/2006/relationships/hyperlink" Target="https://previews.123rf.com/images/captainvector/captainvector1509/captainvector150905947/45403007-employee.jpg" TargetMode="External"/><Relationship Id="rId35" Type="http://schemas.openxmlformats.org/officeDocument/2006/relationships/hyperlink" Target="https://previews.123rf.com/images/captainvector/captainvector1602/captainvector160236382/53228755-employee.jpg" TargetMode="External"/><Relationship Id="rId56" Type="http://schemas.openxmlformats.org/officeDocument/2006/relationships/hyperlink" Target="https://previews.123rf.com/images/captainvector/captainvector1601/captainvector160110320/51401007-businesswoman.jpg" TargetMode="External"/><Relationship Id="rId77" Type="http://schemas.openxmlformats.org/officeDocument/2006/relationships/hyperlink" Target="https://cdn-icons-png.flaticon.com/512/4911/4911005.png" TargetMode="External"/><Relationship Id="rId100" Type="http://schemas.openxmlformats.org/officeDocument/2006/relationships/hyperlink" Target="https://previews.123rf.com/images/captainvector/captainvector1601/captainvector160107097/51372629-employee.jpg" TargetMode="External"/><Relationship Id="rId105" Type="http://schemas.openxmlformats.org/officeDocument/2006/relationships/hyperlink" Target="https://previews.123rf.com/images/captainvector/captainvector1601/captainvector160107097/51372629-employee.jpg" TargetMode="External"/><Relationship Id="rId126" Type="http://schemas.openxmlformats.org/officeDocument/2006/relationships/hyperlink" Target="https://cdn-icons-png.flaticon.com/512/4911/4911005.png" TargetMode="External"/><Relationship Id="rId8" Type="http://schemas.openxmlformats.org/officeDocument/2006/relationships/hyperlink" Target="https://previews.123rf.com/images/captainvector/captainvector1509/captainvector150905947/45403007-employee.jpg" TargetMode="External"/><Relationship Id="rId51" Type="http://schemas.openxmlformats.org/officeDocument/2006/relationships/hyperlink" Target="https://previews.123rf.com/images/captainvector/captainvector1601/captainvector160110320/51401007-businesswoman.jpg" TargetMode="External"/><Relationship Id="rId72" Type="http://schemas.openxmlformats.org/officeDocument/2006/relationships/hyperlink" Target="https://previews.123rf.com/images/captainvector/captainvector1601/captainvector160107847/51389236-employee.jpg" TargetMode="External"/><Relationship Id="rId93" Type="http://schemas.openxmlformats.org/officeDocument/2006/relationships/hyperlink" Target="https://previews.123rf.com/images/captainvector/captainvector1601/captainvector160107097/51372629-employee.jpg" TargetMode="External"/><Relationship Id="rId98" Type="http://schemas.openxmlformats.org/officeDocument/2006/relationships/hyperlink" Target="https://previews.123rf.com/images/captainvector/captainvector1601/captainvector160107097/51372629-employee.jpg" TargetMode="External"/><Relationship Id="rId121" Type="http://schemas.openxmlformats.org/officeDocument/2006/relationships/hyperlink" Target="https://previews.123rf.com/images/captainvector/captainvector1509/captainvector150900182/45341948-employee.jpg" TargetMode="External"/><Relationship Id="rId3" Type="http://schemas.openxmlformats.org/officeDocument/2006/relationships/hyperlink" Target="https://previews.123rf.com/images/captainvector/captainvector1601/captainvector160110320/51401007-businesswoman.jpg" TargetMode="External"/><Relationship Id="rId25" Type="http://schemas.openxmlformats.org/officeDocument/2006/relationships/hyperlink" Target="https://previews.123rf.com/images/captainvector/captainvector1509/captainvector150905947/45403007-employee.jpg" TargetMode="External"/><Relationship Id="rId46" Type="http://schemas.openxmlformats.org/officeDocument/2006/relationships/hyperlink" Target="https://previews.123rf.com/images/captainvector/captainvector1601/captainvector160110320/51401007-businesswoman.jpg" TargetMode="External"/><Relationship Id="rId67" Type="http://schemas.openxmlformats.org/officeDocument/2006/relationships/hyperlink" Target="https://previews.123rf.com/images/captainvector/captainvector1601/captainvector160107847/51389236-employee.jpg" TargetMode="External"/><Relationship Id="rId116" Type="http://schemas.openxmlformats.org/officeDocument/2006/relationships/hyperlink" Target="https://previews.123rf.com/images/captainvector/captainvector1509/captainvector150900182/45341948-employee.jpg" TargetMode="External"/><Relationship Id="rId137" Type="http://schemas.openxmlformats.org/officeDocument/2006/relationships/hyperlink" Target="https://cdn-icons-png.flaticon.com/512/4911/4911005.png" TargetMode="External"/><Relationship Id="rId20" Type="http://schemas.openxmlformats.org/officeDocument/2006/relationships/hyperlink" Target="https://previews.123rf.com/images/captainvector/captainvector1602/captainvector160281420/53561564-businesswoman.jpg" TargetMode="External"/><Relationship Id="rId41" Type="http://schemas.openxmlformats.org/officeDocument/2006/relationships/hyperlink" Target="https://previews.123rf.com/images/captainvector/captainvector1602/captainvector160236382/53228755-employee.jpg" TargetMode="External"/><Relationship Id="rId62" Type="http://schemas.openxmlformats.org/officeDocument/2006/relationships/hyperlink" Target="https://previews.123rf.com/images/captainvector/captainvector1601/captainvector160107847/51389236-employee.jpg" TargetMode="External"/><Relationship Id="rId83" Type="http://schemas.openxmlformats.org/officeDocument/2006/relationships/hyperlink" Target="https://cdn-icons-png.flaticon.com/512/4911/4911005.png" TargetMode="External"/><Relationship Id="rId88" Type="http://schemas.openxmlformats.org/officeDocument/2006/relationships/hyperlink" Target="https://cdn-icons-png.flaticon.com/512/4911/4911005.png" TargetMode="External"/><Relationship Id="rId111" Type="http://schemas.openxmlformats.org/officeDocument/2006/relationships/hyperlink" Target="https://previews.123rf.com/images/captainvector/captainvector1509/captainvector150900182/45341948-employee.jpg" TargetMode="External"/><Relationship Id="rId132" Type="http://schemas.openxmlformats.org/officeDocument/2006/relationships/hyperlink" Target="https://cdn-icons-png.flaticon.com/512/4911/4911005.png" TargetMode="External"/><Relationship Id="rId15" Type="http://schemas.openxmlformats.org/officeDocument/2006/relationships/hyperlink" Target="https://previews.123rf.com/images/captainvector/captainvector1602/captainvector160281420/53561564-businesswoman.jpg" TargetMode="External"/><Relationship Id="rId36" Type="http://schemas.openxmlformats.org/officeDocument/2006/relationships/hyperlink" Target="https://previews.123rf.com/images/captainvector/captainvector1602/captainvector160236382/53228755-employee.jpg" TargetMode="External"/><Relationship Id="rId57" Type="http://schemas.openxmlformats.org/officeDocument/2006/relationships/hyperlink" Target="https://previews.123rf.com/images/captainvector/captainvector1601/captainvector160110320/51401007-businesswoman.jpg" TargetMode="External"/><Relationship Id="rId106" Type="http://schemas.openxmlformats.org/officeDocument/2006/relationships/hyperlink" Target="https://previews.123rf.com/images/captainvector/captainvector1601/captainvector160107097/51372629-employee.jpg" TargetMode="External"/><Relationship Id="rId127" Type="http://schemas.openxmlformats.org/officeDocument/2006/relationships/hyperlink" Target="https://cdn-icons-png.flaticon.com/512/4911/4911005.png" TargetMode="External"/><Relationship Id="rId10" Type="http://schemas.openxmlformats.org/officeDocument/2006/relationships/hyperlink" Target="https://previews.123rf.com/images/captainvector/captainvector1509/captainvector150905947/45403007-employee.jpg" TargetMode="External"/><Relationship Id="rId31" Type="http://schemas.openxmlformats.org/officeDocument/2006/relationships/hyperlink" Target="https://previews.123rf.com/images/captainvector/captainvector1602/captainvector160236382/53228755-employee.jpg" TargetMode="External"/><Relationship Id="rId52" Type="http://schemas.openxmlformats.org/officeDocument/2006/relationships/hyperlink" Target="https://previews.123rf.com/images/captainvector/captainvector1601/captainvector160110320/51401007-businesswoman.jpg" TargetMode="External"/><Relationship Id="rId73" Type="http://schemas.openxmlformats.org/officeDocument/2006/relationships/hyperlink" Target="https://previews.123rf.com/images/captainvector/captainvector1601/captainvector160107847/51389236-employee.jpg" TargetMode="External"/><Relationship Id="rId78" Type="http://schemas.openxmlformats.org/officeDocument/2006/relationships/hyperlink" Target="https://cdn-icons-png.flaticon.com/512/4911/4911005.png" TargetMode="External"/><Relationship Id="rId94" Type="http://schemas.openxmlformats.org/officeDocument/2006/relationships/hyperlink" Target="https://previews.123rf.com/images/captainvector/captainvector1601/captainvector160107097/51372629-employee.jpg" TargetMode="External"/><Relationship Id="rId99" Type="http://schemas.openxmlformats.org/officeDocument/2006/relationships/hyperlink" Target="https://previews.123rf.com/images/captainvector/captainvector1601/captainvector160107097/51372629-employee.jpg" TargetMode="External"/><Relationship Id="rId101" Type="http://schemas.openxmlformats.org/officeDocument/2006/relationships/hyperlink" Target="https://previews.123rf.com/images/captainvector/captainvector1601/captainvector160107097/51372629-employee.jpg" TargetMode="External"/><Relationship Id="rId122" Type="http://schemas.openxmlformats.org/officeDocument/2006/relationships/hyperlink" Target="https://previews.123rf.com/images/captainvector/captainvector1509/captainvector150900182/45341948-employee.jpg" TargetMode="External"/><Relationship Id="rId4" Type="http://schemas.openxmlformats.org/officeDocument/2006/relationships/hyperlink" Target="https://previews.123rf.com/images/captainvector/captainvector1601/captainvector160110320/51401007-businesswoman.jpg" TargetMode="External"/><Relationship Id="rId9" Type="http://schemas.openxmlformats.org/officeDocument/2006/relationships/hyperlink" Target="https://previews.123rf.com/images/captainvector/captainvector1509/captainvector150905947/45403007-employee.jpg" TargetMode="External"/><Relationship Id="rId26" Type="http://schemas.openxmlformats.org/officeDocument/2006/relationships/hyperlink" Target="https://previews.123rf.com/images/captainvector/captainvector1509/captainvector150905947/45403007-employee.jpg" TargetMode="External"/><Relationship Id="rId47" Type="http://schemas.openxmlformats.org/officeDocument/2006/relationships/hyperlink" Target="https://previews.123rf.com/images/captainvector/captainvector1601/captainvector160110320/51401007-businesswoman.jpg" TargetMode="External"/><Relationship Id="rId68" Type="http://schemas.openxmlformats.org/officeDocument/2006/relationships/hyperlink" Target="https://previews.123rf.com/images/captainvector/captainvector1601/captainvector160107847/51389236-employee.jpg" TargetMode="External"/><Relationship Id="rId89" Type="http://schemas.openxmlformats.org/officeDocument/2006/relationships/hyperlink" Target="https://cdn-icons-png.flaticon.com/512/4911/4911005.png" TargetMode="External"/><Relationship Id="rId112" Type="http://schemas.openxmlformats.org/officeDocument/2006/relationships/hyperlink" Target="https://previews.123rf.com/images/captainvector/captainvector1509/captainvector150900182/45341948-employee.jpg" TargetMode="External"/><Relationship Id="rId133" Type="http://schemas.openxmlformats.org/officeDocument/2006/relationships/hyperlink" Target="https://cdn-icons-png.flaticon.com/512/4911/49110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F8F2-8014-4B2E-91A8-73D8E9E07CF6}">
  <dimension ref="B2:G100"/>
  <sheetViews>
    <sheetView showGridLines="0" tabSelected="1" workbookViewId="0">
      <selection activeCell="D4" sqref="D4:F5"/>
    </sheetView>
  </sheetViews>
  <sheetFormatPr defaultRowHeight="13.8" x14ac:dyDescent="0.25"/>
  <cols>
    <col min="1" max="1" width="6.296875" customWidth="1"/>
    <col min="2" max="2" width="3.8984375" bestFit="1" customWidth="1"/>
    <col min="3" max="3" width="22" customWidth="1"/>
    <col min="4" max="4" width="34.59765625" bestFit="1" customWidth="1"/>
    <col min="5" max="5" width="10.19921875" customWidth="1"/>
    <col min="6" max="6" width="17.296875" customWidth="1"/>
    <col min="7" max="7" width="9.8984375" bestFit="1" customWidth="1"/>
    <col min="9" max="9" width="17.69921875" bestFit="1" customWidth="1"/>
    <col min="10" max="10" width="34.59765625" bestFit="1" customWidth="1"/>
    <col min="11" max="11" width="9.8984375" bestFit="1" customWidth="1"/>
  </cols>
  <sheetData>
    <row r="2" spans="3:6" ht="33" customHeight="1" x14ac:dyDescent="0.25">
      <c r="C2" s="17" t="s">
        <v>666</v>
      </c>
      <c r="D2" s="17"/>
      <c r="E2" s="17"/>
      <c r="F2" s="17"/>
    </row>
    <row r="3" spans="3:6" ht="14.4" thickBot="1" x14ac:dyDescent="0.3"/>
    <row r="4" spans="3:6" ht="13.8" customHeight="1" thickTop="1" x14ac:dyDescent="0.25">
      <c r="C4" s="24" t="s">
        <v>498</v>
      </c>
      <c r="D4" s="18" t="e" vm="1">
        <v>#VALUE!</v>
      </c>
      <c r="E4" s="19"/>
      <c r="F4" s="20"/>
    </row>
    <row r="5" spans="3:6" ht="13.8" customHeight="1" thickBot="1" x14ac:dyDescent="0.3">
      <c r="C5" s="25"/>
      <c r="D5" s="21"/>
      <c r="E5" s="22"/>
      <c r="F5" s="23"/>
    </row>
    <row r="6" spans="3:6" ht="15" thickTop="1" thickBot="1" x14ac:dyDescent="0.3"/>
    <row r="7" spans="3:6" ht="14.4" thickTop="1" x14ac:dyDescent="0.25">
      <c r="C7" s="15"/>
      <c r="D7" s="4" t="s">
        <v>8</v>
      </c>
      <c r="E7" s="7" cm="1">
        <f t="array" ref="E7">_FV(D4,"Age")</f>
        <v>51</v>
      </c>
      <c r="F7" s="8"/>
    </row>
    <row r="8" spans="3:6" x14ac:dyDescent="0.25">
      <c r="C8" s="27" t="e" cm="1" vm="2">
        <f t="array" ref="C8">_xlfn.IMAGE(_FV(D4,"Image"))</f>
        <v>#VALUE!</v>
      </c>
      <c r="D8" t="s">
        <v>501</v>
      </c>
      <c r="E8" s="9" t="str" cm="1">
        <f t="array" ref="E8">_FV(D4,"Region")</f>
        <v>North America</v>
      </c>
      <c r="F8" s="10"/>
    </row>
    <row r="9" spans="3:6" x14ac:dyDescent="0.25">
      <c r="C9" s="27"/>
      <c r="D9" t="s">
        <v>499</v>
      </c>
      <c r="E9" s="9" t="str" cm="1">
        <f t="array" ref="E9">_FV(D4,"Country")</f>
        <v>United States</v>
      </c>
      <c r="F9" s="10"/>
    </row>
    <row r="10" spans="3:6" x14ac:dyDescent="0.25">
      <c r="C10" s="27"/>
      <c r="D10" t="s">
        <v>669</v>
      </c>
      <c r="E10" s="9" t="str" cm="1">
        <f t="array" ref="E10">_FV(D4,"gender")</f>
        <v>F</v>
      </c>
      <c r="F10" s="10"/>
    </row>
    <row r="11" spans="3:6" x14ac:dyDescent="0.25">
      <c r="C11" s="27"/>
      <c r="D11" t="s">
        <v>9</v>
      </c>
      <c r="E11" s="9" t="str" cm="1">
        <f t="array" ref="E11">_FV(D4,"JobTitle")</f>
        <v>Financial Analyst</v>
      </c>
      <c r="F11" s="10"/>
    </row>
    <row r="12" spans="3:6" x14ac:dyDescent="0.25">
      <c r="C12" s="27"/>
      <c r="D12" t="s">
        <v>502</v>
      </c>
      <c r="E12" s="11" cm="1">
        <f t="array" ref="E12">_FV(D4,"Entry")</f>
        <v>31156</v>
      </c>
      <c r="F12" s="12"/>
    </row>
    <row r="13" spans="3:6" x14ac:dyDescent="0.25">
      <c r="C13" s="27"/>
      <c r="D13" t="s">
        <v>653</v>
      </c>
      <c r="E13" s="9" cm="1">
        <f t="array" ref="E13">_FV(D4,"Length")</f>
        <v>38</v>
      </c>
      <c r="F13" s="10"/>
    </row>
    <row r="14" spans="3:6" ht="14.4" thickBot="1" x14ac:dyDescent="0.3">
      <c r="C14" s="16"/>
      <c r="D14" s="5" t="s">
        <v>500</v>
      </c>
      <c r="E14" s="13" t="str" cm="1">
        <f t="array" ref="E14">_FV(D4,"Language")</f>
        <v>English</v>
      </c>
      <c r="F14" s="14"/>
    </row>
    <row r="15" spans="3:6" ht="14.4" thickTop="1" x14ac:dyDescent="0.25"/>
    <row r="17" spans="2:7" x14ac:dyDescent="0.25">
      <c r="B17" s="26" t="str" cm="1">
        <f t="array" ref="B17">"   Team:           "&amp;_FV(D4,"Department")</f>
        <v xml:space="preserve">   Team:           Sales</v>
      </c>
      <c r="C17" s="26"/>
      <c r="D17" s="26"/>
      <c r="E17" s="26"/>
      <c r="F17" s="26"/>
      <c r="G17" s="26"/>
    </row>
    <row r="18" spans="2:7" x14ac:dyDescent="0.25">
      <c r="B18" s="26"/>
      <c r="C18" s="26"/>
      <c r="D18" s="26"/>
      <c r="E18" s="26"/>
      <c r="F18" s="26"/>
      <c r="G18" s="26"/>
    </row>
    <row r="19" spans="2:7" ht="21" customHeight="1" x14ac:dyDescent="0.25">
      <c r="B19" s="6" t="s">
        <v>668</v>
      </c>
      <c r="C19" s="6" t="s">
        <v>667</v>
      </c>
      <c r="D19" s="6" t="s">
        <v>9</v>
      </c>
      <c r="E19" s="6" t="s">
        <v>6</v>
      </c>
      <c r="F19" s="6" t="s">
        <v>499</v>
      </c>
      <c r="G19" s="6" t="s">
        <v>502</v>
      </c>
    </row>
    <row r="20" spans="2:7" x14ac:dyDescent="0.25">
      <c r="B20" cm="1">
        <f t="array" ref="B20:B33">_xlfn._xlws.SORT(_xlfn._xlws.FILTER(_FV(DataType[Data type],"id"),_FV(DataType[Data type],"Department")=_FV(D4,"Department")))</f>
        <v>32</v>
      </c>
      <c r="C20" t="str" cm="1">
        <f t="array" ref="C20:C33">_xlfn.XLOOKUP(_xlfn.ANCHORARRAY($B20),_FV(DataType[Data type],"id"),_FV(DataType[Data type],"Name"))</f>
        <v>Carder, Caye</v>
      </c>
      <c r="D20" t="str" cm="1">
        <f t="array" ref="D20:D33">_xlfn.XLOOKUP(_xlfn.ANCHORARRAY($B20),_FV(DataType[Data type],"id"),_FV(DataType[Data type],"JobTitle"))</f>
        <v>Director of Sales</v>
      </c>
      <c r="E20" t="str" cm="1">
        <f t="array" ref="E20:E33">_xlfn.XLOOKUP(_xlfn.ANCHORARRAY($B20),_FV(DataType[Data type],"id"),_FV(DataType[Data type],"Language"))</f>
        <v>Spanish</v>
      </c>
      <c r="F20" t="str" cm="1">
        <f t="array" ref="F20:F33">_xlfn.XLOOKUP(_xlfn.ANCHORARRAY($B20),_FV(DataType[Data type],"id"),_FV(DataType[Data type],"Country"))</f>
        <v>Peru</v>
      </c>
      <c r="G20" s="2" cm="1">
        <f t="array" ref="G20:G33">_xlfn.XLOOKUP(_xlfn.ANCHORARRAY($B20),_FV(DataType[Data type],"id"),_FV(DataType[Data type],"Entry"))</f>
        <v>38104</v>
      </c>
    </row>
    <row r="21" spans="2:7" x14ac:dyDescent="0.25">
      <c r="B21">
        <v>37</v>
      </c>
      <c r="C21" t="str">
        <v>Milton, Jose</v>
      </c>
      <c r="D21" t="str">
        <v>Professor</v>
      </c>
      <c r="E21" t="str">
        <v>English</v>
      </c>
      <c r="F21" t="str">
        <v>Republic of Korea</v>
      </c>
      <c r="G21" s="2">
        <v>33444</v>
      </c>
    </row>
    <row r="22" spans="2:7" x14ac:dyDescent="0.25">
      <c r="B22">
        <v>56</v>
      </c>
      <c r="C22" t="str">
        <v>Janzen, Rubina</v>
      </c>
      <c r="D22" t="str">
        <v>Speech Pathologist</v>
      </c>
      <c r="E22" t="str">
        <v>English</v>
      </c>
      <c r="F22" t="str">
        <v>Sweden</v>
      </c>
      <c r="G22" s="2">
        <v>44806</v>
      </c>
    </row>
    <row r="23" spans="2:7" x14ac:dyDescent="0.25">
      <c r="B23">
        <v>63</v>
      </c>
      <c r="C23" t="str">
        <v>Jeskin, Hester</v>
      </c>
      <c r="D23" t="str">
        <v>Director of Sales</v>
      </c>
      <c r="E23" t="str">
        <v>English</v>
      </c>
      <c r="F23" t="str">
        <v>Sweden</v>
      </c>
      <c r="G23" s="2">
        <v>44711</v>
      </c>
    </row>
    <row r="24" spans="2:7" x14ac:dyDescent="0.25">
      <c r="B24">
        <v>64</v>
      </c>
      <c r="C24" t="str">
        <v>Scade, Lester</v>
      </c>
      <c r="D24" t="str">
        <v>Research Assistant IV</v>
      </c>
      <c r="E24" t="str">
        <v>English</v>
      </c>
      <c r="F24" t="str">
        <v>Russian Federation</v>
      </c>
      <c r="G24" s="2">
        <v>32599</v>
      </c>
    </row>
    <row r="25" spans="2:7" x14ac:dyDescent="0.25">
      <c r="B25">
        <v>71</v>
      </c>
      <c r="C25" t="str">
        <v>Axby, Jyoti</v>
      </c>
      <c r="D25" t="str">
        <v>VP Sales</v>
      </c>
      <c r="E25" t="str">
        <v>English</v>
      </c>
      <c r="F25" t="str">
        <v>China</v>
      </c>
      <c r="G25" s="2">
        <v>34146</v>
      </c>
    </row>
    <row r="26" spans="2:7" x14ac:dyDescent="0.25">
      <c r="B26">
        <v>86</v>
      </c>
      <c r="C26" t="str">
        <v>Mattersley, Willyt</v>
      </c>
      <c r="D26" t="str">
        <v>Paralegal</v>
      </c>
      <c r="E26" t="str">
        <v>English</v>
      </c>
      <c r="F26" t="str">
        <v>United Kingdom</v>
      </c>
      <c r="G26" s="2">
        <v>37903</v>
      </c>
    </row>
    <row r="27" spans="2:7" x14ac:dyDescent="0.25">
      <c r="B27">
        <v>107</v>
      </c>
      <c r="C27" t="str">
        <v>Samber, Pietrek</v>
      </c>
      <c r="D27" t="str">
        <v>Quality Control Specialist</v>
      </c>
      <c r="E27" t="str">
        <v>English</v>
      </c>
      <c r="F27" t="str">
        <v>Australia</v>
      </c>
      <c r="G27" s="2">
        <v>42417</v>
      </c>
    </row>
    <row r="28" spans="2:7" x14ac:dyDescent="0.25">
      <c r="B28">
        <v>113</v>
      </c>
      <c r="C28" t="str">
        <v>Caddies, Barris</v>
      </c>
      <c r="D28" t="str">
        <v>Marketing Assistant</v>
      </c>
      <c r="E28" t="str">
        <v>English</v>
      </c>
      <c r="F28" t="str">
        <v>Germany</v>
      </c>
      <c r="G28" s="2">
        <v>30845</v>
      </c>
    </row>
    <row r="29" spans="2:7" x14ac:dyDescent="0.25">
      <c r="B29">
        <v>122</v>
      </c>
      <c r="C29" t="str">
        <v>Craigheid, Aloise</v>
      </c>
      <c r="D29" t="str">
        <v>Administrative Assistant III</v>
      </c>
      <c r="E29" t="str">
        <v>English</v>
      </c>
      <c r="F29" t="str">
        <v>Philippines</v>
      </c>
      <c r="G29" s="2">
        <v>38132</v>
      </c>
    </row>
    <row r="30" spans="2:7" x14ac:dyDescent="0.25">
      <c r="B30">
        <v>126</v>
      </c>
      <c r="C30" t="str">
        <v>Malley, Carissa</v>
      </c>
      <c r="D30" t="str">
        <v>Financial Analyst</v>
      </c>
      <c r="E30" t="str">
        <v>English</v>
      </c>
      <c r="F30" t="str">
        <v>United States</v>
      </c>
      <c r="G30" s="2">
        <v>31156</v>
      </c>
    </row>
    <row r="31" spans="2:7" x14ac:dyDescent="0.25">
      <c r="B31">
        <v>129</v>
      </c>
      <c r="C31" t="str">
        <v>Foy, Araldo</v>
      </c>
      <c r="D31" t="str">
        <v>Accounting Assistant I</v>
      </c>
      <c r="E31" t="str">
        <v>Spanish</v>
      </c>
      <c r="F31" t="str">
        <v>Mexico</v>
      </c>
      <c r="G31" s="2">
        <v>44939</v>
      </c>
    </row>
    <row r="32" spans="2:7" x14ac:dyDescent="0.25">
      <c r="B32">
        <v>139</v>
      </c>
      <c r="C32" t="str">
        <v>Gallo, Celisse</v>
      </c>
      <c r="D32" t="str">
        <v>Research Associate</v>
      </c>
      <c r="E32" t="str">
        <v>English</v>
      </c>
      <c r="F32" t="str">
        <v>New Zealand</v>
      </c>
      <c r="G32" s="2">
        <v>32924</v>
      </c>
    </row>
    <row r="33" spans="2:7" x14ac:dyDescent="0.25">
      <c r="B33">
        <v>141</v>
      </c>
      <c r="C33" t="str">
        <v>Elsmore, Olivie</v>
      </c>
      <c r="D33" t="str">
        <v>Paralegal</v>
      </c>
      <c r="E33" t="str">
        <v>English</v>
      </c>
      <c r="F33" t="str">
        <v>China</v>
      </c>
      <c r="G33" s="2">
        <v>35074</v>
      </c>
    </row>
    <row r="34" spans="2:7" x14ac:dyDescent="0.25">
      <c r="G34" s="2"/>
    </row>
    <row r="35" spans="2:7" x14ac:dyDescent="0.25">
      <c r="G35" s="2"/>
    </row>
    <row r="36" spans="2:7" x14ac:dyDescent="0.25">
      <c r="G36" s="2"/>
    </row>
    <row r="37" spans="2:7" x14ac:dyDescent="0.25">
      <c r="G37" s="2"/>
    </row>
    <row r="38" spans="2:7" x14ac:dyDescent="0.25">
      <c r="G38" s="2"/>
    </row>
    <row r="39" spans="2:7" x14ac:dyDescent="0.25">
      <c r="G39" s="2"/>
    </row>
    <row r="40" spans="2:7" x14ac:dyDescent="0.25">
      <c r="G40" s="2"/>
    </row>
    <row r="41" spans="2:7" x14ac:dyDescent="0.25">
      <c r="G41" s="2"/>
    </row>
    <row r="42" spans="2:7" x14ac:dyDescent="0.25">
      <c r="G42" s="2"/>
    </row>
    <row r="43" spans="2:7" x14ac:dyDescent="0.25">
      <c r="G43" s="2"/>
    </row>
    <row r="44" spans="2:7" x14ac:dyDescent="0.25">
      <c r="G44" s="2"/>
    </row>
    <row r="45" spans="2:7" x14ac:dyDescent="0.25">
      <c r="G45" s="2"/>
    </row>
    <row r="46" spans="2:7" x14ac:dyDescent="0.25">
      <c r="G46" s="2"/>
    </row>
    <row r="47" spans="2:7" x14ac:dyDescent="0.25">
      <c r="G47" s="2"/>
    </row>
    <row r="48" spans="2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</sheetData>
  <mergeCells count="5">
    <mergeCell ref="C2:F2"/>
    <mergeCell ref="D4:F5"/>
    <mergeCell ref="C4:C5"/>
    <mergeCell ref="B17:G18"/>
    <mergeCell ref="C8:C13"/>
  </mergeCells>
  <conditionalFormatting sqref="B20:G55">
    <cfRule type="cellIs" dxfId="2" priority="4" operator="greaterThan">
      <formula>0</formula>
    </cfRule>
  </conditionalFormatting>
  <conditionalFormatting sqref="B20:G67">
    <cfRule type="expression" dxfId="1" priority="3">
      <formula>$C20=_xlfn.VALUETOTEXT($D$4)</formula>
    </cfRule>
  </conditionalFormatting>
  <conditionalFormatting sqref="H33:K33">
    <cfRule type="expression" dxfId="0" priority="5">
      <formula>$I33=_xlfn.VALUETOTEXT($D$4)</formula>
    </cfRule>
  </conditionalFormatting>
  <dataValidations count="1">
    <dataValidation type="list" allowBlank="1" showInputMessage="1" showErrorMessage="1" sqref="D4:F5" xr:uid="{A99A8C4E-C01D-4982-8D6C-20457886D235}">
      <formula1>INDIRECT("DataType")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01FC-B133-430E-A66B-DC0BA73C3F34}">
  <dimension ref="A1:A156"/>
  <sheetViews>
    <sheetView topLeftCell="A4" workbookViewId="0">
      <selection activeCell="A18" sqref="A18"/>
    </sheetView>
  </sheetViews>
  <sheetFormatPr defaultRowHeight="13.8" x14ac:dyDescent="0.25"/>
  <cols>
    <col min="1" max="1" width="21.5" bestFit="1" customWidth="1"/>
  </cols>
  <sheetData>
    <row r="1" spans="1:1" x14ac:dyDescent="0.25">
      <c r="A1" t="s">
        <v>652</v>
      </c>
    </row>
    <row r="2" spans="1:1" x14ac:dyDescent="0.25">
      <c r="A2" t="e" vm="3">
        <v>#VALUE!</v>
      </c>
    </row>
    <row r="3" spans="1:1" x14ac:dyDescent="0.25">
      <c r="A3" t="e" vm="4">
        <v>#VALUE!</v>
      </c>
    </row>
    <row r="4" spans="1:1" x14ac:dyDescent="0.25">
      <c r="A4" t="e" vm="5">
        <v>#VALUE!</v>
      </c>
    </row>
    <row r="5" spans="1:1" x14ac:dyDescent="0.25">
      <c r="A5" t="e" vm="6">
        <v>#VALUE!</v>
      </c>
    </row>
    <row r="6" spans="1:1" x14ac:dyDescent="0.25">
      <c r="A6" t="e" vm="7">
        <v>#VALUE!</v>
      </c>
    </row>
    <row r="7" spans="1:1" x14ac:dyDescent="0.25">
      <c r="A7" t="e" vm="8">
        <v>#VALUE!</v>
      </c>
    </row>
    <row r="8" spans="1:1" x14ac:dyDescent="0.25">
      <c r="A8" t="e" vm="9">
        <v>#VALUE!</v>
      </c>
    </row>
    <row r="9" spans="1:1" x14ac:dyDescent="0.25">
      <c r="A9" t="e" vm="10">
        <v>#VALUE!</v>
      </c>
    </row>
    <row r="10" spans="1:1" x14ac:dyDescent="0.25">
      <c r="A10" t="e" vm="11">
        <v>#VALUE!</v>
      </c>
    </row>
    <row r="11" spans="1:1" x14ac:dyDescent="0.25">
      <c r="A11" t="e" vm="12">
        <v>#VALUE!</v>
      </c>
    </row>
    <row r="12" spans="1:1" x14ac:dyDescent="0.25">
      <c r="A12" t="e" vm="13">
        <v>#VALUE!</v>
      </c>
    </row>
    <row r="13" spans="1:1" x14ac:dyDescent="0.25">
      <c r="A13" t="e" vm="14">
        <v>#VALUE!</v>
      </c>
    </row>
    <row r="14" spans="1:1" x14ac:dyDescent="0.25">
      <c r="A14" t="e" vm="15">
        <v>#VALUE!</v>
      </c>
    </row>
    <row r="15" spans="1:1" x14ac:dyDescent="0.25">
      <c r="A15" t="e" vm="16">
        <v>#VALUE!</v>
      </c>
    </row>
    <row r="16" spans="1:1" x14ac:dyDescent="0.25">
      <c r="A16" t="e" vm="17">
        <v>#VALUE!</v>
      </c>
    </row>
    <row r="17" spans="1:1" x14ac:dyDescent="0.25">
      <c r="A17" t="e" vm="18">
        <v>#VALUE!</v>
      </c>
    </row>
    <row r="18" spans="1:1" x14ac:dyDescent="0.25">
      <c r="A18" t="e" vm="19">
        <v>#VALUE!</v>
      </c>
    </row>
    <row r="19" spans="1:1" x14ac:dyDescent="0.25">
      <c r="A19" t="e" vm="20">
        <v>#VALUE!</v>
      </c>
    </row>
    <row r="20" spans="1:1" x14ac:dyDescent="0.25">
      <c r="A20" t="e" vm="21">
        <v>#VALUE!</v>
      </c>
    </row>
    <row r="21" spans="1:1" x14ac:dyDescent="0.25">
      <c r="A21" t="e" vm="22">
        <v>#VALUE!</v>
      </c>
    </row>
    <row r="22" spans="1:1" x14ac:dyDescent="0.25">
      <c r="A22" t="e" vm="23">
        <v>#VALUE!</v>
      </c>
    </row>
    <row r="23" spans="1:1" x14ac:dyDescent="0.25">
      <c r="A23" t="e" vm="24">
        <v>#VALUE!</v>
      </c>
    </row>
    <row r="24" spans="1:1" x14ac:dyDescent="0.25">
      <c r="A24" t="e" vm="25">
        <v>#VALUE!</v>
      </c>
    </row>
    <row r="25" spans="1:1" x14ac:dyDescent="0.25">
      <c r="A25" t="e" vm="26">
        <v>#VALUE!</v>
      </c>
    </row>
    <row r="26" spans="1:1" x14ac:dyDescent="0.25">
      <c r="A26" t="e" vm="27">
        <v>#VALUE!</v>
      </c>
    </row>
    <row r="27" spans="1:1" x14ac:dyDescent="0.25">
      <c r="A27" t="e" vm="28">
        <v>#VALUE!</v>
      </c>
    </row>
    <row r="28" spans="1:1" x14ac:dyDescent="0.25">
      <c r="A28" t="e" vm="29">
        <v>#VALUE!</v>
      </c>
    </row>
    <row r="29" spans="1:1" x14ac:dyDescent="0.25">
      <c r="A29" t="e" vm="30">
        <v>#VALUE!</v>
      </c>
    </row>
    <row r="30" spans="1:1" x14ac:dyDescent="0.25">
      <c r="A30" t="e" vm="31">
        <v>#VALUE!</v>
      </c>
    </row>
    <row r="31" spans="1:1" x14ac:dyDescent="0.25">
      <c r="A31" t="e" vm="32">
        <v>#VALUE!</v>
      </c>
    </row>
    <row r="32" spans="1:1" x14ac:dyDescent="0.25">
      <c r="A32" t="e" vm="33">
        <v>#VALUE!</v>
      </c>
    </row>
    <row r="33" spans="1:1" x14ac:dyDescent="0.25">
      <c r="A33" t="e" vm="34">
        <v>#VALUE!</v>
      </c>
    </row>
    <row r="34" spans="1:1" x14ac:dyDescent="0.25">
      <c r="A34" t="e" vm="35">
        <v>#VALUE!</v>
      </c>
    </row>
    <row r="35" spans="1:1" x14ac:dyDescent="0.25">
      <c r="A35" t="e" vm="36">
        <v>#VALUE!</v>
      </c>
    </row>
    <row r="36" spans="1:1" x14ac:dyDescent="0.25">
      <c r="A36" t="e" vm="37">
        <v>#VALUE!</v>
      </c>
    </row>
    <row r="37" spans="1:1" x14ac:dyDescent="0.25">
      <c r="A37" t="e" vm="38">
        <v>#VALUE!</v>
      </c>
    </row>
    <row r="38" spans="1:1" x14ac:dyDescent="0.25">
      <c r="A38" t="e" vm="39">
        <v>#VALUE!</v>
      </c>
    </row>
    <row r="39" spans="1:1" x14ac:dyDescent="0.25">
      <c r="A39" t="e" vm="40">
        <v>#VALUE!</v>
      </c>
    </row>
    <row r="40" spans="1:1" x14ac:dyDescent="0.25">
      <c r="A40" t="e" vm="41">
        <v>#VALUE!</v>
      </c>
    </row>
    <row r="41" spans="1:1" x14ac:dyDescent="0.25">
      <c r="A41" t="e" vm="42">
        <v>#VALUE!</v>
      </c>
    </row>
    <row r="42" spans="1:1" x14ac:dyDescent="0.25">
      <c r="A42" t="e" vm="43">
        <v>#VALUE!</v>
      </c>
    </row>
    <row r="43" spans="1:1" x14ac:dyDescent="0.25">
      <c r="A43" t="e" vm="44">
        <v>#VALUE!</v>
      </c>
    </row>
    <row r="44" spans="1:1" x14ac:dyDescent="0.25">
      <c r="A44" t="e" vm="45">
        <v>#VALUE!</v>
      </c>
    </row>
    <row r="45" spans="1:1" x14ac:dyDescent="0.25">
      <c r="A45" t="e" vm="46">
        <v>#VALUE!</v>
      </c>
    </row>
    <row r="46" spans="1:1" x14ac:dyDescent="0.25">
      <c r="A46" t="e" vm="47">
        <v>#VALUE!</v>
      </c>
    </row>
    <row r="47" spans="1:1" x14ac:dyDescent="0.25">
      <c r="A47" t="e" vm="48">
        <v>#VALUE!</v>
      </c>
    </row>
    <row r="48" spans="1:1" x14ac:dyDescent="0.25">
      <c r="A48" t="e" vm="49">
        <v>#VALUE!</v>
      </c>
    </row>
    <row r="49" spans="1:1" x14ac:dyDescent="0.25">
      <c r="A49" t="e" vm="50">
        <v>#VALUE!</v>
      </c>
    </row>
    <row r="50" spans="1:1" x14ac:dyDescent="0.25">
      <c r="A50" t="e" vm="51">
        <v>#VALUE!</v>
      </c>
    </row>
    <row r="51" spans="1:1" x14ac:dyDescent="0.25">
      <c r="A51" t="e" vm="52">
        <v>#VALUE!</v>
      </c>
    </row>
    <row r="52" spans="1:1" x14ac:dyDescent="0.25">
      <c r="A52" t="e" vm="53">
        <v>#VALUE!</v>
      </c>
    </row>
    <row r="53" spans="1:1" x14ac:dyDescent="0.25">
      <c r="A53" t="e" vm="54">
        <v>#VALUE!</v>
      </c>
    </row>
    <row r="54" spans="1:1" x14ac:dyDescent="0.25">
      <c r="A54" t="e" vm="55">
        <v>#VALUE!</v>
      </c>
    </row>
    <row r="55" spans="1:1" x14ac:dyDescent="0.25">
      <c r="A55" t="e" vm="56">
        <v>#VALUE!</v>
      </c>
    </row>
    <row r="56" spans="1:1" x14ac:dyDescent="0.25">
      <c r="A56" t="e" vm="57">
        <v>#VALUE!</v>
      </c>
    </row>
    <row r="57" spans="1:1" x14ac:dyDescent="0.25">
      <c r="A57" t="e" vm="58">
        <v>#VALUE!</v>
      </c>
    </row>
    <row r="58" spans="1:1" x14ac:dyDescent="0.25">
      <c r="A58" t="e" vm="59">
        <v>#VALUE!</v>
      </c>
    </row>
    <row r="59" spans="1:1" x14ac:dyDescent="0.25">
      <c r="A59" t="e" vm="60">
        <v>#VALUE!</v>
      </c>
    </row>
    <row r="60" spans="1:1" x14ac:dyDescent="0.25">
      <c r="A60" t="e" vm="61">
        <v>#VALUE!</v>
      </c>
    </row>
    <row r="61" spans="1:1" x14ac:dyDescent="0.25">
      <c r="A61" t="e" vm="62">
        <v>#VALUE!</v>
      </c>
    </row>
    <row r="62" spans="1:1" x14ac:dyDescent="0.25">
      <c r="A62" t="e" vm="63">
        <v>#VALUE!</v>
      </c>
    </row>
    <row r="63" spans="1:1" x14ac:dyDescent="0.25">
      <c r="A63" t="e" vm="64">
        <v>#VALUE!</v>
      </c>
    </row>
    <row r="64" spans="1:1" x14ac:dyDescent="0.25">
      <c r="A64" t="e" vm="65">
        <v>#VALUE!</v>
      </c>
    </row>
    <row r="65" spans="1:1" x14ac:dyDescent="0.25">
      <c r="A65" t="e" vm="66">
        <v>#VALUE!</v>
      </c>
    </row>
    <row r="66" spans="1:1" x14ac:dyDescent="0.25">
      <c r="A66" t="e" vm="67">
        <v>#VALUE!</v>
      </c>
    </row>
    <row r="67" spans="1:1" x14ac:dyDescent="0.25">
      <c r="A67" t="e" vm="68">
        <v>#VALUE!</v>
      </c>
    </row>
    <row r="68" spans="1:1" x14ac:dyDescent="0.25">
      <c r="A68" t="e" vm="69">
        <v>#VALUE!</v>
      </c>
    </row>
    <row r="69" spans="1:1" x14ac:dyDescent="0.25">
      <c r="A69" t="e" vm="70">
        <v>#VALUE!</v>
      </c>
    </row>
    <row r="70" spans="1:1" x14ac:dyDescent="0.25">
      <c r="A70" t="e" vm="71">
        <v>#VALUE!</v>
      </c>
    </row>
    <row r="71" spans="1:1" x14ac:dyDescent="0.25">
      <c r="A71" t="e" vm="72">
        <v>#VALUE!</v>
      </c>
    </row>
    <row r="72" spans="1:1" x14ac:dyDescent="0.25">
      <c r="A72" t="e" vm="73">
        <v>#VALUE!</v>
      </c>
    </row>
    <row r="73" spans="1:1" x14ac:dyDescent="0.25">
      <c r="A73" t="e" vm="74">
        <v>#VALUE!</v>
      </c>
    </row>
    <row r="74" spans="1:1" x14ac:dyDescent="0.25">
      <c r="A74" t="e" vm="75">
        <v>#VALUE!</v>
      </c>
    </row>
    <row r="75" spans="1:1" x14ac:dyDescent="0.25">
      <c r="A75" t="e" vm="76">
        <v>#VALUE!</v>
      </c>
    </row>
    <row r="76" spans="1:1" x14ac:dyDescent="0.25">
      <c r="A76" t="e" vm="77">
        <v>#VALUE!</v>
      </c>
    </row>
    <row r="77" spans="1:1" x14ac:dyDescent="0.25">
      <c r="A77" t="e" vm="78">
        <v>#VALUE!</v>
      </c>
    </row>
    <row r="78" spans="1:1" x14ac:dyDescent="0.25">
      <c r="A78" t="e" vm="79">
        <v>#VALUE!</v>
      </c>
    </row>
    <row r="79" spans="1:1" x14ac:dyDescent="0.25">
      <c r="A79" t="e" vm="80">
        <v>#VALUE!</v>
      </c>
    </row>
    <row r="80" spans="1:1" x14ac:dyDescent="0.25">
      <c r="A80" t="e" vm="81">
        <v>#VALUE!</v>
      </c>
    </row>
    <row r="81" spans="1:1" x14ac:dyDescent="0.25">
      <c r="A81" t="e" vm="82">
        <v>#VALUE!</v>
      </c>
    </row>
    <row r="82" spans="1:1" x14ac:dyDescent="0.25">
      <c r="A82" t="e" vm="83">
        <v>#VALUE!</v>
      </c>
    </row>
    <row r="83" spans="1:1" x14ac:dyDescent="0.25">
      <c r="A83" t="e" vm="84">
        <v>#VALUE!</v>
      </c>
    </row>
    <row r="84" spans="1:1" x14ac:dyDescent="0.25">
      <c r="A84" t="e" vm="85">
        <v>#VALUE!</v>
      </c>
    </row>
    <row r="85" spans="1:1" x14ac:dyDescent="0.25">
      <c r="A85" t="e" vm="86">
        <v>#VALUE!</v>
      </c>
    </row>
    <row r="86" spans="1:1" x14ac:dyDescent="0.25">
      <c r="A86" t="e" vm="87">
        <v>#VALUE!</v>
      </c>
    </row>
    <row r="87" spans="1:1" x14ac:dyDescent="0.25">
      <c r="A87" t="e" vm="88">
        <v>#VALUE!</v>
      </c>
    </row>
    <row r="88" spans="1:1" x14ac:dyDescent="0.25">
      <c r="A88" t="e" vm="89">
        <v>#VALUE!</v>
      </c>
    </row>
    <row r="89" spans="1:1" x14ac:dyDescent="0.25">
      <c r="A89" t="e" vm="90">
        <v>#VALUE!</v>
      </c>
    </row>
    <row r="90" spans="1:1" x14ac:dyDescent="0.25">
      <c r="A90" t="e" vm="91">
        <v>#VALUE!</v>
      </c>
    </row>
    <row r="91" spans="1:1" x14ac:dyDescent="0.25">
      <c r="A91" t="e" vm="92">
        <v>#VALUE!</v>
      </c>
    </row>
    <row r="92" spans="1:1" x14ac:dyDescent="0.25">
      <c r="A92" t="e" vm="93">
        <v>#VALUE!</v>
      </c>
    </row>
    <row r="93" spans="1:1" x14ac:dyDescent="0.25">
      <c r="A93" t="e" vm="1">
        <v>#VALUE!</v>
      </c>
    </row>
    <row r="94" spans="1:1" x14ac:dyDescent="0.25">
      <c r="A94" t="e" vm="94">
        <v>#VALUE!</v>
      </c>
    </row>
    <row r="95" spans="1:1" x14ac:dyDescent="0.25">
      <c r="A95" t="e" vm="95">
        <v>#VALUE!</v>
      </c>
    </row>
    <row r="96" spans="1:1" x14ac:dyDescent="0.25">
      <c r="A96" t="e" vm="96">
        <v>#VALUE!</v>
      </c>
    </row>
    <row r="97" spans="1:1" x14ac:dyDescent="0.25">
      <c r="A97" t="e" vm="97">
        <v>#VALUE!</v>
      </c>
    </row>
    <row r="98" spans="1:1" x14ac:dyDescent="0.25">
      <c r="A98" t="e" vm="98">
        <v>#VALUE!</v>
      </c>
    </row>
    <row r="99" spans="1:1" x14ac:dyDescent="0.25">
      <c r="A99" t="e" vm="99">
        <v>#VALUE!</v>
      </c>
    </row>
    <row r="100" spans="1:1" x14ac:dyDescent="0.25">
      <c r="A100" t="e" vm="100">
        <v>#VALUE!</v>
      </c>
    </row>
    <row r="101" spans="1:1" x14ac:dyDescent="0.25">
      <c r="A101" t="e" vm="101">
        <v>#VALUE!</v>
      </c>
    </row>
    <row r="102" spans="1:1" x14ac:dyDescent="0.25">
      <c r="A102" t="e" vm="102">
        <v>#VALUE!</v>
      </c>
    </row>
    <row r="103" spans="1:1" x14ac:dyDescent="0.25">
      <c r="A103" t="e" vm="103">
        <v>#VALUE!</v>
      </c>
    </row>
    <row r="104" spans="1:1" x14ac:dyDescent="0.25">
      <c r="A104" t="e" vm="104">
        <v>#VALUE!</v>
      </c>
    </row>
    <row r="105" spans="1:1" x14ac:dyDescent="0.25">
      <c r="A105" t="e" vm="105">
        <v>#VALUE!</v>
      </c>
    </row>
    <row r="106" spans="1:1" x14ac:dyDescent="0.25">
      <c r="A106" t="e" vm="106">
        <v>#VALUE!</v>
      </c>
    </row>
    <row r="107" spans="1:1" x14ac:dyDescent="0.25">
      <c r="A107" t="e" vm="107">
        <v>#VALUE!</v>
      </c>
    </row>
    <row r="108" spans="1:1" x14ac:dyDescent="0.25">
      <c r="A108" t="e" vm="108">
        <v>#VALUE!</v>
      </c>
    </row>
    <row r="109" spans="1:1" x14ac:dyDescent="0.25">
      <c r="A109" t="e" vm="109">
        <v>#VALUE!</v>
      </c>
    </row>
    <row r="110" spans="1:1" x14ac:dyDescent="0.25">
      <c r="A110" t="e" vm="110">
        <v>#VALUE!</v>
      </c>
    </row>
    <row r="111" spans="1:1" x14ac:dyDescent="0.25">
      <c r="A111" t="e" vm="111">
        <v>#VALUE!</v>
      </c>
    </row>
    <row r="112" spans="1:1" x14ac:dyDescent="0.25">
      <c r="A112" t="e" vm="112">
        <v>#VALUE!</v>
      </c>
    </row>
    <row r="113" spans="1:1" x14ac:dyDescent="0.25">
      <c r="A113" t="e" vm="113">
        <v>#VALUE!</v>
      </c>
    </row>
    <row r="114" spans="1:1" x14ac:dyDescent="0.25">
      <c r="A114" t="e" vm="114">
        <v>#VALUE!</v>
      </c>
    </row>
    <row r="115" spans="1:1" x14ac:dyDescent="0.25">
      <c r="A115" t="e" vm="115">
        <v>#VALUE!</v>
      </c>
    </row>
    <row r="116" spans="1:1" x14ac:dyDescent="0.25">
      <c r="A116" t="e" vm="116">
        <v>#VALUE!</v>
      </c>
    </row>
    <row r="117" spans="1:1" x14ac:dyDescent="0.25">
      <c r="A117" t="e" vm="117">
        <v>#VALUE!</v>
      </c>
    </row>
    <row r="118" spans="1:1" x14ac:dyDescent="0.25">
      <c r="A118" t="e" vm="118">
        <v>#VALUE!</v>
      </c>
    </row>
    <row r="119" spans="1:1" x14ac:dyDescent="0.25">
      <c r="A119" t="e" vm="119">
        <v>#VALUE!</v>
      </c>
    </row>
    <row r="120" spans="1:1" x14ac:dyDescent="0.25">
      <c r="A120" t="e" vm="120">
        <v>#VALUE!</v>
      </c>
    </row>
    <row r="121" spans="1:1" x14ac:dyDescent="0.25">
      <c r="A121" t="e" vm="121">
        <v>#VALUE!</v>
      </c>
    </row>
    <row r="122" spans="1:1" x14ac:dyDescent="0.25">
      <c r="A122" t="e" vm="122">
        <v>#VALUE!</v>
      </c>
    </row>
    <row r="123" spans="1:1" x14ac:dyDescent="0.25">
      <c r="A123" t="e" vm="123">
        <v>#VALUE!</v>
      </c>
    </row>
    <row r="124" spans="1:1" x14ac:dyDescent="0.25">
      <c r="A124" t="e" vm="124">
        <v>#VALUE!</v>
      </c>
    </row>
    <row r="125" spans="1:1" x14ac:dyDescent="0.25">
      <c r="A125" t="e" vm="125">
        <v>#VALUE!</v>
      </c>
    </row>
    <row r="126" spans="1:1" x14ac:dyDescent="0.25">
      <c r="A126" t="e" vm="126">
        <v>#VALUE!</v>
      </c>
    </row>
    <row r="127" spans="1:1" x14ac:dyDescent="0.25">
      <c r="A127" t="e" vm="127">
        <v>#VALUE!</v>
      </c>
    </row>
    <row r="128" spans="1:1" x14ac:dyDescent="0.25">
      <c r="A128" t="e" vm="128">
        <v>#VALUE!</v>
      </c>
    </row>
    <row r="129" spans="1:1" x14ac:dyDescent="0.25">
      <c r="A129" t="e" vm="129">
        <v>#VALUE!</v>
      </c>
    </row>
    <row r="130" spans="1:1" x14ac:dyDescent="0.25">
      <c r="A130" t="e" vm="130">
        <v>#VALUE!</v>
      </c>
    </row>
    <row r="131" spans="1:1" x14ac:dyDescent="0.25">
      <c r="A131" t="e" vm="131">
        <v>#VALUE!</v>
      </c>
    </row>
    <row r="132" spans="1:1" x14ac:dyDescent="0.25">
      <c r="A132" t="e" vm="132">
        <v>#VALUE!</v>
      </c>
    </row>
    <row r="133" spans="1:1" x14ac:dyDescent="0.25">
      <c r="A133" t="e" vm="133">
        <v>#VALUE!</v>
      </c>
    </row>
    <row r="134" spans="1:1" x14ac:dyDescent="0.25">
      <c r="A134" t="e" vm="134">
        <v>#VALUE!</v>
      </c>
    </row>
    <row r="135" spans="1:1" x14ac:dyDescent="0.25">
      <c r="A135" t="e" vm="135">
        <v>#VALUE!</v>
      </c>
    </row>
    <row r="136" spans="1:1" x14ac:dyDescent="0.25">
      <c r="A136" t="e" vm="136">
        <v>#VALUE!</v>
      </c>
    </row>
    <row r="137" spans="1:1" x14ac:dyDescent="0.25">
      <c r="A137" t="e" vm="137">
        <v>#VALUE!</v>
      </c>
    </row>
    <row r="138" spans="1:1" x14ac:dyDescent="0.25">
      <c r="A138" t="e" vm="138">
        <v>#VALUE!</v>
      </c>
    </row>
    <row r="139" spans="1:1" x14ac:dyDescent="0.25">
      <c r="A139" t="e" vm="139">
        <v>#VALUE!</v>
      </c>
    </row>
    <row r="140" spans="1:1" x14ac:dyDescent="0.25">
      <c r="A140" t="e" vm="140">
        <v>#VALUE!</v>
      </c>
    </row>
    <row r="141" spans="1:1" x14ac:dyDescent="0.25">
      <c r="A141" t="e" vm="141">
        <v>#VALUE!</v>
      </c>
    </row>
    <row r="142" spans="1:1" x14ac:dyDescent="0.25">
      <c r="A142" t="e" vm="142">
        <v>#VALUE!</v>
      </c>
    </row>
    <row r="143" spans="1:1" x14ac:dyDescent="0.25">
      <c r="A143" t="e" vm="143">
        <v>#VALUE!</v>
      </c>
    </row>
    <row r="144" spans="1:1" x14ac:dyDescent="0.25">
      <c r="A144" t="e" vm="144">
        <v>#VALUE!</v>
      </c>
    </row>
    <row r="145" spans="1:1" x14ac:dyDescent="0.25">
      <c r="A145" t="e" vm="145">
        <v>#VALUE!</v>
      </c>
    </row>
    <row r="146" spans="1:1" x14ac:dyDescent="0.25">
      <c r="A146" t="e" vm="146">
        <v>#VALUE!</v>
      </c>
    </row>
    <row r="147" spans="1:1" x14ac:dyDescent="0.25">
      <c r="A147" t="e" vm="147">
        <v>#VALUE!</v>
      </c>
    </row>
    <row r="148" spans="1:1" x14ac:dyDescent="0.25">
      <c r="A148" t="e" vm="148">
        <v>#VALUE!</v>
      </c>
    </row>
    <row r="149" spans="1:1" x14ac:dyDescent="0.25">
      <c r="A149" t="e" vm="149">
        <v>#VALUE!</v>
      </c>
    </row>
    <row r="150" spans="1:1" x14ac:dyDescent="0.25">
      <c r="A150" t="e" vm="150">
        <v>#VALUE!</v>
      </c>
    </row>
    <row r="151" spans="1:1" x14ac:dyDescent="0.25">
      <c r="A151" t="e" vm="151">
        <v>#VALUE!</v>
      </c>
    </row>
    <row r="152" spans="1:1" x14ac:dyDescent="0.25">
      <c r="A152" t="e" vm="152">
        <v>#VALUE!</v>
      </c>
    </row>
    <row r="153" spans="1:1" x14ac:dyDescent="0.25">
      <c r="A153" t="e" vm="153">
        <v>#VALUE!</v>
      </c>
    </row>
    <row r="154" spans="1:1" x14ac:dyDescent="0.25">
      <c r="A154" t="e" vm="154">
        <v>#VALUE!</v>
      </c>
    </row>
    <row r="155" spans="1:1" x14ac:dyDescent="0.25">
      <c r="A155" t="e" vm="155">
        <v>#VALUE!</v>
      </c>
    </row>
    <row r="156" spans="1:1" x14ac:dyDescent="0.25">
      <c r="A156" t="e" vm="156"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showOutlineSymbols="0" showWhiteSpace="0" topLeftCell="H1" workbookViewId="0">
      <selection activeCell="E157" sqref="E157"/>
    </sheetView>
  </sheetViews>
  <sheetFormatPr defaultRowHeight="13.8" x14ac:dyDescent="0.25"/>
  <cols>
    <col min="1" max="1" width="7.5" bestFit="1" customWidth="1"/>
    <col min="2" max="2" width="11.8984375" bestFit="1" customWidth="1"/>
    <col min="3" max="3" width="16.296875" bestFit="1" customWidth="1"/>
    <col min="4" max="4" width="13" bestFit="1" customWidth="1"/>
    <col min="5" max="5" width="16.296875" bestFit="1" customWidth="1"/>
    <col min="6" max="6" width="11.8984375" bestFit="1" customWidth="1"/>
    <col min="7" max="7" width="11.3984375" customWidth="1"/>
    <col min="8" max="8" width="21.796875" bestFit="1" customWidth="1"/>
    <col min="9" max="9" width="6.3984375" bestFit="1" customWidth="1"/>
    <col min="10" max="10" width="28.3984375" bestFit="1" customWidth="1"/>
    <col min="11" max="11" width="14.09765625" style="1" bestFit="1" customWidth="1"/>
    <col min="12" max="12" width="21.59765625" bestFit="1" customWidth="1"/>
    <col min="13" max="13" width="96.398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654</v>
      </c>
    </row>
    <row r="2" spans="1:13" x14ac:dyDescent="0.25">
      <c r="A2">
        <v>1</v>
      </c>
      <c r="B2" t="s">
        <v>12</v>
      </c>
      <c r="C2" t="s">
        <v>13</v>
      </c>
      <c r="D2" t="s">
        <v>656</v>
      </c>
      <c r="E2" t="s">
        <v>14</v>
      </c>
      <c r="F2" t="s">
        <v>15</v>
      </c>
      <c r="G2" t="s">
        <v>16</v>
      </c>
      <c r="H2" t="s">
        <v>17</v>
      </c>
      <c r="I2">
        <v>40</v>
      </c>
      <c r="J2" t="s">
        <v>18</v>
      </c>
      <c r="K2" s="1" t="s">
        <v>503</v>
      </c>
      <c r="L2" t="s">
        <v>19</v>
      </c>
      <c r="M2" s="3" t="s">
        <v>657</v>
      </c>
    </row>
    <row r="3" spans="1:13" x14ac:dyDescent="0.25">
      <c r="A3">
        <v>2</v>
      </c>
      <c r="B3" t="s">
        <v>20</v>
      </c>
      <c r="C3" t="s">
        <v>21</v>
      </c>
      <c r="D3" t="s">
        <v>655</v>
      </c>
      <c r="E3" t="s">
        <v>22</v>
      </c>
      <c r="F3" t="s">
        <v>23</v>
      </c>
      <c r="G3" t="s">
        <v>24</v>
      </c>
      <c r="H3" t="s">
        <v>17</v>
      </c>
      <c r="I3">
        <v>49</v>
      </c>
      <c r="J3" t="s">
        <v>25</v>
      </c>
      <c r="K3" s="1" t="s">
        <v>504</v>
      </c>
      <c r="L3" t="s">
        <v>26</v>
      </c>
      <c r="M3" s="3" t="s">
        <v>661</v>
      </c>
    </row>
    <row r="4" spans="1:13" x14ac:dyDescent="0.25">
      <c r="A4">
        <v>3</v>
      </c>
      <c r="B4" t="s">
        <v>27</v>
      </c>
      <c r="C4" t="s">
        <v>28</v>
      </c>
      <c r="D4" t="s">
        <v>656</v>
      </c>
      <c r="E4" t="s">
        <v>29</v>
      </c>
      <c r="F4" t="s">
        <v>30</v>
      </c>
      <c r="G4" t="s">
        <v>24</v>
      </c>
      <c r="H4" t="s">
        <v>31</v>
      </c>
      <c r="I4">
        <v>50</v>
      </c>
      <c r="J4" t="s">
        <v>32</v>
      </c>
      <c r="K4" s="1" t="s">
        <v>505</v>
      </c>
      <c r="L4" t="s">
        <v>33</v>
      </c>
      <c r="M4" s="3" t="s">
        <v>657</v>
      </c>
    </row>
    <row r="5" spans="1:13" x14ac:dyDescent="0.25">
      <c r="A5">
        <v>4</v>
      </c>
      <c r="B5" t="s">
        <v>34</v>
      </c>
      <c r="C5" t="s">
        <v>35</v>
      </c>
      <c r="D5" t="s">
        <v>656</v>
      </c>
      <c r="E5" t="s">
        <v>36</v>
      </c>
      <c r="F5" t="s">
        <v>37</v>
      </c>
      <c r="G5" t="s">
        <v>16</v>
      </c>
      <c r="H5" t="s">
        <v>38</v>
      </c>
      <c r="I5">
        <v>45</v>
      </c>
      <c r="J5" t="s">
        <v>39</v>
      </c>
      <c r="K5" s="1" t="s">
        <v>506</v>
      </c>
      <c r="L5" t="s">
        <v>40</v>
      </c>
      <c r="M5" s="3" t="s">
        <v>658</v>
      </c>
    </row>
    <row r="6" spans="1:13" x14ac:dyDescent="0.25">
      <c r="A6">
        <v>5</v>
      </c>
      <c r="B6" t="s">
        <v>41</v>
      </c>
      <c r="C6" t="s">
        <v>42</v>
      </c>
      <c r="D6" t="s">
        <v>656</v>
      </c>
      <c r="E6" t="s">
        <v>43</v>
      </c>
      <c r="F6" t="s">
        <v>15</v>
      </c>
      <c r="G6" t="s">
        <v>16</v>
      </c>
      <c r="H6" t="s">
        <v>31</v>
      </c>
      <c r="I6">
        <v>48</v>
      </c>
      <c r="J6" t="s">
        <v>44</v>
      </c>
      <c r="K6" s="1" t="s">
        <v>507</v>
      </c>
      <c r="L6" t="s">
        <v>40</v>
      </c>
      <c r="M6" s="3" t="s">
        <v>664</v>
      </c>
    </row>
    <row r="7" spans="1:13" x14ac:dyDescent="0.25">
      <c r="A7">
        <v>6</v>
      </c>
      <c r="B7" t="s">
        <v>45</v>
      </c>
      <c r="C7" t="s">
        <v>46</v>
      </c>
      <c r="D7" t="s">
        <v>656</v>
      </c>
      <c r="E7" t="s">
        <v>47</v>
      </c>
      <c r="F7" t="s">
        <v>30</v>
      </c>
      <c r="G7" t="s">
        <v>16</v>
      </c>
      <c r="H7" t="s">
        <v>48</v>
      </c>
      <c r="I7">
        <v>49</v>
      </c>
      <c r="J7" t="s">
        <v>49</v>
      </c>
      <c r="K7" s="1" t="s">
        <v>508</v>
      </c>
      <c r="L7" t="s">
        <v>50</v>
      </c>
      <c r="M7" s="3" t="s">
        <v>664</v>
      </c>
    </row>
    <row r="8" spans="1:13" x14ac:dyDescent="0.25">
      <c r="A8">
        <v>7</v>
      </c>
      <c r="B8" t="s">
        <v>51</v>
      </c>
      <c r="C8" t="s">
        <v>52</v>
      </c>
      <c r="D8" t="s">
        <v>655</v>
      </c>
      <c r="E8" t="s">
        <v>47</v>
      </c>
      <c r="F8" t="s">
        <v>30</v>
      </c>
      <c r="G8" t="s">
        <v>16</v>
      </c>
      <c r="H8" t="s">
        <v>38</v>
      </c>
      <c r="I8">
        <v>49</v>
      </c>
      <c r="J8" t="s">
        <v>53</v>
      </c>
      <c r="K8" s="1" t="s">
        <v>509</v>
      </c>
      <c r="L8" t="s">
        <v>40</v>
      </c>
      <c r="M8" s="3" t="s">
        <v>663</v>
      </c>
    </row>
    <row r="9" spans="1:13" x14ac:dyDescent="0.25">
      <c r="A9">
        <v>8</v>
      </c>
      <c r="B9" t="s">
        <v>54</v>
      </c>
      <c r="C9" t="s">
        <v>55</v>
      </c>
      <c r="D9" t="s">
        <v>655</v>
      </c>
      <c r="E9" t="s">
        <v>56</v>
      </c>
      <c r="F9" t="s">
        <v>30</v>
      </c>
      <c r="G9" t="s">
        <v>16</v>
      </c>
      <c r="H9" t="s">
        <v>38</v>
      </c>
      <c r="I9">
        <v>47</v>
      </c>
      <c r="J9" t="s">
        <v>57</v>
      </c>
      <c r="K9" s="1" t="s">
        <v>510</v>
      </c>
      <c r="L9" t="s">
        <v>19</v>
      </c>
      <c r="M9" s="3" t="s">
        <v>663</v>
      </c>
    </row>
    <row r="10" spans="1:13" x14ac:dyDescent="0.25">
      <c r="A10">
        <v>9</v>
      </c>
      <c r="B10" t="s">
        <v>58</v>
      </c>
      <c r="C10" t="s">
        <v>59</v>
      </c>
      <c r="D10" t="s">
        <v>656</v>
      </c>
      <c r="E10" t="s">
        <v>60</v>
      </c>
      <c r="F10" t="s">
        <v>23</v>
      </c>
      <c r="G10" t="s">
        <v>24</v>
      </c>
      <c r="H10" t="s">
        <v>38</v>
      </c>
      <c r="I10">
        <v>47</v>
      </c>
      <c r="J10" t="s">
        <v>61</v>
      </c>
      <c r="K10" s="1" t="s">
        <v>511</v>
      </c>
      <c r="L10" t="s">
        <v>26</v>
      </c>
      <c r="M10" s="3" t="s">
        <v>657</v>
      </c>
    </row>
    <row r="11" spans="1:13" x14ac:dyDescent="0.25">
      <c r="A11">
        <v>10</v>
      </c>
      <c r="B11" t="s">
        <v>62</v>
      </c>
      <c r="C11" t="s">
        <v>63</v>
      </c>
      <c r="D11" t="s">
        <v>656</v>
      </c>
      <c r="E11" t="s">
        <v>64</v>
      </c>
      <c r="F11" t="s">
        <v>30</v>
      </c>
      <c r="G11" t="s">
        <v>16</v>
      </c>
      <c r="H11" t="s">
        <v>48</v>
      </c>
      <c r="I11">
        <v>49</v>
      </c>
      <c r="J11" t="s">
        <v>65</v>
      </c>
      <c r="K11" s="1" t="s">
        <v>512</v>
      </c>
      <c r="L11" t="s">
        <v>66</v>
      </c>
      <c r="M11" s="3" t="s">
        <v>658</v>
      </c>
    </row>
    <row r="12" spans="1:13" x14ac:dyDescent="0.25">
      <c r="A12">
        <v>11</v>
      </c>
      <c r="B12" t="s">
        <v>67</v>
      </c>
      <c r="C12" t="s">
        <v>68</v>
      </c>
      <c r="D12" t="s">
        <v>656</v>
      </c>
      <c r="E12" t="s">
        <v>69</v>
      </c>
      <c r="F12" t="s">
        <v>15</v>
      </c>
      <c r="G12" t="s">
        <v>16</v>
      </c>
      <c r="H12" t="s">
        <v>70</v>
      </c>
      <c r="I12">
        <v>52</v>
      </c>
      <c r="J12" t="s">
        <v>71</v>
      </c>
      <c r="K12" s="1" t="s">
        <v>513</v>
      </c>
      <c r="L12" t="s">
        <v>19</v>
      </c>
      <c r="M12" s="3" t="s">
        <v>664</v>
      </c>
    </row>
    <row r="13" spans="1:13" x14ac:dyDescent="0.25">
      <c r="A13">
        <v>12</v>
      </c>
      <c r="B13" t="s">
        <v>72</v>
      </c>
      <c r="C13" t="s">
        <v>73</v>
      </c>
      <c r="D13" t="s">
        <v>655</v>
      </c>
      <c r="E13" t="s">
        <v>74</v>
      </c>
      <c r="F13" t="s">
        <v>15</v>
      </c>
      <c r="G13" t="s">
        <v>16</v>
      </c>
      <c r="H13" t="s">
        <v>75</v>
      </c>
      <c r="I13">
        <v>42</v>
      </c>
      <c r="J13" t="s">
        <v>76</v>
      </c>
      <c r="K13" s="1" t="s">
        <v>514</v>
      </c>
      <c r="L13" t="s">
        <v>50</v>
      </c>
      <c r="M13" s="3" t="s">
        <v>660</v>
      </c>
    </row>
    <row r="14" spans="1:13" x14ac:dyDescent="0.25">
      <c r="A14">
        <v>13</v>
      </c>
      <c r="B14" t="s">
        <v>77</v>
      </c>
      <c r="C14" t="s">
        <v>78</v>
      </c>
      <c r="D14" t="s">
        <v>656</v>
      </c>
      <c r="E14" t="s">
        <v>79</v>
      </c>
      <c r="F14" t="s">
        <v>23</v>
      </c>
      <c r="G14" t="s">
        <v>24</v>
      </c>
      <c r="H14" t="s">
        <v>31</v>
      </c>
      <c r="I14">
        <v>34</v>
      </c>
      <c r="J14" t="s">
        <v>80</v>
      </c>
      <c r="K14" s="1" t="s">
        <v>515</v>
      </c>
      <c r="L14" t="s">
        <v>33</v>
      </c>
      <c r="M14" s="3" t="s">
        <v>658</v>
      </c>
    </row>
    <row r="15" spans="1:13" x14ac:dyDescent="0.25">
      <c r="A15">
        <v>14</v>
      </c>
      <c r="B15" t="s">
        <v>81</v>
      </c>
      <c r="C15" t="s">
        <v>82</v>
      </c>
      <c r="D15" t="s">
        <v>655</v>
      </c>
      <c r="E15" t="s">
        <v>83</v>
      </c>
      <c r="F15" t="s">
        <v>30</v>
      </c>
      <c r="G15" t="s">
        <v>84</v>
      </c>
      <c r="H15" t="s">
        <v>85</v>
      </c>
      <c r="I15">
        <v>42</v>
      </c>
      <c r="J15" t="s">
        <v>86</v>
      </c>
      <c r="K15" s="1" t="s">
        <v>516</v>
      </c>
      <c r="L15" t="s">
        <v>50</v>
      </c>
      <c r="M15" s="3" t="s">
        <v>663</v>
      </c>
    </row>
    <row r="16" spans="1:13" x14ac:dyDescent="0.25">
      <c r="A16">
        <v>15</v>
      </c>
      <c r="B16" t="s">
        <v>87</v>
      </c>
      <c r="C16" t="s">
        <v>88</v>
      </c>
      <c r="D16" t="s">
        <v>656</v>
      </c>
      <c r="E16" t="s">
        <v>36</v>
      </c>
      <c r="F16" t="s">
        <v>37</v>
      </c>
      <c r="G16" t="s">
        <v>16</v>
      </c>
      <c r="H16" t="s">
        <v>38</v>
      </c>
      <c r="I16">
        <v>48</v>
      </c>
      <c r="J16" t="s">
        <v>89</v>
      </c>
      <c r="K16" s="1" t="s">
        <v>517</v>
      </c>
      <c r="L16" t="s">
        <v>66</v>
      </c>
      <c r="M16" s="3" t="s">
        <v>657</v>
      </c>
    </row>
    <row r="17" spans="1:13" x14ac:dyDescent="0.25">
      <c r="A17">
        <v>16</v>
      </c>
      <c r="B17" t="s">
        <v>90</v>
      </c>
      <c r="C17" t="s">
        <v>91</v>
      </c>
      <c r="D17" t="s">
        <v>655</v>
      </c>
      <c r="E17" t="s">
        <v>74</v>
      </c>
      <c r="F17" t="s">
        <v>15</v>
      </c>
      <c r="G17" t="s">
        <v>16</v>
      </c>
      <c r="H17" t="s">
        <v>38</v>
      </c>
      <c r="I17">
        <v>53</v>
      </c>
      <c r="J17" t="s">
        <v>92</v>
      </c>
      <c r="K17" s="1" t="s">
        <v>518</v>
      </c>
      <c r="L17" t="s">
        <v>93</v>
      </c>
      <c r="M17" s="3" t="s">
        <v>661</v>
      </c>
    </row>
    <row r="18" spans="1:13" x14ac:dyDescent="0.25">
      <c r="A18">
        <v>17</v>
      </c>
      <c r="B18" t="s">
        <v>94</v>
      </c>
      <c r="C18" t="s">
        <v>95</v>
      </c>
      <c r="D18" t="s">
        <v>655</v>
      </c>
      <c r="E18" t="s">
        <v>56</v>
      </c>
      <c r="F18" t="s">
        <v>30</v>
      </c>
      <c r="G18" t="s">
        <v>16</v>
      </c>
      <c r="H18" t="s">
        <v>96</v>
      </c>
      <c r="I18">
        <v>50</v>
      </c>
      <c r="J18" t="s">
        <v>97</v>
      </c>
      <c r="K18" s="1" t="s">
        <v>519</v>
      </c>
      <c r="L18" t="s">
        <v>98</v>
      </c>
      <c r="M18" s="3" t="s">
        <v>663</v>
      </c>
    </row>
    <row r="19" spans="1:13" x14ac:dyDescent="0.25">
      <c r="A19">
        <v>18</v>
      </c>
      <c r="B19" t="s">
        <v>99</v>
      </c>
      <c r="C19" t="s">
        <v>100</v>
      </c>
      <c r="D19" t="s">
        <v>655</v>
      </c>
      <c r="E19" t="s">
        <v>101</v>
      </c>
      <c r="F19" t="s">
        <v>15</v>
      </c>
      <c r="G19" t="s">
        <v>16</v>
      </c>
      <c r="H19" t="s">
        <v>96</v>
      </c>
      <c r="I19">
        <v>50</v>
      </c>
      <c r="J19" t="s">
        <v>102</v>
      </c>
      <c r="K19" s="1" t="s">
        <v>520</v>
      </c>
      <c r="L19" t="s">
        <v>98</v>
      </c>
      <c r="M19" s="3" t="s">
        <v>663</v>
      </c>
    </row>
    <row r="20" spans="1:13" x14ac:dyDescent="0.25">
      <c r="A20">
        <v>19</v>
      </c>
      <c r="B20" t="s">
        <v>103</v>
      </c>
      <c r="C20" t="s">
        <v>104</v>
      </c>
      <c r="D20" t="s">
        <v>655</v>
      </c>
      <c r="E20" t="s">
        <v>105</v>
      </c>
      <c r="F20" t="s">
        <v>15</v>
      </c>
      <c r="G20" t="s">
        <v>16</v>
      </c>
      <c r="H20" t="s">
        <v>31</v>
      </c>
      <c r="I20">
        <v>44</v>
      </c>
      <c r="J20" t="s">
        <v>106</v>
      </c>
      <c r="K20" s="1" t="s">
        <v>521</v>
      </c>
      <c r="L20" t="s">
        <v>93</v>
      </c>
      <c r="M20" s="3" t="s">
        <v>659</v>
      </c>
    </row>
    <row r="21" spans="1:13" x14ac:dyDescent="0.25">
      <c r="A21">
        <v>20</v>
      </c>
      <c r="B21" t="s">
        <v>107</v>
      </c>
      <c r="C21" t="s">
        <v>108</v>
      </c>
      <c r="D21" t="s">
        <v>655</v>
      </c>
      <c r="E21" t="s">
        <v>43</v>
      </c>
      <c r="F21" t="s">
        <v>15</v>
      </c>
      <c r="G21" t="s">
        <v>16</v>
      </c>
      <c r="H21" t="s">
        <v>48</v>
      </c>
      <c r="I21">
        <v>41</v>
      </c>
      <c r="J21" t="s">
        <v>109</v>
      </c>
      <c r="K21" s="1" t="s">
        <v>522</v>
      </c>
      <c r="L21" t="s">
        <v>70</v>
      </c>
      <c r="M21" s="3" t="s">
        <v>659</v>
      </c>
    </row>
    <row r="22" spans="1:13" x14ac:dyDescent="0.25">
      <c r="A22">
        <v>21</v>
      </c>
      <c r="B22" t="s">
        <v>110</v>
      </c>
      <c r="C22" t="s">
        <v>111</v>
      </c>
      <c r="D22" t="s">
        <v>656</v>
      </c>
      <c r="E22" t="s">
        <v>112</v>
      </c>
      <c r="F22" t="s">
        <v>30</v>
      </c>
      <c r="G22" t="s">
        <v>16</v>
      </c>
      <c r="H22" t="s">
        <v>48</v>
      </c>
      <c r="I22">
        <v>46</v>
      </c>
      <c r="J22" t="s">
        <v>113</v>
      </c>
      <c r="K22" s="1" t="s">
        <v>523</v>
      </c>
      <c r="L22" t="s">
        <v>93</v>
      </c>
      <c r="M22" s="3" t="s">
        <v>658</v>
      </c>
    </row>
    <row r="23" spans="1:13" x14ac:dyDescent="0.25">
      <c r="A23">
        <v>22</v>
      </c>
      <c r="B23" t="s">
        <v>114</v>
      </c>
      <c r="C23" t="s">
        <v>115</v>
      </c>
      <c r="D23" t="s">
        <v>656</v>
      </c>
      <c r="E23" t="s">
        <v>74</v>
      </c>
      <c r="F23" t="s">
        <v>15</v>
      </c>
      <c r="G23" t="s">
        <v>16</v>
      </c>
      <c r="H23" t="s">
        <v>38</v>
      </c>
      <c r="I23">
        <v>39</v>
      </c>
      <c r="J23" t="s">
        <v>116</v>
      </c>
      <c r="K23" s="1" t="s">
        <v>524</v>
      </c>
      <c r="L23" t="s">
        <v>66</v>
      </c>
      <c r="M23" s="3" t="s">
        <v>658</v>
      </c>
    </row>
    <row r="24" spans="1:13" x14ac:dyDescent="0.25">
      <c r="A24">
        <v>23</v>
      </c>
      <c r="B24" t="s">
        <v>117</v>
      </c>
      <c r="C24" t="s">
        <v>118</v>
      </c>
      <c r="D24" t="s">
        <v>656</v>
      </c>
      <c r="E24" t="s">
        <v>112</v>
      </c>
      <c r="F24" t="s">
        <v>30</v>
      </c>
      <c r="G24" t="s">
        <v>16</v>
      </c>
      <c r="H24" t="s">
        <v>48</v>
      </c>
      <c r="I24">
        <v>38</v>
      </c>
      <c r="J24" t="s">
        <v>119</v>
      </c>
      <c r="K24" s="1" t="s">
        <v>525</v>
      </c>
      <c r="L24" t="s">
        <v>33</v>
      </c>
      <c r="M24" s="3" t="s">
        <v>665</v>
      </c>
    </row>
    <row r="25" spans="1:13" x14ac:dyDescent="0.25">
      <c r="A25">
        <v>24</v>
      </c>
      <c r="B25" t="s">
        <v>120</v>
      </c>
      <c r="C25" t="s">
        <v>121</v>
      </c>
      <c r="D25" t="s">
        <v>655</v>
      </c>
      <c r="E25" t="s">
        <v>122</v>
      </c>
      <c r="F25" t="s">
        <v>15</v>
      </c>
      <c r="G25" t="s">
        <v>16</v>
      </c>
      <c r="H25" t="s">
        <v>38</v>
      </c>
      <c r="I25">
        <v>47</v>
      </c>
      <c r="J25" t="s">
        <v>123</v>
      </c>
      <c r="K25" s="1" t="s">
        <v>526</v>
      </c>
      <c r="L25" t="s">
        <v>19</v>
      </c>
      <c r="M25" s="3" t="s">
        <v>663</v>
      </c>
    </row>
    <row r="26" spans="1:13" x14ac:dyDescent="0.25">
      <c r="A26">
        <v>25</v>
      </c>
      <c r="B26" t="s">
        <v>124</v>
      </c>
      <c r="C26" t="s">
        <v>125</v>
      </c>
      <c r="D26" t="s">
        <v>655</v>
      </c>
      <c r="E26" t="s">
        <v>126</v>
      </c>
      <c r="F26" t="s">
        <v>37</v>
      </c>
      <c r="G26" t="s">
        <v>16</v>
      </c>
      <c r="H26" t="s">
        <v>127</v>
      </c>
      <c r="I26">
        <v>45</v>
      </c>
      <c r="J26" t="s">
        <v>86</v>
      </c>
      <c r="K26" s="1" t="s">
        <v>527</v>
      </c>
      <c r="L26" t="s">
        <v>33</v>
      </c>
      <c r="M26" s="3" t="s">
        <v>662</v>
      </c>
    </row>
    <row r="27" spans="1:13" x14ac:dyDescent="0.25">
      <c r="A27">
        <v>26</v>
      </c>
      <c r="B27" t="s">
        <v>128</v>
      </c>
      <c r="C27" t="s">
        <v>129</v>
      </c>
      <c r="D27" t="s">
        <v>656</v>
      </c>
      <c r="E27" t="s">
        <v>83</v>
      </c>
      <c r="F27" t="s">
        <v>30</v>
      </c>
      <c r="G27" t="s">
        <v>84</v>
      </c>
      <c r="H27" t="s">
        <v>17</v>
      </c>
      <c r="I27">
        <v>39</v>
      </c>
      <c r="J27" t="s">
        <v>130</v>
      </c>
      <c r="K27" s="1" t="s">
        <v>131</v>
      </c>
      <c r="L27" t="s">
        <v>98</v>
      </c>
      <c r="M27" s="3" t="s">
        <v>658</v>
      </c>
    </row>
    <row r="28" spans="1:13" x14ac:dyDescent="0.25">
      <c r="A28">
        <v>27</v>
      </c>
      <c r="B28" t="s">
        <v>132</v>
      </c>
      <c r="C28" t="s">
        <v>133</v>
      </c>
      <c r="D28" t="s">
        <v>655</v>
      </c>
      <c r="E28" t="s">
        <v>134</v>
      </c>
      <c r="F28" t="s">
        <v>15</v>
      </c>
      <c r="G28" t="s">
        <v>16</v>
      </c>
      <c r="H28" t="s">
        <v>48</v>
      </c>
      <c r="I28">
        <v>39</v>
      </c>
      <c r="J28" t="s">
        <v>135</v>
      </c>
      <c r="K28" s="1" t="s">
        <v>528</v>
      </c>
      <c r="L28" t="s">
        <v>50</v>
      </c>
      <c r="M28" s="3" t="s">
        <v>659</v>
      </c>
    </row>
    <row r="29" spans="1:13" x14ac:dyDescent="0.25">
      <c r="A29">
        <v>28</v>
      </c>
      <c r="B29" t="s">
        <v>136</v>
      </c>
      <c r="C29" t="s">
        <v>137</v>
      </c>
      <c r="D29" t="s">
        <v>656</v>
      </c>
      <c r="E29" t="s">
        <v>138</v>
      </c>
      <c r="F29" t="s">
        <v>30</v>
      </c>
      <c r="G29" t="s">
        <v>16</v>
      </c>
      <c r="H29" t="s">
        <v>38</v>
      </c>
      <c r="I29">
        <v>45</v>
      </c>
      <c r="J29" t="s">
        <v>139</v>
      </c>
      <c r="K29" s="1" t="s">
        <v>529</v>
      </c>
      <c r="L29" t="s">
        <v>70</v>
      </c>
      <c r="M29" s="3" t="s">
        <v>664</v>
      </c>
    </row>
    <row r="30" spans="1:13" x14ac:dyDescent="0.25">
      <c r="A30">
        <v>29</v>
      </c>
      <c r="B30" t="s">
        <v>140</v>
      </c>
      <c r="C30" t="s">
        <v>141</v>
      </c>
      <c r="D30" t="s">
        <v>655</v>
      </c>
      <c r="E30" t="s">
        <v>142</v>
      </c>
      <c r="F30" t="s">
        <v>30</v>
      </c>
      <c r="G30" t="s">
        <v>16</v>
      </c>
      <c r="H30" t="s">
        <v>38</v>
      </c>
      <c r="I30">
        <v>54</v>
      </c>
      <c r="J30" t="s">
        <v>116</v>
      </c>
      <c r="K30" s="1" t="s">
        <v>530</v>
      </c>
      <c r="L30" t="s">
        <v>143</v>
      </c>
      <c r="M30" s="3" t="s">
        <v>660</v>
      </c>
    </row>
    <row r="31" spans="1:13" x14ac:dyDescent="0.25">
      <c r="A31">
        <v>30</v>
      </c>
      <c r="B31" t="s">
        <v>144</v>
      </c>
      <c r="C31" t="s">
        <v>145</v>
      </c>
      <c r="D31" t="s">
        <v>656</v>
      </c>
      <c r="E31" t="s">
        <v>146</v>
      </c>
      <c r="F31" t="s">
        <v>30</v>
      </c>
      <c r="G31" t="s">
        <v>16</v>
      </c>
      <c r="H31" t="s">
        <v>75</v>
      </c>
      <c r="I31">
        <v>46</v>
      </c>
      <c r="J31" t="s">
        <v>147</v>
      </c>
      <c r="K31" s="1" t="s">
        <v>531</v>
      </c>
      <c r="L31" t="s">
        <v>40</v>
      </c>
      <c r="M31" s="3" t="s">
        <v>657</v>
      </c>
    </row>
    <row r="32" spans="1:13" x14ac:dyDescent="0.25">
      <c r="A32">
        <v>31</v>
      </c>
      <c r="B32" t="s">
        <v>148</v>
      </c>
      <c r="C32" t="s">
        <v>149</v>
      </c>
      <c r="D32" t="s">
        <v>656</v>
      </c>
      <c r="E32" t="s">
        <v>150</v>
      </c>
      <c r="F32" t="s">
        <v>23</v>
      </c>
      <c r="G32" t="s">
        <v>24</v>
      </c>
      <c r="H32" t="s">
        <v>127</v>
      </c>
      <c r="I32">
        <v>50</v>
      </c>
      <c r="J32" t="s">
        <v>151</v>
      </c>
      <c r="K32" s="1" t="s">
        <v>532</v>
      </c>
      <c r="L32" t="s">
        <v>66</v>
      </c>
      <c r="M32" s="3" t="s">
        <v>665</v>
      </c>
    </row>
    <row r="33" spans="1:13" x14ac:dyDescent="0.25">
      <c r="A33">
        <v>32</v>
      </c>
      <c r="B33" t="s">
        <v>152</v>
      </c>
      <c r="C33" t="s">
        <v>153</v>
      </c>
      <c r="D33" t="s">
        <v>655</v>
      </c>
      <c r="E33" t="s">
        <v>154</v>
      </c>
      <c r="F33" t="s">
        <v>23</v>
      </c>
      <c r="G33" t="s">
        <v>24</v>
      </c>
      <c r="H33" t="s">
        <v>155</v>
      </c>
      <c r="I33">
        <v>43</v>
      </c>
      <c r="J33" t="s">
        <v>156</v>
      </c>
      <c r="K33" s="1" t="s">
        <v>533</v>
      </c>
      <c r="L33" t="s">
        <v>157</v>
      </c>
      <c r="M33" s="3" t="s">
        <v>662</v>
      </c>
    </row>
    <row r="34" spans="1:13" x14ac:dyDescent="0.25">
      <c r="A34">
        <v>33</v>
      </c>
      <c r="B34" t="s">
        <v>158</v>
      </c>
      <c r="C34" t="s">
        <v>159</v>
      </c>
      <c r="D34" t="s">
        <v>655</v>
      </c>
      <c r="E34" t="s">
        <v>112</v>
      </c>
      <c r="F34" t="s">
        <v>30</v>
      </c>
      <c r="G34" t="s">
        <v>16</v>
      </c>
      <c r="H34" t="s">
        <v>48</v>
      </c>
      <c r="I34">
        <v>46</v>
      </c>
      <c r="J34" t="s">
        <v>160</v>
      </c>
      <c r="K34" s="1" t="s">
        <v>534</v>
      </c>
      <c r="L34" t="s">
        <v>66</v>
      </c>
      <c r="M34" s="3" t="s">
        <v>661</v>
      </c>
    </row>
    <row r="35" spans="1:13" x14ac:dyDescent="0.25">
      <c r="A35">
        <v>34</v>
      </c>
      <c r="B35" t="s">
        <v>161</v>
      </c>
      <c r="C35" t="s">
        <v>162</v>
      </c>
      <c r="D35" t="s">
        <v>656</v>
      </c>
      <c r="E35" t="s">
        <v>22</v>
      </c>
      <c r="F35" t="s">
        <v>23</v>
      </c>
      <c r="G35" t="s">
        <v>24</v>
      </c>
      <c r="H35" t="s">
        <v>85</v>
      </c>
      <c r="I35">
        <v>40</v>
      </c>
      <c r="J35" t="s">
        <v>163</v>
      </c>
      <c r="K35" s="1" t="s">
        <v>535</v>
      </c>
      <c r="L35" t="s">
        <v>93</v>
      </c>
      <c r="M35" s="3" t="s">
        <v>664</v>
      </c>
    </row>
    <row r="36" spans="1:13" x14ac:dyDescent="0.25">
      <c r="A36">
        <v>35</v>
      </c>
      <c r="B36" t="s">
        <v>164</v>
      </c>
      <c r="C36" t="s">
        <v>165</v>
      </c>
      <c r="D36" t="s">
        <v>655</v>
      </c>
      <c r="E36" t="s">
        <v>126</v>
      </c>
      <c r="F36" t="s">
        <v>37</v>
      </c>
      <c r="G36" t="s">
        <v>16</v>
      </c>
      <c r="H36" t="s">
        <v>96</v>
      </c>
      <c r="I36">
        <v>49</v>
      </c>
      <c r="J36" t="s">
        <v>166</v>
      </c>
      <c r="K36" s="1" t="s">
        <v>536</v>
      </c>
      <c r="L36" t="s">
        <v>143</v>
      </c>
      <c r="M36" s="3" t="s">
        <v>663</v>
      </c>
    </row>
    <row r="37" spans="1:13" x14ac:dyDescent="0.25">
      <c r="A37">
        <v>36</v>
      </c>
      <c r="B37" t="s">
        <v>167</v>
      </c>
      <c r="C37" t="s">
        <v>168</v>
      </c>
      <c r="D37" t="s">
        <v>656</v>
      </c>
      <c r="E37" t="s">
        <v>36</v>
      </c>
      <c r="F37" t="s">
        <v>37</v>
      </c>
      <c r="G37" t="s">
        <v>16</v>
      </c>
      <c r="H37" t="s">
        <v>38</v>
      </c>
      <c r="I37">
        <v>39</v>
      </c>
      <c r="J37" t="s">
        <v>169</v>
      </c>
      <c r="K37" s="1" t="s">
        <v>537</v>
      </c>
      <c r="L37" t="s">
        <v>157</v>
      </c>
      <c r="M37" s="3" t="s">
        <v>657</v>
      </c>
    </row>
    <row r="38" spans="1:13" x14ac:dyDescent="0.25">
      <c r="A38">
        <v>37</v>
      </c>
      <c r="B38" t="s">
        <v>170</v>
      </c>
      <c r="C38" t="s">
        <v>171</v>
      </c>
      <c r="D38" t="s">
        <v>656</v>
      </c>
      <c r="E38" t="s">
        <v>172</v>
      </c>
      <c r="F38" t="s">
        <v>15</v>
      </c>
      <c r="G38" t="s">
        <v>16</v>
      </c>
      <c r="H38" t="s">
        <v>155</v>
      </c>
      <c r="I38">
        <v>35</v>
      </c>
      <c r="J38" t="s">
        <v>173</v>
      </c>
      <c r="K38" s="1" t="s">
        <v>538</v>
      </c>
      <c r="L38" t="s">
        <v>174</v>
      </c>
      <c r="M38" s="3" t="s">
        <v>665</v>
      </c>
    </row>
    <row r="39" spans="1:13" x14ac:dyDescent="0.25">
      <c r="A39">
        <v>38</v>
      </c>
      <c r="B39" t="s">
        <v>175</v>
      </c>
      <c r="C39" t="s">
        <v>176</v>
      </c>
      <c r="D39" t="s">
        <v>655</v>
      </c>
      <c r="E39" t="s">
        <v>36</v>
      </c>
      <c r="F39" t="s">
        <v>37</v>
      </c>
      <c r="G39" t="s">
        <v>16</v>
      </c>
      <c r="H39" t="s">
        <v>96</v>
      </c>
      <c r="I39">
        <v>42</v>
      </c>
      <c r="J39" t="s">
        <v>177</v>
      </c>
      <c r="K39" s="1" t="s">
        <v>178</v>
      </c>
      <c r="L39" t="s">
        <v>66</v>
      </c>
      <c r="M39" s="3" t="s">
        <v>663</v>
      </c>
    </row>
    <row r="40" spans="1:13" x14ac:dyDescent="0.25">
      <c r="A40">
        <v>39</v>
      </c>
      <c r="B40" t="s">
        <v>179</v>
      </c>
      <c r="C40" t="s">
        <v>180</v>
      </c>
      <c r="D40" t="s">
        <v>656</v>
      </c>
      <c r="E40" t="s">
        <v>138</v>
      </c>
      <c r="F40" t="s">
        <v>30</v>
      </c>
      <c r="G40" t="s">
        <v>16</v>
      </c>
      <c r="H40" t="s">
        <v>75</v>
      </c>
      <c r="I40">
        <v>38</v>
      </c>
      <c r="J40" t="s">
        <v>166</v>
      </c>
      <c r="K40" s="1" t="s">
        <v>539</v>
      </c>
      <c r="L40" t="s">
        <v>174</v>
      </c>
      <c r="M40" s="3" t="s">
        <v>658</v>
      </c>
    </row>
    <row r="41" spans="1:13" x14ac:dyDescent="0.25">
      <c r="A41">
        <v>40</v>
      </c>
      <c r="B41" t="s">
        <v>181</v>
      </c>
      <c r="C41" t="s">
        <v>182</v>
      </c>
      <c r="D41" t="s">
        <v>655</v>
      </c>
      <c r="E41" t="s">
        <v>183</v>
      </c>
      <c r="F41" t="s">
        <v>30</v>
      </c>
      <c r="G41" t="s">
        <v>84</v>
      </c>
      <c r="H41" t="s">
        <v>48</v>
      </c>
      <c r="I41">
        <v>45</v>
      </c>
      <c r="J41" t="s">
        <v>184</v>
      </c>
      <c r="K41" s="1" t="s">
        <v>540</v>
      </c>
      <c r="L41" t="s">
        <v>33</v>
      </c>
      <c r="M41" s="3" t="s">
        <v>659</v>
      </c>
    </row>
    <row r="42" spans="1:13" x14ac:dyDescent="0.25">
      <c r="A42">
        <v>41</v>
      </c>
      <c r="B42" t="s">
        <v>185</v>
      </c>
      <c r="C42" t="s">
        <v>186</v>
      </c>
      <c r="D42" t="s">
        <v>656</v>
      </c>
      <c r="E42" t="s">
        <v>187</v>
      </c>
      <c r="F42" t="s">
        <v>188</v>
      </c>
      <c r="G42" t="s">
        <v>16</v>
      </c>
      <c r="H42" t="s">
        <v>75</v>
      </c>
      <c r="I42">
        <v>54</v>
      </c>
      <c r="J42" t="s">
        <v>169</v>
      </c>
      <c r="K42" s="1" t="s">
        <v>541</v>
      </c>
      <c r="L42" t="s">
        <v>93</v>
      </c>
      <c r="M42" s="3" t="s">
        <v>665</v>
      </c>
    </row>
    <row r="43" spans="1:13" x14ac:dyDescent="0.25">
      <c r="A43">
        <v>42</v>
      </c>
      <c r="B43" t="s">
        <v>189</v>
      </c>
      <c r="C43" t="s">
        <v>190</v>
      </c>
      <c r="D43" t="s">
        <v>656</v>
      </c>
      <c r="E43" t="s">
        <v>142</v>
      </c>
      <c r="F43" t="s">
        <v>30</v>
      </c>
      <c r="G43" t="s">
        <v>16</v>
      </c>
      <c r="H43" t="s">
        <v>17</v>
      </c>
      <c r="I43">
        <v>44</v>
      </c>
      <c r="J43" t="s">
        <v>191</v>
      </c>
      <c r="K43" s="1" t="s">
        <v>542</v>
      </c>
      <c r="L43" t="s">
        <v>19</v>
      </c>
      <c r="M43" s="3" t="s">
        <v>664</v>
      </c>
    </row>
    <row r="44" spans="1:13" x14ac:dyDescent="0.25">
      <c r="A44">
        <v>43</v>
      </c>
      <c r="B44" t="s">
        <v>192</v>
      </c>
      <c r="C44" t="s">
        <v>193</v>
      </c>
      <c r="D44" t="s">
        <v>656</v>
      </c>
      <c r="E44" t="s">
        <v>194</v>
      </c>
      <c r="F44" t="s">
        <v>23</v>
      </c>
      <c r="G44" t="s">
        <v>16</v>
      </c>
      <c r="H44" t="s">
        <v>38</v>
      </c>
      <c r="I44">
        <v>35</v>
      </c>
      <c r="J44" t="s">
        <v>151</v>
      </c>
      <c r="K44" s="1" t="s">
        <v>543</v>
      </c>
      <c r="L44" t="s">
        <v>174</v>
      </c>
      <c r="M44" s="3" t="s">
        <v>658</v>
      </c>
    </row>
    <row r="45" spans="1:13" x14ac:dyDescent="0.25">
      <c r="A45">
        <v>44</v>
      </c>
      <c r="B45" t="s">
        <v>195</v>
      </c>
      <c r="C45" t="s">
        <v>196</v>
      </c>
      <c r="D45" t="s">
        <v>655</v>
      </c>
      <c r="E45" t="s">
        <v>47</v>
      </c>
      <c r="F45" t="s">
        <v>30</v>
      </c>
      <c r="G45" t="s">
        <v>16</v>
      </c>
      <c r="H45" t="s">
        <v>70</v>
      </c>
      <c r="I45">
        <v>49</v>
      </c>
      <c r="J45" t="s">
        <v>97</v>
      </c>
      <c r="K45" s="1" t="s">
        <v>544</v>
      </c>
      <c r="L45" t="s">
        <v>70</v>
      </c>
      <c r="M45" s="3" t="s">
        <v>661</v>
      </c>
    </row>
    <row r="46" spans="1:13" x14ac:dyDescent="0.25">
      <c r="A46">
        <v>45</v>
      </c>
      <c r="B46" t="s">
        <v>197</v>
      </c>
      <c r="C46" t="s">
        <v>198</v>
      </c>
      <c r="D46" t="s">
        <v>656</v>
      </c>
      <c r="E46" t="s">
        <v>134</v>
      </c>
      <c r="F46" t="s">
        <v>15</v>
      </c>
      <c r="G46" t="s">
        <v>16</v>
      </c>
      <c r="H46" t="s">
        <v>85</v>
      </c>
      <c r="I46">
        <v>44</v>
      </c>
      <c r="J46" t="s">
        <v>199</v>
      </c>
      <c r="K46" s="1" t="s">
        <v>545</v>
      </c>
      <c r="L46" t="s">
        <v>70</v>
      </c>
      <c r="M46" s="3" t="s">
        <v>657</v>
      </c>
    </row>
    <row r="47" spans="1:13" x14ac:dyDescent="0.25">
      <c r="A47">
        <v>46</v>
      </c>
      <c r="B47" t="s">
        <v>200</v>
      </c>
      <c r="C47" t="s">
        <v>201</v>
      </c>
      <c r="D47" t="s">
        <v>656</v>
      </c>
      <c r="E47" t="s">
        <v>146</v>
      </c>
      <c r="F47" t="s">
        <v>30</v>
      </c>
      <c r="G47" t="s">
        <v>16</v>
      </c>
      <c r="H47" t="s">
        <v>48</v>
      </c>
      <c r="I47">
        <v>47</v>
      </c>
      <c r="J47" t="s">
        <v>202</v>
      </c>
      <c r="K47" s="1" t="s">
        <v>546</v>
      </c>
      <c r="L47" t="s">
        <v>93</v>
      </c>
      <c r="M47" s="3" t="s">
        <v>657</v>
      </c>
    </row>
    <row r="48" spans="1:13" x14ac:dyDescent="0.25">
      <c r="A48">
        <v>47</v>
      </c>
      <c r="B48" t="s">
        <v>204</v>
      </c>
      <c r="C48" t="s">
        <v>205</v>
      </c>
      <c r="D48" t="s">
        <v>656</v>
      </c>
      <c r="E48" t="s">
        <v>206</v>
      </c>
      <c r="F48" t="s">
        <v>15</v>
      </c>
      <c r="G48" t="s">
        <v>16</v>
      </c>
      <c r="H48" t="s">
        <v>127</v>
      </c>
      <c r="I48">
        <v>43</v>
      </c>
      <c r="J48" t="s">
        <v>207</v>
      </c>
      <c r="K48" s="1" t="s">
        <v>547</v>
      </c>
      <c r="L48" t="s">
        <v>19</v>
      </c>
      <c r="M48" s="3" t="s">
        <v>664</v>
      </c>
    </row>
    <row r="49" spans="1:13" x14ac:dyDescent="0.25">
      <c r="A49">
        <v>48</v>
      </c>
      <c r="B49" t="s">
        <v>208</v>
      </c>
      <c r="C49" t="s">
        <v>209</v>
      </c>
      <c r="D49" t="s">
        <v>656</v>
      </c>
      <c r="E49" t="s">
        <v>74</v>
      </c>
      <c r="F49" t="s">
        <v>15</v>
      </c>
      <c r="G49" t="s">
        <v>16</v>
      </c>
      <c r="H49" t="s">
        <v>85</v>
      </c>
      <c r="I49">
        <v>49</v>
      </c>
      <c r="J49" t="s">
        <v>210</v>
      </c>
      <c r="K49" s="1" t="s">
        <v>548</v>
      </c>
      <c r="L49" t="s">
        <v>66</v>
      </c>
      <c r="M49" s="3" t="s">
        <v>658</v>
      </c>
    </row>
    <row r="50" spans="1:13" x14ac:dyDescent="0.25">
      <c r="A50">
        <v>49</v>
      </c>
      <c r="B50" t="s">
        <v>211</v>
      </c>
      <c r="C50" t="s">
        <v>212</v>
      </c>
      <c r="D50" t="s">
        <v>655</v>
      </c>
      <c r="E50" t="s">
        <v>112</v>
      </c>
      <c r="F50" t="s">
        <v>30</v>
      </c>
      <c r="G50" t="s">
        <v>16</v>
      </c>
      <c r="H50" t="s">
        <v>17</v>
      </c>
      <c r="I50">
        <v>51</v>
      </c>
      <c r="J50" t="s">
        <v>213</v>
      </c>
      <c r="K50" s="1" t="s">
        <v>549</v>
      </c>
      <c r="L50" t="s">
        <v>33</v>
      </c>
      <c r="M50" s="3" t="s">
        <v>663</v>
      </c>
    </row>
    <row r="51" spans="1:13" x14ac:dyDescent="0.25">
      <c r="A51">
        <v>50</v>
      </c>
      <c r="B51" t="s">
        <v>215</v>
      </c>
      <c r="C51" t="s">
        <v>216</v>
      </c>
      <c r="D51" t="s">
        <v>655</v>
      </c>
      <c r="E51" t="s">
        <v>36</v>
      </c>
      <c r="F51" t="s">
        <v>37</v>
      </c>
      <c r="G51" t="s">
        <v>16</v>
      </c>
      <c r="H51" t="s">
        <v>70</v>
      </c>
      <c r="I51">
        <v>50</v>
      </c>
      <c r="J51" t="s">
        <v>217</v>
      </c>
      <c r="K51" s="1" t="s">
        <v>550</v>
      </c>
      <c r="L51" t="s">
        <v>93</v>
      </c>
      <c r="M51" s="3" t="s">
        <v>662</v>
      </c>
    </row>
    <row r="52" spans="1:13" x14ac:dyDescent="0.25">
      <c r="A52">
        <v>51</v>
      </c>
      <c r="B52" t="s">
        <v>218</v>
      </c>
      <c r="C52" t="s">
        <v>219</v>
      </c>
      <c r="D52" t="s">
        <v>656</v>
      </c>
      <c r="E52" t="s">
        <v>220</v>
      </c>
      <c r="F52" t="s">
        <v>30</v>
      </c>
      <c r="G52" t="s">
        <v>16</v>
      </c>
      <c r="H52" t="s">
        <v>17</v>
      </c>
      <c r="I52">
        <v>47</v>
      </c>
      <c r="J52" t="s">
        <v>221</v>
      </c>
      <c r="K52" s="1" t="s">
        <v>551</v>
      </c>
      <c r="L52" t="s">
        <v>50</v>
      </c>
      <c r="M52" s="3" t="s">
        <v>658</v>
      </c>
    </row>
    <row r="53" spans="1:13" x14ac:dyDescent="0.25">
      <c r="A53">
        <v>52</v>
      </c>
      <c r="B53" t="s">
        <v>222</v>
      </c>
      <c r="C53" t="s">
        <v>223</v>
      </c>
      <c r="D53" t="s">
        <v>656</v>
      </c>
      <c r="E53" t="s">
        <v>154</v>
      </c>
      <c r="F53" t="s">
        <v>23</v>
      </c>
      <c r="G53" t="s">
        <v>24</v>
      </c>
      <c r="H53" t="s">
        <v>75</v>
      </c>
      <c r="I53">
        <v>47</v>
      </c>
      <c r="J53" t="s">
        <v>163</v>
      </c>
      <c r="K53" s="1" t="s">
        <v>552</v>
      </c>
      <c r="L53" t="s">
        <v>70</v>
      </c>
      <c r="M53" s="3" t="s">
        <v>664</v>
      </c>
    </row>
    <row r="54" spans="1:13" x14ac:dyDescent="0.25">
      <c r="A54">
        <v>53</v>
      </c>
      <c r="B54" t="s">
        <v>224</v>
      </c>
      <c r="C54" t="s">
        <v>225</v>
      </c>
      <c r="D54" t="s">
        <v>655</v>
      </c>
      <c r="E54" t="s">
        <v>226</v>
      </c>
      <c r="F54" t="s">
        <v>37</v>
      </c>
      <c r="G54" t="s">
        <v>24</v>
      </c>
      <c r="H54" t="s">
        <v>70</v>
      </c>
      <c r="I54">
        <v>48</v>
      </c>
      <c r="J54" t="s">
        <v>227</v>
      </c>
      <c r="K54" s="1" t="s">
        <v>553</v>
      </c>
      <c r="L54" t="s">
        <v>93</v>
      </c>
      <c r="M54" s="3" t="s">
        <v>662</v>
      </c>
    </row>
    <row r="55" spans="1:13" x14ac:dyDescent="0.25">
      <c r="A55">
        <v>54</v>
      </c>
      <c r="B55" t="s">
        <v>228</v>
      </c>
      <c r="C55" t="s">
        <v>229</v>
      </c>
      <c r="D55" t="s">
        <v>656</v>
      </c>
      <c r="E55" t="s">
        <v>83</v>
      </c>
      <c r="F55" t="s">
        <v>30</v>
      </c>
      <c r="G55" t="s">
        <v>84</v>
      </c>
      <c r="H55" t="s">
        <v>85</v>
      </c>
      <c r="I55">
        <v>51</v>
      </c>
      <c r="J55" t="s">
        <v>230</v>
      </c>
      <c r="K55" s="1" t="s">
        <v>554</v>
      </c>
      <c r="L55" t="s">
        <v>70</v>
      </c>
      <c r="M55" s="3" t="s">
        <v>657</v>
      </c>
    </row>
    <row r="56" spans="1:13" x14ac:dyDescent="0.25">
      <c r="A56">
        <v>55</v>
      </c>
      <c r="B56" t="s">
        <v>231</v>
      </c>
      <c r="C56" t="s">
        <v>232</v>
      </c>
      <c r="D56" t="s">
        <v>656</v>
      </c>
      <c r="E56" t="s">
        <v>112</v>
      </c>
      <c r="F56" t="s">
        <v>30</v>
      </c>
      <c r="G56" t="s">
        <v>16</v>
      </c>
      <c r="H56" t="s">
        <v>75</v>
      </c>
      <c r="I56">
        <v>49</v>
      </c>
      <c r="J56" t="s">
        <v>233</v>
      </c>
      <c r="K56" s="1" t="s">
        <v>555</v>
      </c>
      <c r="L56" t="s">
        <v>50</v>
      </c>
      <c r="M56" s="3" t="s">
        <v>658</v>
      </c>
    </row>
    <row r="57" spans="1:13" x14ac:dyDescent="0.25">
      <c r="A57">
        <v>56</v>
      </c>
      <c r="B57" t="s">
        <v>234</v>
      </c>
      <c r="C57" t="s">
        <v>46</v>
      </c>
      <c r="D57" t="s">
        <v>655</v>
      </c>
      <c r="E57" t="s">
        <v>56</v>
      </c>
      <c r="F57" t="s">
        <v>30</v>
      </c>
      <c r="G57" t="s">
        <v>16</v>
      </c>
      <c r="H57" t="s">
        <v>155</v>
      </c>
      <c r="I57">
        <v>38</v>
      </c>
      <c r="J57" t="s">
        <v>235</v>
      </c>
      <c r="K57" s="1" t="s">
        <v>556</v>
      </c>
      <c r="L57" t="s">
        <v>157</v>
      </c>
      <c r="M57" s="3" t="s">
        <v>662</v>
      </c>
    </row>
    <row r="58" spans="1:13" x14ac:dyDescent="0.25">
      <c r="A58">
        <v>57</v>
      </c>
      <c r="B58" t="s">
        <v>236</v>
      </c>
      <c r="C58" t="s">
        <v>237</v>
      </c>
      <c r="D58" t="s">
        <v>656</v>
      </c>
      <c r="E58" t="s">
        <v>126</v>
      </c>
      <c r="F58" t="s">
        <v>37</v>
      </c>
      <c r="G58" t="s">
        <v>16</v>
      </c>
      <c r="H58" t="s">
        <v>48</v>
      </c>
      <c r="I58">
        <v>52</v>
      </c>
      <c r="J58" t="s">
        <v>238</v>
      </c>
      <c r="K58" s="1" t="s">
        <v>557</v>
      </c>
      <c r="L58" t="s">
        <v>239</v>
      </c>
      <c r="M58" s="3" t="s">
        <v>664</v>
      </c>
    </row>
    <row r="59" spans="1:13" x14ac:dyDescent="0.25">
      <c r="A59">
        <v>58</v>
      </c>
      <c r="B59" t="s">
        <v>241</v>
      </c>
      <c r="C59" t="s">
        <v>242</v>
      </c>
      <c r="D59" t="s">
        <v>656</v>
      </c>
      <c r="E59" t="s">
        <v>172</v>
      </c>
      <c r="F59" t="s">
        <v>15</v>
      </c>
      <c r="G59" t="s">
        <v>16</v>
      </c>
      <c r="H59" t="s">
        <v>17</v>
      </c>
      <c r="I59">
        <v>50</v>
      </c>
      <c r="J59" t="s">
        <v>173</v>
      </c>
      <c r="K59" s="1" t="s">
        <v>558</v>
      </c>
      <c r="L59" t="s">
        <v>143</v>
      </c>
      <c r="M59" s="3" t="s">
        <v>658</v>
      </c>
    </row>
    <row r="60" spans="1:13" x14ac:dyDescent="0.25">
      <c r="A60">
        <v>59</v>
      </c>
      <c r="B60" t="s">
        <v>243</v>
      </c>
      <c r="C60" t="s">
        <v>244</v>
      </c>
      <c r="D60" t="s">
        <v>655</v>
      </c>
      <c r="E60" t="s">
        <v>134</v>
      </c>
      <c r="F60" t="s">
        <v>15</v>
      </c>
      <c r="G60" t="s">
        <v>16</v>
      </c>
      <c r="H60" t="s">
        <v>48</v>
      </c>
      <c r="I60">
        <v>42</v>
      </c>
      <c r="J60" t="s">
        <v>235</v>
      </c>
      <c r="K60" s="1" t="s">
        <v>559</v>
      </c>
      <c r="L60" t="s">
        <v>70</v>
      </c>
      <c r="M60" s="3" t="s">
        <v>660</v>
      </c>
    </row>
    <row r="61" spans="1:13" x14ac:dyDescent="0.25">
      <c r="A61">
        <v>60</v>
      </c>
      <c r="B61" t="s">
        <v>246</v>
      </c>
      <c r="C61" t="s">
        <v>247</v>
      </c>
      <c r="D61" t="s">
        <v>656</v>
      </c>
      <c r="E61" t="s">
        <v>206</v>
      </c>
      <c r="F61" t="s">
        <v>15</v>
      </c>
      <c r="G61" t="s">
        <v>16</v>
      </c>
      <c r="H61" t="s">
        <v>31</v>
      </c>
      <c r="I61">
        <v>53</v>
      </c>
      <c r="J61" t="s">
        <v>245</v>
      </c>
      <c r="K61" s="1" t="s">
        <v>560</v>
      </c>
      <c r="L61" t="s">
        <v>50</v>
      </c>
      <c r="M61" s="3" t="s">
        <v>657</v>
      </c>
    </row>
    <row r="62" spans="1:13" x14ac:dyDescent="0.25">
      <c r="A62">
        <v>61</v>
      </c>
      <c r="B62" t="s">
        <v>248</v>
      </c>
      <c r="C62" t="s">
        <v>249</v>
      </c>
      <c r="D62" t="s">
        <v>656</v>
      </c>
      <c r="E62" t="s">
        <v>14</v>
      </c>
      <c r="F62" t="s">
        <v>15</v>
      </c>
      <c r="G62" t="s">
        <v>16</v>
      </c>
      <c r="H62" t="s">
        <v>75</v>
      </c>
      <c r="I62">
        <v>51</v>
      </c>
      <c r="J62" t="s">
        <v>203</v>
      </c>
      <c r="K62" s="1" t="s">
        <v>561</v>
      </c>
      <c r="L62" t="s">
        <v>66</v>
      </c>
      <c r="M62" s="3" t="s">
        <v>665</v>
      </c>
    </row>
    <row r="63" spans="1:13" x14ac:dyDescent="0.25">
      <c r="A63">
        <v>62</v>
      </c>
      <c r="B63" t="s">
        <v>251</v>
      </c>
      <c r="C63" t="s">
        <v>252</v>
      </c>
      <c r="D63" t="s">
        <v>655</v>
      </c>
      <c r="E63" t="s">
        <v>69</v>
      </c>
      <c r="F63" t="s">
        <v>15</v>
      </c>
      <c r="G63" t="s">
        <v>16</v>
      </c>
      <c r="H63" t="s">
        <v>70</v>
      </c>
      <c r="I63">
        <v>49</v>
      </c>
      <c r="J63" t="s">
        <v>253</v>
      </c>
      <c r="K63" s="1" t="s">
        <v>562</v>
      </c>
      <c r="L63" t="s">
        <v>50</v>
      </c>
      <c r="M63" s="3" t="s">
        <v>663</v>
      </c>
    </row>
    <row r="64" spans="1:13" x14ac:dyDescent="0.25">
      <c r="A64">
        <v>63</v>
      </c>
      <c r="B64" t="s">
        <v>254</v>
      </c>
      <c r="C64" t="s">
        <v>255</v>
      </c>
      <c r="D64" t="s">
        <v>655</v>
      </c>
      <c r="E64" t="s">
        <v>56</v>
      </c>
      <c r="F64" t="s">
        <v>30</v>
      </c>
      <c r="G64" t="s">
        <v>16</v>
      </c>
      <c r="H64" t="s">
        <v>155</v>
      </c>
      <c r="I64">
        <v>51</v>
      </c>
      <c r="J64" t="s">
        <v>156</v>
      </c>
      <c r="K64" s="1" t="s">
        <v>563</v>
      </c>
      <c r="L64" t="s">
        <v>50</v>
      </c>
      <c r="M64" s="3" t="s">
        <v>663</v>
      </c>
    </row>
    <row r="65" spans="1:13" x14ac:dyDescent="0.25">
      <c r="A65">
        <v>64</v>
      </c>
      <c r="B65" t="s">
        <v>256</v>
      </c>
      <c r="C65" t="s">
        <v>257</v>
      </c>
      <c r="D65" t="s">
        <v>655</v>
      </c>
      <c r="E65" t="s">
        <v>138</v>
      </c>
      <c r="F65" t="s">
        <v>30</v>
      </c>
      <c r="G65" t="s">
        <v>16</v>
      </c>
      <c r="H65" t="s">
        <v>155</v>
      </c>
      <c r="I65">
        <v>54</v>
      </c>
      <c r="J65" t="s">
        <v>258</v>
      </c>
      <c r="K65" s="1" t="s">
        <v>564</v>
      </c>
      <c r="L65" t="s">
        <v>174</v>
      </c>
      <c r="M65" s="3" t="s">
        <v>663</v>
      </c>
    </row>
    <row r="66" spans="1:13" x14ac:dyDescent="0.25">
      <c r="A66">
        <v>65</v>
      </c>
      <c r="B66" t="s">
        <v>259</v>
      </c>
      <c r="C66" t="s">
        <v>260</v>
      </c>
      <c r="D66" t="s">
        <v>656</v>
      </c>
      <c r="E66" t="s">
        <v>138</v>
      </c>
      <c r="F66" t="s">
        <v>30</v>
      </c>
      <c r="G66" t="s">
        <v>16</v>
      </c>
      <c r="H66" t="s">
        <v>127</v>
      </c>
      <c r="I66">
        <v>27</v>
      </c>
      <c r="J66" t="s">
        <v>199</v>
      </c>
      <c r="K66" s="1" t="s">
        <v>565</v>
      </c>
      <c r="L66" t="s">
        <v>19</v>
      </c>
      <c r="M66" s="3" t="s">
        <v>665</v>
      </c>
    </row>
    <row r="67" spans="1:13" x14ac:dyDescent="0.25">
      <c r="A67">
        <v>66</v>
      </c>
      <c r="B67" t="s">
        <v>261</v>
      </c>
      <c r="C67" t="s">
        <v>262</v>
      </c>
      <c r="D67" t="s">
        <v>656</v>
      </c>
      <c r="E67" t="s">
        <v>112</v>
      </c>
      <c r="F67" t="s">
        <v>30</v>
      </c>
      <c r="G67" t="s">
        <v>16</v>
      </c>
      <c r="H67" t="s">
        <v>31</v>
      </c>
      <c r="I67">
        <v>47</v>
      </c>
      <c r="J67" t="s">
        <v>263</v>
      </c>
      <c r="K67" s="1" t="s">
        <v>566</v>
      </c>
      <c r="L67" t="s">
        <v>33</v>
      </c>
      <c r="M67" s="3" t="s">
        <v>657</v>
      </c>
    </row>
    <row r="68" spans="1:13" x14ac:dyDescent="0.25">
      <c r="A68">
        <v>67</v>
      </c>
      <c r="B68" t="s">
        <v>264</v>
      </c>
      <c r="C68" t="s">
        <v>265</v>
      </c>
      <c r="D68" t="s">
        <v>656</v>
      </c>
      <c r="E68" t="s">
        <v>266</v>
      </c>
      <c r="F68" t="s">
        <v>30</v>
      </c>
      <c r="G68" t="s">
        <v>16</v>
      </c>
      <c r="H68" t="s">
        <v>17</v>
      </c>
      <c r="I68">
        <v>46</v>
      </c>
      <c r="J68" t="s">
        <v>267</v>
      </c>
      <c r="K68" s="1" t="s">
        <v>567</v>
      </c>
      <c r="L68" t="s">
        <v>70</v>
      </c>
      <c r="M68" s="3" t="s">
        <v>665</v>
      </c>
    </row>
    <row r="69" spans="1:13" x14ac:dyDescent="0.25">
      <c r="A69">
        <v>68</v>
      </c>
      <c r="B69" t="s">
        <v>270</v>
      </c>
      <c r="C69" t="s">
        <v>271</v>
      </c>
      <c r="D69" t="s">
        <v>656</v>
      </c>
      <c r="E69" t="s">
        <v>272</v>
      </c>
      <c r="F69" t="s">
        <v>188</v>
      </c>
      <c r="G69" t="s">
        <v>84</v>
      </c>
      <c r="H69" t="s">
        <v>17</v>
      </c>
      <c r="I69">
        <v>53</v>
      </c>
      <c r="J69" t="s">
        <v>273</v>
      </c>
      <c r="K69" s="1" t="s">
        <v>568</v>
      </c>
      <c r="L69" t="s">
        <v>50</v>
      </c>
      <c r="M69" s="3" t="s">
        <v>657</v>
      </c>
    </row>
    <row r="70" spans="1:13" x14ac:dyDescent="0.25">
      <c r="A70">
        <v>69</v>
      </c>
      <c r="B70" t="s">
        <v>275</v>
      </c>
      <c r="C70" t="s">
        <v>276</v>
      </c>
      <c r="D70" t="s">
        <v>656</v>
      </c>
      <c r="E70" t="s">
        <v>79</v>
      </c>
      <c r="F70" t="s">
        <v>23</v>
      </c>
      <c r="G70" t="s">
        <v>24</v>
      </c>
      <c r="H70" t="s">
        <v>70</v>
      </c>
      <c r="I70">
        <v>44</v>
      </c>
      <c r="J70" t="s">
        <v>277</v>
      </c>
      <c r="K70" s="1" t="s">
        <v>278</v>
      </c>
      <c r="L70" t="s">
        <v>66</v>
      </c>
      <c r="M70" s="3" t="s">
        <v>657</v>
      </c>
    </row>
    <row r="71" spans="1:13" x14ac:dyDescent="0.25">
      <c r="A71">
        <v>70</v>
      </c>
      <c r="B71" t="s">
        <v>279</v>
      </c>
      <c r="C71" t="s">
        <v>280</v>
      </c>
      <c r="D71" t="s">
        <v>656</v>
      </c>
      <c r="E71" t="s">
        <v>206</v>
      </c>
      <c r="F71" t="s">
        <v>15</v>
      </c>
      <c r="G71" t="s">
        <v>16</v>
      </c>
      <c r="H71" t="s">
        <v>96</v>
      </c>
      <c r="I71">
        <v>47</v>
      </c>
      <c r="J71" t="s">
        <v>281</v>
      </c>
      <c r="K71" s="1" t="s">
        <v>569</v>
      </c>
      <c r="L71" t="s">
        <v>33</v>
      </c>
      <c r="M71" s="3" t="s">
        <v>657</v>
      </c>
    </row>
    <row r="72" spans="1:13" x14ac:dyDescent="0.25">
      <c r="A72">
        <v>71</v>
      </c>
      <c r="B72" t="s">
        <v>282</v>
      </c>
      <c r="C72" t="s">
        <v>283</v>
      </c>
      <c r="D72" t="s">
        <v>655</v>
      </c>
      <c r="E72" t="s">
        <v>43</v>
      </c>
      <c r="F72" t="s">
        <v>15</v>
      </c>
      <c r="G72" t="s">
        <v>16</v>
      </c>
      <c r="H72" t="s">
        <v>155</v>
      </c>
      <c r="I72">
        <v>42</v>
      </c>
      <c r="J72" t="s">
        <v>116</v>
      </c>
      <c r="K72" s="1" t="s">
        <v>570</v>
      </c>
      <c r="L72" t="s">
        <v>66</v>
      </c>
      <c r="M72" s="3" t="s">
        <v>663</v>
      </c>
    </row>
    <row r="73" spans="1:13" x14ac:dyDescent="0.25">
      <c r="A73">
        <v>72</v>
      </c>
      <c r="B73" t="s">
        <v>284</v>
      </c>
      <c r="C73" t="s">
        <v>285</v>
      </c>
      <c r="D73" t="s">
        <v>655</v>
      </c>
      <c r="E73" t="s">
        <v>60</v>
      </c>
      <c r="F73" t="s">
        <v>23</v>
      </c>
      <c r="G73" t="s">
        <v>24</v>
      </c>
      <c r="H73" t="s">
        <v>96</v>
      </c>
      <c r="I73">
        <v>40</v>
      </c>
      <c r="J73" t="s">
        <v>286</v>
      </c>
      <c r="K73" s="1" t="s">
        <v>571</v>
      </c>
      <c r="L73" t="s">
        <v>239</v>
      </c>
      <c r="M73" s="3" t="s">
        <v>662</v>
      </c>
    </row>
    <row r="74" spans="1:13" x14ac:dyDescent="0.25">
      <c r="A74">
        <v>73</v>
      </c>
      <c r="B74" t="s">
        <v>287</v>
      </c>
      <c r="C74" t="s">
        <v>288</v>
      </c>
      <c r="D74" t="s">
        <v>656</v>
      </c>
      <c r="E74" t="s">
        <v>289</v>
      </c>
      <c r="F74" t="s">
        <v>30</v>
      </c>
      <c r="G74" t="s">
        <v>16</v>
      </c>
      <c r="H74" t="s">
        <v>85</v>
      </c>
      <c r="I74">
        <v>50</v>
      </c>
      <c r="J74" t="s">
        <v>245</v>
      </c>
      <c r="K74" s="1" t="s">
        <v>572</v>
      </c>
      <c r="L74" t="s">
        <v>70</v>
      </c>
      <c r="M74" s="3" t="s">
        <v>658</v>
      </c>
    </row>
    <row r="75" spans="1:13" x14ac:dyDescent="0.25">
      <c r="A75">
        <v>74</v>
      </c>
      <c r="B75" t="s">
        <v>290</v>
      </c>
      <c r="C75" t="s">
        <v>291</v>
      </c>
      <c r="D75" t="s">
        <v>655</v>
      </c>
      <c r="E75" t="s">
        <v>146</v>
      </c>
      <c r="F75" t="s">
        <v>30</v>
      </c>
      <c r="G75" t="s">
        <v>16</v>
      </c>
      <c r="H75" t="s">
        <v>48</v>
      </c>
      <c r="I75">
        <v>45</v>
      </c>
      <c r="J75" t="s">
        <v>292</v>
      </c>
      <c r="K75" s="1" t="s">
        <v>573</v>
      </c>
      <c r="L75" t="s">
        <v>70</v>
      </c>
      <c r="M75" s="3" t="s">
        <v>662</v>
      </c>
    </row>
    <row r="76" spans="1:13" x14ac:dyDescent="0.25">
      <c r="A76">
        <v>75</v>
      </c>
      <c r="B76" t="s">
        <v>293</v>
      </c>
      <c r="C76" t="s">
        <v>294</v>
      </c>
      <c r="D76" t="s">
        <v>655</v>
      </c>
      <c r="E76" t="s">
        <v>43</v>
      </c>
      <c r="F76" t="s">
        <v>15</v>
      </c>
      <c r="G76" t="s">
        <v>16</v>
      </c>
      <c r="H76" t="s">
        <v>127</v>
      </c>
      <c r="I76">
        <v>43</v>
      </c>
      <c r="J76" t="s">
        <v>191</v>
      </c>
      <c r="K76" s="1" t="s">
        <v>574</v>
      </c>
      <c r="L76" t="s">
        <v>239</v>
      </c>
      <c r="M76" s="3" t="s">
        <v>663</v>
      </c>
    </row>
    <row r="77" spans="1:13" x14ac:dyDescent="0.25">
      <c r="A77">
        <v>76</v>
      </c>
      <c r="B77" t="s">
        <v>295</v>
      </c>
      <c r="C77" t="s">
        <v>296</v>
      </c>
      <c r="D77" t="s">
        <v>656</v>
      </c>
      <c r="E77" t="s">
        <v>297</v>
      </c>
      <c r="F77" t="s">
        <v>30</v>
      </c>
      <c r="G77" t="s">
        <v>16</v>
      </c>
      <c r="H77" t="s">
        <v>31</v>
      </c>
      <c r="I77">
        <v>54</v>
      </c>
      <c r="J77" t="s">
        <v>173</v>
      </c>
      <c r="K77" s="1" t="s">
        <v>575</v>
      </c>
      <c r="L77" t="s">
        <v>93</v>
      </c>
      <c r="M77" s="3" t="s">
        <v>658</v>
      </c>
    </row>
    <row r="78" spans="1:13" x14ac:dyDescent="0.25">
      <c r="A78">
        <v>77</v>
      </c>
      <c r="B78" t="s">
        <v>298</v>
      </c>
      <c r="C78" t="s">
        <v>299</v>
      </c>
      <c r="D78" t="s">
        <v>656</v>
      </c>
      <c r="E78" t="s">
        <v>240</v>
      </c>
      <c r="F78" t="s">
        <v>30</v>
      </c>
      <c r="G78" t="s">
        <v>16</v>
      </c>
      <c r="H78" t="s">
        <v>127</v>
      </c>
      <c r="I78">
        <v>49</v>
      </c>
      <c r="J78" t="s">
        <v>300</v>
      </c>
      <c r="K78" s="1" t="s">
        <v>576</v>
      </c>
      <c r="L78" t="s">
        <v>33</v>
      </c>
      <c r="M78" s="3" t="s">
        <v>664</v>
      </c>
    </row>
    <row r="79" spans="1:13" x14ac:dyDescent="0.25">
      <c r="A79">
        <v>78</v>
      </c>
      <c r="B79" t="s">
        <v>301</v>
      </c>
      <c r="C79" t="s">
        <v>155</v>
      </c>
      <c r="D79" t="s">
        <v>656</v>
      </c>
      <c r="E79" t="s">
        <v>272</v>
      </c>
      <c r="F79" t="s">
        <v>188</v>
      </c>
      <c r="G79" t="s">
        <v>84</v>
      </c>
      <c r="H79" t="s">
        <v>75</v>
      </c>
      <c r="I79">
        <v>42</v>
      </c>
      <c r="J79" t="s">
        <v>274</v>
      </c>
      <c r="K79" s="1" t="s">
        <v>497</v>
      </c>
      <c r="L79" t="s">
        <v>98</v>
      </c>
      <c r="M79" s="3" t="s">
        <v>664</v>
      </c>
    </row>
    <row r="80" spans="1:13" x14ac:dyDescent="0.25">
      <c r="A80">
        <v>79</v>
      </c>
      <c r="B80" t="s">
        <v>302</v>
      </c>
      <c r="C80" t="s">
        <v>303</v>
      </c>
      <c r="D80" t="s">
        <v>655</v>
      </c>
      <c r="E80" t="s">
        <v>36</v>
      </c>
      <c r="F80" t="s">
        <v>37</v>
      </c>
      <c r="G80" t="s">
        <v>16</v>
      </c>
      <c r="H80" t="s">
        <v>75</v>
      </c>
      <c r="I80">
        <v>44</v>
      </c>
      <c r="J80" t="s">
        <v>304</v>
      </c>
      <c r="K80" s="1" t="s">
        <v>577</v>
      </c>
      <c r="L80" t="s">
        <v>50</v>
      </c>
      <c r="M80" s="3" t="s">
        <v>660</v>
      </c>
    </row>
    <row r="81" spans="1:13" x14ac:dyDescent="0.25">
      <c r="A81">
        <v>80</v>
      </c>
      <c r="B81" t="s">
        <v>305</v>
      </c>
      <c r="C81" t="s">
        <v>306</v>
      </c>
      <c r="D81" t="s">
        <v>656</v>
      </c>
      <c r="E81" t="s">
        <v>36</v>
      </c>
      <c r="F81" t="s">
        <v>37</v>
      </c>
      <c r="G81" t="s">
        <v>16</v>
      </c>
      <c r="H81" t="s">
        <v>75</v>
      </c>
      <c r="I81">
        <v>41</v>
      </c>
      <c r="J81" t="s">
        <v>307</v>
      </c>
      <c r="K81" s="1" t="s">
        <v>578</v>
      </c>
      <c r="L81" t="s">
        <v>50</v>
      </c>
      <c r="M81" s="3" t="s">
        <v>664</v>
      </c>
    </row>
    <row r="82" spans="1:13" x14ac:dyDescent="0.25">
      <c r="A82">
        <v>81</v>
      </c>
      <c r="B82" t="s">
        <v>308</v>
      </c>
      <c r="C82" t="s">
        <v>118</v>
      </c>
      <c r="D82" t="s">
        <v>656</v>
      </c>
      <c r="E82" t="s">
        <v>29</v>
      </c>
      <c r="F82" t="s">
        <v>30</v>
      </c>
      <c r="G82" t="s">
        <v>24</v>
      </c>
      <c r="H82" t="s">
        <v>70</v>
      </c>
      <c r="I82">
        <v>58</v>
      </c>
      <c r="J82" t="s">
        <v>109</v>
      </c>
      <c r="K82" s="1" t="s">
        <v>579</v>
      </c>
      <c r="L82" t="s">
        <v>143</v>
      </c>
      <c r="M82" s="3" t="s">
        <v>657</v>
      </c>
    </row>
    <row r="83" spans="1:13" x14ac:dyDescent="0.25">
      <c r="A83">
        <v>82</v>
      </c>
      <c r="B83" t="s">
        <v>309</v>
      </c>
      <c r="C83" t="s">
        <v>310</v>
      </c>
      <c r="D83" t="s">
        <v>655</v>
      </c>
      <c r="E83" t="s">
        <v>83</v>
      </c>
      <c r="F83" t="s">
        <v>30</v>
      </c>
      <c r="G83" t="s">
        <v>84</v>
      </c>
      <c r="H83" t="s">
        <v>17</v>
      </c>
      <c r="I83">
        <v>49</v>
      </c>
      <c r="J83" t="s">
        <v>32</v>
      </c>
      <c r="K83" s="1" t="s">
        <v>580</v>
      </c>
      <c r="L83" t="s">
        <v>66</v>
      </c>
      <c r="M83" s="3" t="s">
        <v>663</v>
      </c>
    </row>
    <row r="84" spans="1:13" x14ac:dyDescent="0.25">
      <c r="A84">
        <v>83</v>
      </c>
      <c r="B84" t="s">
        <v>311</v>
      </c>
      <c r="C84" t="s">
        <v>312</v>
      </c>
      <c r="D84" t="s">
        <v>656</v>
      </c>
      <c r="E84" t="s">
        <v>313</v>
      </c>
      <c r="F84" t="s">
        <v>30</v>
      </c>
      <c r="G84" t="s">
        <v>16</v>
      </c>
      <c r="H84" t="s">
        <v>96</v>
      </c>
      <c r="I84">
        <v>40</v>
      </c>
      <c r="J84" t="s">
        <v>314</v>
      </c>
      <c r="K84" s="1" t="s">
        <v>581</v>
      </c>
      <c r="L84" t="s">
        <v>33</v>
      </c>
      <c r="M84" s="3" t="s">
        <v>664</v>
      </c>
    </row>
    <row r="85" spans="1:13" x14ac:dyDescent="0.25">
      <c r="A85">
        <v>84</v>
      </c>
      <c r="B85" t="s">
        <v>315</v>
      </c>
      <c r="C85" t="s">
        <v>316</v>
      </c>
      <c r="D85" t="s">
        <v>655</v>
      </c>
      <c r="E85" t="s">
        <v>36</v>
      </c>
      <c r="F85" t="s">
        <v>37</v>
      </c>
      <c r="G85" t="s">
        <v>16</v>
      </c>
      <c r="H85" t="s">
        <v>127</v>
      </c>
      <c r="I85">
        <v>43</v>
      </c>
      <c r="J85" t="s">
        <v>163</v>
      </c>
      <c r="K85" s="1" t="s">
        <v>582</v>
      </c>
      <c r="L85" t="s">
        <v>50</v>
      </c>
      <c r="M85" s="3" t="s">
        <v>660</v>
      </c>
    </row>
    <row r="86" spans="1:13" x14ac:dyDescent="0.25">
      <c r="A86">
        <v>85</v>
      </c>
      <c r="B86" t="s">
        <v>185</v>
      </c>
      <c r="C86" t="s">
        <v>317</v>
      </c>
      <c r="D86" t="s">
        <v>656</v>
      </c>
      <c r="E86" t="s">
        <v>172</v>
      </c>
      <c r="F86" t="s">
        <v>15</v>
      </c>
      <c r="G86" t="s">
        <v>16</v>
      </c>
      <c r="H86" t="s">
        <v>70</v>
      </c>
      <c r="I86">
        <v>35</v>
      </c>
      <c r="J86" t="s">
        <v>318</v>
      </c>
      <c r="K86" s="1" t="s">
        <v>583</v>
      </c>
      <c r="L86" t="s">
        <v>239</v>
      </c>
      <c r="M86" s="3" t="s">
        <v>657</v>
      </c>
    </row>
    <row r="87" spans="1:13" x14ac:dyDescent="0.25">
      <c r="A87">
        <v>86</v>
      </c>
      <c r="B87" t="s">
        <v>319</v>
      </c>
      <c r="C87" t="s">
        <v>320</v>
      </c>
      <c r="D87" t="s">
        <v>655</v>
      </c>
      <c r="E87" t="s">
        <v>47</v>
      </c>
      <c r="F87" t="s">
        <v>30</v>
      </c>
      <c r="G87" t="s">
        <v>16</v>
      </c>
      <c r="H87" t="s">
        <v>155</v>
      </c>
      <c r="I87">
        <v>50</v>
      </c>
      <c r="J87" t="s">
        <v>113</v>
      </c>
      <c r="K87" s="1" t="s">
        <v>584</v>
      </c>
      <c r="L87" t="s">
        <v>93</v>
      </c>
      <c r="M87" s="3" t="s">
        <v>660</v>
      </c>
    </row>
    <row r="88" spans="1:13" x14ac:dyDescent="0.25">
      <c r="A88">
        <v>87</v>
      </c>
      <c r="B88" t="s">
        <v>321</v>
      </c>
      <c r="C88" t="s">
        <v>322</v>
      </c>
      <c r="D88" t="s">
        <v>656</v>
      </c>
      <c r="E88" t="s">
        <v>172</v>
      </c>
      <c r="F88" t="s">
        <v>15</v>
      </c>
      <c r="G88" t="s">
        <v>16</v>
      </c>
      <c r="H88" t="s">
        <v>75</v>
      </c>
      <c r="I88">
        <v>53</v>
      </c>
      <c r="J88" t="s">
        <v>323</v>
      </c>
      <c r="K88" s="1" t="s">
        <v>585</v>
      </c>
      <c r="L88" t="s">
        <v>93</v>
      </c>
      <c r="M88" s="3" t="s">
        <v>657</v>
      </c>
    </row>
    <row r="89" spans="1:13" x14ac:dyDescent="0.25">
      <c r="A89">
        <v>88</v>
      </c>
      <c r="B89" t="s">
        <v>324</v>
      </c>
      <c r="C89" t="s">
        <v>325</v>
      </c>
      <c r="D89" t="s">
        <v>656</v>
      </c>
      <c r="E89" t="s">
        <v>146</v>
      </c>
      <c r="F89" t="s">
        <v>30</v>
      </c>
      <c r="G89" t="s">
        <v>16</v>
      </c>
      <c r="H89" t="s">
        <v>48</v>
      </c>
      <c r="I89">
        <v>49</v>
      </c>
      <c r="J89" t="s">
        <v>253</v>
      </c>
      <c r="K89" s="1" t="s">
        <v>586</v>
      </c>
      <c r="L89" t="s">
        <v>70</v>
      </c>
      <c r="M89" s="3" t="s">
        <v>657</v>
      </c>
    </row>
    <row r="90" spans="1:13" x14ac:dyDescent="0.25">
      <c r="A90">
        <v>89</v>
      </c>
      <c r="B90" t="s">
        <v>326</v>
      </c>
      <c r="C90" t="s">
        <v>327</v>
      </c>
      <c r="D90" t="s">
        <v>655</v>
      </c>
      <c r="E90" t="s">
        <v>328</v>
      </c>
      <c r="F90" t="s">
        <v>30</v>
      </c>
      <c r="G90" t="s">
        <v>16</v>
      </c>
      <c r="H90" t="s">
        <v>70</v>
      </c>
      <c r="I90">
        <v>46</v>
      </c>
      <c r="J90" t="s">
        <v>329</v>
      </c>
      <c r="K90" s="1" t="s">
        <v>587</v>
      </c>
      <c r="L90" t="s">
        <v>50</v>
      </c>
      <c r="M90" s="3" t="s">
        <v>659</v>
      </c>
    </row>
    <row r="91" spans="1:13" x14ac:dyDescent="0.25">
      <c r="A91">
        <v>90</v>
      </c>
      <c r="B91" t="s">
        <v>330</v>
      </c>
      <c r="C91" t="s">
        <v>331</v>
      </c>
      <c r="D91" t="s">
        <v>655</v>
      </c>
      <c r="E91" t="s">
        <v>64</v>
      </c>
      <c r="F91" t="s">
        <v>30</v>
      </c>
      <c r="G91" t="s">
        <v>16</v>
      </c>
      <c r="H91" t="s">
        <v>48</v>
      </c>
      <c r="I91">
        <v>54</v>
      </c>
      <c r="J91" t="s">
        <v>147</v>
      </c>
      <c r="K91" s="1" t="s">
        <v>588</v>
      </c>
      <c r="L91" t="s">
        <v>70</v>
      </c>
      <c r="M91" s="3" t="s">
        <v>661</v>
      </c>
    </row>
    <row r="92" spans="1:13" x14ac:dyDescent="0.25">
      <c r="A92">
        <v>91</v>
      </c>
      <c r="B92" t="s">
        <v>332</v>
      </c>
      <c r="C92" t="s">
        <v>333</v>
      </c>
      <c r="D92" t="s">
        <v>656</v>
      </c>
      <c r="E92" t="s">
        <v>142</v>
      </c>
      <c r="F92" t="s">
        <v>30</v>
      </c>
      <c r="G92" t="s">
        <v>16</v>
      </c>
      <c r="H92" t="s">
        <v>70</v>
      </c>
      <c r="I92">
        <v>49</v>
      </c>
      <c r="J92" t="s">
        <v>334</v>
      </c>
      <c r="K92" s="1" t="s">
        <v>589</v>
      </c>
      <c r="L92" t="s">
        <v>93</v>
      </c>
      <c r="M92" s="3" t="s">
        <v>664</v>
      </c>
    </row>
    <row r="93" spans="1:13" x14ac:dyDescent="0.25">
      <c r="A93">
        <v>92</v>
      </c>
      <c r="B93" t="s">
        <v>335</v>
      </c>
      <c r="C93" t="s">
        <v>336</v>
      </c>
      <c r="D93" t="s">
        <v>655</v>
      </c>
      <c r="E93" t="s">
        <v>56</v>
      </c>
      <c r="F93" t="s">
        <v>30</v>
      </c>
      <c r="G93" t="s">
        <v>16</v>
      </c>
      <c r="H93" t="s">
        <v>75</v>
      </c>
      <c r="I93">
        <v>47</v>
      </c>
      <c r="J93" t="s">
        <v>337</v>
      </c>
      <c r="K93" s="1" t="s">
        <v>590</v>
      </c>
      <c r="L93" t="s">
        <v>33</v>
      </c>
      <c r="M93" s="3" t="s">
        <v>661</v>
      </c>
    </row>
    <row r="94" spans="1:13" x14ac:dyDescent="0.25">
      <c r="A94">
        <v>93</v>
      </c>
      <c r="B94" t="s">
        <v>338</v>
      </c>
      <c r="C94" t="s">
        <v>339</v>
      </c>
      <c r="D94" t="s">
        <v>656</v>
      </c>
      <c r="E94" t="s">
        <v>340</v>
      </c>
      <c r="F94" t="s">
        <v>188</v>
      </c>
      <c r="G94" t="s">
        <v>16</v>
      </c>
      <c r="H94" t="s">
        <v>75</v>
      </c>
      <c r="I94">
        <v>46</v>
      </c>
      <c r="J94" t="s">
        <v>71</v>
      </c>
      <c r="K94" s="1" t="s">
        <v>591</v>
      </c>
      <c r="L94" t="s">
        <v>40</v>
      </c>
      <c r="M94" s="3" t="s">
        <v>657</v>
      </c>
    </row>
    <row r="95" spans="1:13" x14ac:dyDescent="0.25">
      <c r="A95">
        <v>94</v>
      </c>
      <c r="B95" t="s">
        <v>341</v>
      </c>
      <c r="C95" t="s">
        <v>342</v>
      </c>
      <c r="D95" t="s">
        <v>656</v>
      </c>
      <c r="E95" t="s">
        <v>112</v>
      </c>
      <c r="F95" t="s">
        <v>30</v>
      </c>
      <c r="G95" t="s">
        <v>16</v>
      </c>
      <c r="H95" t="s">
        <v>17</v>
      </c>
      <c r="I95">
        <v>43</v>
      </c>
      <c r="J95" t="s">
        <v>210</v>
      </c>
      <c r="K95" s="1" t="s">
        <v>592</v>
      </c>
      <c r="L95" t="s">
        <v>70</v>
      </c>
      <c r="M95" s="3" t="s">
        <v>657</v>
      </c>
    </row>
    <row r="96" spans="1:13" x14ac:dyDescent="0.25">
      <c r="A96">
        <v>95</v>
      </c>
      <c r="B96" t="s">
        <v>343</v>
      </c>
      <c r="C96" t="s">
        <v>344</v>
      </c>
      <c r="D96" t="s">
        <v>656</v>
      </c>
      <c r="E96" t="s">
        <v>313</v>
      </c>
      <c r="F96" t="s">
        <v>30</v>
      </c>
      <c r="G96" t="s">
        <v>16</v>
      </c>
      <c r="H96" t="s">
        <v>96</v>
      </c>
      <c r="I96">
        <v>44</v>
      </c>
      <c r="J96" t="s">
        <v>213</v>
      </c>
      <c r="K96" s="1" t="s">
        <v>593</v>
      </c>
      <c r="L96" t="s">
        <v>33</v>
      </c>
      <c r="M96" s="3" t="s">
        <v>665</v>
      </c>
    </row>
    <row r="97" spans="1:13" x14ac:dyDescent="0.25">
      <c r="A97">
        <v>96</v>
      </c>
      <c r="B97" t="s">
        <v>345</v>
      </c>
      <c r="C97" t="s">
        <v>346</v>
      </c>
      <c r="D97" t="s">
        <v>655</v>
      </c>
      <c r="E97" t="s">
        <v>112</v>
      </c>
      <c r="F97" t="s">
        <v>30</v>
      </c>
      <c r="G97" t="s">
        <v>16</v>
      </c>
      <c r="H97" t="s">
        <v>31</v>
      </c>
      <c r="I97">
        <v>44</v>
      </c>
      <c r="J97" t="s">
        <v>347</v>
      </c>
      <c r="K97" s="1" t="s">
        <v>594</v>
      </c>
      <c r="L97" t="s">
        <v>50</v>
      </c>
      <c r="M97" s="3" t="s">
        <v>659</v>
      </c>
    </row>
    <row r="98" spans="1:13" x14ac:dyDescent="0.25">
      <c r="A98">
        <v>97</v>
      </c>
      <c r="B98" t="s">
        <v>12</v>
      </c>
      <c r="C98" t="s">
        <v>348</v>
      </c>
      <c r="D98" t="s">
        <v>656</v>
      </c>
      <c r="E98" t="s">
        <v>328</v>
      </c>
      <c r="F98" t="s">
        <v>30</v>
      </c>
      <c r="G98" t="s">
        <v>16</v>
      </c>
      <c r="H98" t="s">
        <v>75</v>
      </c>
      <c r="I98">
        <v>41</v>
      </c>
      <c r="J98" t="s">
        <v>349</v>
      </c>
      <c r="K98" s="1" t="s">
        <v>595</v>
      </c>
      <c r="L98" t="s">
        <v>50</v>
      </c>
      <c r="M98" s="3" t="s">
        <v>664</v>
      </c>
    </row>
    <row r="99" spans="1:13" x14ac:dyDescent="0.25">
      <c r="A99">
        <v>98</v>
      </c>
      <c r="B99" t="s">
        <v>350</v>
      </c>
      <c r="C99" t="s">
        <v>351</v>
      </c>
      <c r="D99" t="s">
        <v>655</v>
      </c>
      <c r="E99" t="s">
        <v>352</v>
      </c>
      <c r="F99" t="s">
        <v>15</v>
      </c>
      <c r="G99" t="s">
        <v>16</v>
      </c>
      <c r="H99" t="s">
        <v>31</v>
      </c>
      <c r="I99">
        <v>43</v>
      </c>
      <c r="J99" t="s">
        <v>353</v>
      </c>
      <c r="K99" s="1" t="s">
        <v>596</v>
      </c>
      <c r="L99" t="s">
        <v>93</v>
      </c>
      <c r="M99" s="3" t="s">
        <v>663</v>
      </c>
    </row>
    <row r="100" spans="1:13" x14ac:dyDescent="0.25">
      <c r="A100">
        <v>99</v>
      </c>
      <c r="B100" t="s">
        <v>354</v>
      </c>
      <c r="C100" t="s">
        <v>355</v>
      </c>
      <c r="D100" t="s">
        <v>655</v>
      </c>
      <c r="E100" t="s">
        <v>47</v>
      </c>
      <c r="F100" t="s">
        <v>30</v>
      </c>
      <c r="G100" t="s">
        <v>16</v>
      </c>
      <c r="H100" t="s">
        <v>17</v>
      </c>
      <c r="I100">
        <v>46</v>
      </c>
      <c r="J100" t="s">
        <v>356</v>
      </c>
      <c r="K100" s="1" t="s">
        <v>496</v>
      </c>
      <c r="L100" t="s">
        <v>70</v>
      </c>
      <c r="M100" s="3" t="s">
        <v>661</v>
      </c>
    </row>
    <row r="101" spans="1:13" x14ac:dyDescent="0.25">
      <c r="A101">
        <v>100</v>
      </c>
      <c r="B101" t="s">
        <v>357</v>
      </c>
      <c r="C101" t="s">
        <v>358</v>
      </c>
      <c r="D101" t="s">
        <v>656</v>
      </c>
      <c r="E101" t="s">
        <v>14</v>
      </c>
      <c r="F101" t="s">
        <v>15</v>
      </c>
      <c r="G101" t="s">
        <v>16</v>
      </c>
      <c r="H101" t="s">
        <v>85</v>
      </c>
      <c r="I101">
        <v>38</v>
      </c>
      <c r="J101" t="s">
        <v>359</v>
      </c>
      <c r="K101" s="1" t="s">
        <v>597</v>
      </c>
      <c r="L101" t="s">
        <v>157</v>
      </c>
      <c r="M101" s="3" t="s">
        <v>657</v>
      </c>
    </row>
    <row r="102" spans="1:13" x14ac:dyDescent="0.25">
      <c r="A102">
        <v>101</v>
      </c>
      <c r="B102" t="s">
        <v>360</v>
      </c>
      <c r="C102" t="s">
        <v>361</v>
      </c>
      <c r="D102" t="s">
        <v>655</v>
      </c>
      <c r="E102" t="s">
        <v>266</v>
      </c>
      <c r="F102" t="s">
        <v>30</v>
      </c>
      <c r="G102" t="s">
        <v>16</v>
      </c>
      <c r="H102" t="s">
        <v>17</v>
      </c>
      <c r="I102">
        <v>49</v>
      </c>
      <c r="J102" t="s">
        <v>116</v>
      </c>
      <c r="K102" s="1" t="s">
        <v>598</v>
      </c>
      <c r="L102" t="s">
        <v>50</v>
      </c>
      <c r="M102" s="3" t="s">
        <v>662</v>
      </c>
    </row>
    <row r="103" spans="1:13" x14ac:dyDescent="0.25">
      <c r="A103">
        <v>102</v>
      </c>
      <c r="B103" t="s">
        <v>362</v>
      </c>
      <c r="C103" t="s">
        <v>363</v>
      </c>
      <c r="D103" t="s">
        <v>656</v>
      </c>
      <c r="E103" t="s">
        <v>36</v>
      </c>
      <c r="F103" t="s">
        <v>37</v>
      </c>
      <c r="G103" t="s">
        <v>16</v>
      </c>
      <c r="H103" t="s">
        <v>127</v>
      </c>
      <c r="I103">
        <v>44</v>
      </c>
      <c r="J103" t="s">
        <v>364</v>
      </c>
      <c r="K103" s="1" t="s">
        <v>599</v>
      </c>
      <c r="L103" t="s">
        <v>66</v>
      </c>
      <c r="M103" s="3" t="s">
        <v>658</v>
      </c>
    </row>
    <row r="104" spans="1:13" x14ac:dyDescent="0.25">
      <c r="A104">
        <v>103</v>
      </c>
      <c r="B104" t="s">
        <v>365</v>
      </c>
      <c r="C104" t="s">
        <v>366</v>
      </c>
      <c r="D104" t="s">
        <v>656</v>
      </c>
      <c r="E104" t="s">
        <v>172</v>
      </c>
      <c r="F104" t="s">
        <v>15</v>
      </c>
      <c r="G104" t="s">
        <v>16</v>
      </c>
      <c r="H104" t="s">
        <v>48</v>
      </c>
      <c r="I104">
        <v>43</v>
      </c>
      <c r="J104" t="s">
        <v>367</v>
      </c>
      <c r="K104" s="1" t="s">
        <v>600</v>
      </c>
      <c r="L104" t="s">
        <v>157</v>
      </c>
      <c r="M104" s="3" t="s">
        <v>657</v>
      </c>
    </row>
    <row r="105" spans="1:13" x14ac:dyDescent="0.25">
      <c r="A105">
        <v>104</v>
      </c>
      <c r="B105" t="s">
        <v>368</v>
      </c>
      <c r="C105" t="s">
        <v>369</v>
      </c>
      <c r="D105" t="s">
        <v>655</v>
      </c>
      <c r="E105" t="s">
        <v>266</v>
      </c>
      <c r="F105" t="s">
        <v>30</v>
      </c>
      <c r="G105" t="s">
        <v>16</v>
      </c>
      <c r="H105" t="s">
        <v>75</v>
      </c>
      <c r="I105">
        <v>44</v>
      </c>
      <c r="J105" t="s">
        <v>370</v>
      </c>
      <c r="K105" s="1" t="s">
        <v>601</v>
      </c>
      <c r="L105" t="s">
        <v>66</v>
      </c>
      <c r="M105" s="3" t="s">
        <v>660</v>
      </c>
    </row>
    <row r="106" spans="1:13" x14ac:dyDescent="0.25">
      <c r="A106">
        <v>105</v>
      </c>
      <c r="B106" t="s">
        <v>371</v>
      </c>
      <c r="C106" t="s">
        <v>372</v>
      </c>
      <c r="D106" t="s">
        <v>655</v>
      </c>
      <c r="E106" t="s">
        <v>112</v>
      </c>
      <c r="F106" t="s">
        <v>30</v>
      </c>
      <c r="G106" t="s">
        <v>16</v>
      </c>
      <c r="H106" t="s">
        <v>85</v>
      </c>
      <c r="I106">
        <v>40</v>
      </c>
      <c r="J106" t="s">
        <v>373</v>
      </c>
      <c r="K106" s="1" t="s">
        <v>602</v>
      </c>
      <c r="L106" t="s">
        <v>33</v>
      </c>
      <c r="M106" s="3" t="s">
        <v>663</v>
      </c>
    </row>
    <row r="107" spans="1:13" x14ac:dyDescent="0.25">
      <c r="A107">
        <v>106</v>
      </c>
      <c r="B107" t="s">
        <v>374</v>
      </c>
      <c r="C107" t="s">
        <v>375</v>
      </c>
      <c r="D107" t="s">
        <v>655</v>
      </c>
      <c r="E107" t="s">
        <v>126</v>
      </c>
      <c r="F107" t="s">
        <v>37</v>
      </c>
      <c r="G107" t="s">
        <v>16</v>
      </c>
      <c r="H107" t="s">
        <v>70</v>
      </c>
      <c r="I107">
        <v>43</v>
      </c>
      <c r="J107" t="s">
        <v>25</v>
      </c>
      <c r="K107" s="1" t="s">
        <v>603</v>
      </c>
      <c r="L107" t="s">
        <v>174</v>
      </c>
      <c r="M107" s="3" t="s">
        <v>660</v>
      </c>
    </row>
    <row r="108" spans="1:13" x14ac:dyDescent="0.25">
      <c r="A108">
        <v>107</v>
      </c>
      <c r="B108" t="s">
        <v>376</v>
      </c>
      <c r="C108" t="s">
        <v>377</v>
      </c>
      <c r="D108" t="s">
        <v>656</v>
      </c>
      <c r="E108" t="s">
        <v>74</v>
      </c>
      <c r="F108" t="s">
        <v>15</v>
      </c>
      <c r="G108" t="s">
        <v>16</v>
      </c>
      <c r="H108" t="s">
        <v>155</v>
      </c>
      <c r="I108">
        <v>49</v>
      </c>
      <c r="J108" t="s">
        <v>25</v>
      </c>
      <c r="K108" s="1" t="s">
        <v>604</v>
      </c>
      <c r="L108" t="s">
        <v>50</v>
      </c>
      <c r="M108" s="3" t="s">
        <v>657</v>
      </c>
    </row>
    <row r="109" spans="1:13" x14ac:dyDescent="0.25">
      <c r="A109">
        <v>108</v>
      </c>
      <c r="B109" t="s">
        <v>378</v>
      </c>
      <c r="C109" t="s">
        <v>379</v>
      </c>
      <c r="D109" t="s">
        <v>656</v>
      </c>
      <c r="E109" t="s">
        <v>154</v>
      </c>
      <c r="F109" t="s">
        <v>23</v>
      </c>
      <c r="G109" t="s">
        <v>24</v>
      </c>
      <c r="H109" t="s">
        <v>48</v>
      </c>
      <c r="I109">
        <v>56</v>
      </c>
      <c r="J109" t="s">
        <v>380</v>
      </c>
      <c r="K109" s="1" t="s">
        <v>605</v>
      </c>
      <c r="L109" t="s">
        <v>50</v>
      </c>
      <c r="M109" s="3" t="s">
        <v>664</v>
      </c>
    </row>
    <row r="110" spans="1:13" x14ac:dyDescent="0.25">
      <c r="A110">
        <v>109</v>
      </c>
      <c r="B110" t="s">
        <v>381</v>
      </c>
      <c r="C110" t="s">
        <v>382</v>
      </c>
      <c r="D110" t="s">
        <v>656</v>
      </c>
      <c r="E110" t="s">
        <v>269</v>
      </c>
      <c r="F110" t="s">
        <v>30</v>
      </c>
      <c r="G110" t="s">
        <v>16</v>
      </c>
      <c r="H110" t="s">
        <v>75</v>
      </c>
      <c r="I110">
        <v>43</v>
      </c>
      <c r="J110" t="s">
        <v>123</v>
      </c>
      <c r="K110" s="1" t="s">
        <v>606</v>
      </c>
      <c r="L110" t="s">
        <v>70</v>
      </c>
      <c r="M110" s="3" t="s">
        <v>665</v>
      </c>
    </row>
    <row r="111" spans="1:13" x14ac:dyDescent="0.25">
      <c r="A111">
        <v>110</v>
      </c>
      <c r="B111" t="s">
        <v>383</v>
      </c>
      <c r="C111" t="s">
        <v>384</v>
      </c>
      <c r="D111" t="s">
        <v>655</v>
      </c>
      <c r="E111" t="s">
        <v>14</v>
      </c>
      <c r="F111" t="s">
        <v>15</v>
      </c>
      <c r="G111" t="s">
        <v>16</v>
      </c>
      <c r="H111" t="s">
        <v>31</v>
      </c>
      <c r="I111">
        <v>52</v>
      </c>
      <c r="J111" t="s">
        <v>367</v>
      </c>
      <c r="K111" s="1" t="s">
        <v>607</v>
      </c>
      <c r="L111" t="s">
        <v>70</v>
      </c>
      <c r="M111" s="3" t="s">
        <v>659</v>
      </c>
    </row>
    <row r="112" spans="1:13" x14ac:dyDescent="0.25">
      <c r="A112">
        <v>111</v>
      </c>
      <c r="B112" t="s">
        <v>385</v>
      </c>
      <c r="C112" t="s">
        <v>386</v>
      </c>
      <c r="D112" t="s">
        <v>656</v>
      </c>
      <c r="E112" t="s">
        <v>47</v>
      </c>
      <c r="F112" t="s">
        <v>30</v>
      </c>
      <c r="G112" t="s">
        <v>16</v>
      </c>
      <c r="H112" t="s">
        <v>31</v>
      </c>
      <c r="I112">
        <v>50</v>
      </c>
      <c r="J112" t="s">
        <v>173</v>
      </c>
      <c r="K112" s="1" t="s">
        <v>608</v>
      </c>
      <c r="L112" t="s">
        <v>50</v>
      </c>
      <c r="M112" s="3" t="s">
        <v>665</v>
      </c>
    </row>
    <row r="113" spans="1:13" x14ac:dyDescent="0.25">
      <c r="A113">
        <v>112</v>
      </c>
      <c r="B113" t="s">
        <v>387</v>
      </c>
      <c r="C113" t="s">
        <v>388</v>
      </c>
      <c r="D113" t="s">
        <v>656</v>
      </c>
      <c r="E113" t="s">
        <v>389</v>
      </c>
      <c r="F113" t="s">
        <v>23</v>
      </c>
      <c r="G113" t="s">
        <v>24</v>
      </c>
      <c r="H113" t="s">
        <v>96</v>
      </c>
      <c r="I113">
        <v>45</v>
      </c>
      <c r="J113" t="s">
        <v>92</v>
      </c>
      <c r="K113" s="1" t="s">
        <v>609</v>
      </c>
      <c r="L113" t="s">
        <v>70</v>
      </c>
      <c r="M113" s="3" t="s">
        <v>657</v>
      </c>
    </row>
    <row r="114" spans="1:13" x14ac:dyDescent="0.25">
      <c r="A114">
        <v>113</v>
      </c>
      <c r="B114" t="s">
        <v>390</v>
      </c>
      <c r="C114" t="s">
        <v>391</v>
      </c>
      <c r="D114" t="s">
        <v>656</v>
      </c>
      <c r="E114" t="s">
        <v>112</v>
      </c>
      <c r="F114" t="s">
        <v>30</v>
      </c>
      <c r="G114" t="s">
        <v>16</v>
      </c>
      <c r="H114" t="s">
        <v>155</v>
      </c>
      <c r="I114">
        <v>44</v>
      </c>
      <c r="J114" t="s">
        <v>392</v>
      </c>
      <c r="K114" s="1" t="s">
        <v>610</v>
      </c>
      <c r="L114" t="s">
        <v>33</v>
      </c>
      <c r="M114" s="3" t="s">
        <v>664</v>
      </c>
    </row>
    <row r="115" spans="1:13" x14ac:dyDescent="0.25">
      <c r="A115">
        <v>114</v>
      </c>
      <c r="B115" t="s">
        <v>394</v>
      </c>
      <c r="C115" t="s">
        <v>395</v>
      </c>
      <c r="D115" t="s">
        <v>655</v>
      </c>
      <c r="E115" t="s">
        <v>194</v>
      </c>
      <c r="F115" t="s">
        <v>23</v>
      </c>
      <c r="G115" t="s">
        <v>16</v>
      </c>
      <c r="H115" t="s">
        <v>85</v>
      </c>
      <c r="I115">
        <v>49</v>
      </c>
      <c r="J115" t="s">
        <v>221</v>
      </c>
      <c r="K115" s="1" t="s">
        <v>611</v>
      </c>
      <c r="L115" t="s">
        <v>66</v>
      </c>
      <c r="M115" s="3" t="s">
        <v>661</v>
      </c>
    </row>
    <row r="116" spans="1:13" x14ac:dyDescent="0.25">
      <c r="A116">
        <v>115</v>
      </c>
      <c r="B116" t="s">
        <v>268</v>
      </c>
      <c r="C116" t="s">
        <v>396</v>
      </c>
      <c r="D116" t="s">
        <v>655</v>
      </c>
      <c r="E116" t="s">
        <v>146</v>
      </c>
      <c r="F116" t="s">
        <v>30</v>
      </c>
      <c r="G116" t="s">
        <v>16</v>
      </c>
      <c r="H116" t="s">
        <v>31</v>
      </c>
      <c r="I116">
        <v>51</v>
      </c>
      <c r="J116" t="s">
        <v>300</v>
      </c>
      <c r="K116" s="1" t="s">
        <v>612</v>
      </c>
      <c r="L116" t="s">
        <v>174</v>
      </c>
      <c r="M116" s="3" t="s">
        <v>661</v>
      </c>
    </row>
    <row r="117" spans="1:13" x14ac:dyDescent="0.25">
      <c r="A117">
        <v>116</v>
      </c>
      <c r="B117" t="s">
        <v>397</v>
      </c>
      <c r="C117" t="s">
        <v>398</v>
      </c>
      <c r="D117" t="s">
        <v>655</v>
      </c>
      <c r="E117" t="s">
        <v>220</v>
      </c>
      <c r="F117" t="s">
        <v>30</v>
      </c>
      <c r="G117" t="s">
        <v>16</v>
      </c>
      <c r="H117" t="s">
        <v>48</v>
      </c>
      <c r="I117">
        <v>50</v>
      </c>
      <c r="J117" t="s">
        <v>263</v>
      </c>
      <c r="K117" s="1" t="s">
        <v>613</v>
      </c>
      <c r="L117" t="s">
        <v>50</v>
      </c>
      <c r="M117" s="3" t="s">
        <v>661</v>
      </c>
    </row>
    <row r="118" spans="1:13" x14ac:dyDescent="0.25">
      <c r="A118">
        <v>117</v>
      </c>
      <c r="B118" t="s">
        <v>399</v>
      </c>
      <c r="C118" t="s">
        <v>400</v>
      </c>
      <c r="D118" t="s">
        <v>656</v>
      </c>
      <c r="E118" t="s">
        <v>47</v>
      </c>
      <c r="F118" t="s">
        <v>30</v>
      </c>
      <c r="G118" t="s">
        <v>16</v>
      </c>
      <c r="H118" t="s">
        <v>17</v>
      </c>
      <c r="I118">
        <v>34</v>
      </c>
      <c r="J118" t="s">
        <v>401</v>
      </c>
      <c r="K118" s="1" t="s">
        <v>614</v>
      </c>
      <c r="L118" t="s">
        <v>66</v>
      </c>
      <c r="M118" s="3" t="s">
        <v>657</v>
      </c>
    </row>
    <row r="119" spans="1:13" x14ac:dyDescent="0.25">
      <c r="A119">
        <v>118</v>
      </c>
      <c r="B119" t="s">
        <v>402</v>
      </c>
      <c r="C119" t="s">
        <v>403</v>
      </c>
      <c r="D119" t="s">
        <v>655</v>
      </c>
      <c r="E119" t="s">
        <v>134</v>
      </c>
      <c r="F119" t="s">
        <v>15</v>
      </c>
      <c r="G119" t="s">
        <v>16</v>
      </c>
      <c r="H119" t="s">
        <v>127</v>
      </c>
      <c r="I119">
        <v>29</v>
      </c>
      <c r="J119" t="s">
        <v>404</v>
      </c>
      <c r="K119" s="1" t="s">
        <v>615</v>
      </c>
      <c r="L119" t="s">
        <v>98</v>
      </c>
      <c r="M119" s="3" t="s">
        <v>662</v>
      </c>
    </row>
    <row r="120" spans="1:13" x14ac:dyDescent="0.25">
      <c r="A120">
        <v>119</v>
      </c>
      <c r="B120" t="s">
        <v>405</v>
      </c>
      <c r="C120" t="s">
        <v>406</v>
      </c>
      <c r="D120" t="s">
        <v>655</v>
      </c>
      <c r="E120" t="s">
        <v>79</v>
      </c>
      <c r="F120" t="s">
        <v>23</v>
      </c>
      <c r="G120" t="s">
        <v>24</v>
      </c>
      <c r="H120" t="s">
        <v>17</v>
      </c>
      <c r="I120">
        <v>42</v>
      </c>
      <c r="J120" t="s">
        <v>214</v>
      </c>
      <c r="K120" s="1" t="s">
        <v>616</v>
      </c>
      <c r="L120" t="s">
        <v>143</v>
      </c>
      <c r="M120" s="3" t="s">
        <v>663</v>
      </c>
    </row>
    <row r="121" spans="1:13" x14ac:dyDescent="0.25">
      <c r="A121">
        <v>120</v>
      </c>
      <c r="B121" t="s">
        <v>407</v>
      </c>
      <c r="C121" t="s">
        <v>408</v>
      </c>
      <c r="D121" t="s">
        <v>655</v>
      </c>
      <c r="E121" t="s">
        <v>409</v>
      </c>
      <c r="F121" t="s">
        <v>188</v>
      </c>
      <c r="G121" t="s">
        <v>84</v>
      </c>
      <c r="H121" t="s">
        <v>31</v>
      </c>
      <c r="I121">
        <v>42</v>
      </c>
      <c r="J121" t="s">
        <v>123</v>
      </c>
      <c r="K121" s="1" t="s">
        <v>617</v>
      </c>
      <c r="L121" t="s">
        <v>93</v>
      </c>
      <c r="M121" s="3" t="s">
        <v>663</v>
      </c>
    </row>
    <row r="122" spans="1:13" x14ac:dyDescent="0.25">
      <c r="A122">
        <v>121</v>
      </c>
      <c r="B122" t="s">
        <v>410</v>
      </c>
      <c r="C122" t="s">
        <v>411</v>
      </c>
      <c r="D122" t="s">
        <v>656</v>
      </c>
      <c r="E122" t="s">
        <v>83</v>
      </c>
      <c r="F122" t="s">
        <v>30</v>
      </c>
      <c r="G122" t="s">
        <v>84</v>
      </c>
      <c r="H122" t="s">
        <v>75</v>
      </c>
      <c r="I122">
        <v>42</v>
      </c>
      <c r="J122" t="s">
        <v>39</v>
      </c>
      <c r="K122" s="1" t="s">
        <v>618</v>
      </c>
      <c r="L122" t="s">
        <v>174</v>
      </c>
      <c r="M122" s="3" t="s">
        <v>665</v>
      </c>
    </row>
    <row r="123" spans="1:13" x14ac:dyDescent="0.25">
      <c r="A123">
        <v>122</v>
      </c>
      <c r="B123" t="s">
        <v>412</v>
      </c>
      <c r="C123" t="s">
        <v>413</v>
      </c>
      <c r="D123" t="s">
        <v>655</v>
      </c>
      <c r="E123" t="s">
        <v>414</v>
      </c>
      <c r="F123" t="s">
        <v>15</v>
      </c>
      <c r="G123" t="s">
        <v>16</v>
      </c>
      <c r="H123" t="s">
        <v>155</v>
      </c>
      <c r="I123">
        <v>41</v>
      </c>
      <c r="J123" t="s">
        <v>415</v>
      </c>
      <c r="K123" s="1" t="s">
        <v>619</v>
      </c>
      <c r="L123" t="s">
        <v>157</v>
      </c>
      <c r="M123" s="3" t="s">
        <v>662</v>
      </c>
    </row>
    <row r="124" spans="1:13" x14ac:dyDescent="0.25">
      <c r="A124">
        <v>123</v>
      </c>
      <c r="B124" t="s">
        <v>416</v>
      </c>
      <c r="C124" t="s">
        <v>417</v>
      </c>
      <c r="D124" t="s">
        <v>656</v>
      </c>
      <c r="E124" t="s">
        <v>172</v>
      </c>
      <c r="F124" t="s">
        <v>15</v>
      </c>
      <c r="G124" t="s">
        <v>16</v>
      </c>
      <c r="H124" t="s">
        <v>127</v>
      </c>
      <c r="I124">
        <v>46</v>
      </c>
      <c r="J124" t="s">
        <v>418</v>
      </c>
      <c r="K124" s="1" t="s">
        <v>620</v>
      </c>
      <c r="L124" t="s">
        <v>93</v>
      </c>
      <c r="M124" s="3" t="s">
        <v>657</v>
      </c>
    </row>
    <row r="125" spans="1:13" x14ac:dyDescent="0.25">
      <c r="A125">
        <v>124</v>
      </c>
      <c r="B125" t="s">
        <v>419</v>
      </c>
      <c r="C125" t="s">
        <v>420</v>
      </c>
      <c r="D125" t="s">
        <v>656</v>
      </c>
      <c r="E125" t="s">
        <v>47</v>
      </c>
      <c r="F125" t="s">
        <v>30</v>
      </c>
      <c r="G125" t="s">
        <v>16</v>
      </c>
      <c r="H125" t="s">
        <v>75</v>
      </c>
      <c r="I125">
        <v>47</v>
      </c>
      <c r="J125" t="s">
        <v>421</v>
      </c>
      <c r="K125" s="1" t="s">
        <v>621</v>
      </c>
      <c r="L125" t="s">
        <v>174</v>
      </c>
      <c r="M125" s="3" t="s">
        <v>657</v>
      </c>
    </row>
    <row r="126" spans="1:13" x14ac:dyDescent="0.25">
      <c r="A126">
        <v>125</v>
      </c>
      <c r="B126" t="s">
        <v>422</v>
      </c>
      <c r="C126" t="s">
        <v>423</v>
      </c>
      <c r="D126" t="s">
        <v>656</v>
      </c>
      <c r="E126" t="s">
        <v>101</v>
      </c>
      <c r="F126" t="s">
        <v>15</v>
      </c>
      <c r="G126" t="s">
        <v>16</v>
      </c>
      <c r="H126" t="s">
        <v>75</v>
      </c>
      <c r="I126">
        <v>46</v>
      </c>
      <c r="J126" t="s">
        <v>273</v>
      </c>
      <c r="K126" s="1" t="s">
        <v>622</v>
      </c>
      <c r="L126" t="s">
        <v>19</v>
      </c>
      <c r="M126" s="3" t="s">
        <v>664</v>
      </c>
    </row>
    <row r="127" spans="1:13" x14ac:dyDescent="0.25">
      <c r="A127">
        <v>126</v>
      </c>
      <c r="B127" t="s">
        <v>424</v>
      </c>
      <c r="C127" t="s">
        <v>425</v>
      </c>
      <c r="D127" t="s">
        <v>655</v>
      </c>
      <c r="E127" t="s">
        <v>36</v>
      </c>
      <c r="F127" t="s">
        <v>37</v>
      </c>
      <c r="G127" t="s">
        <v>16</v>
      </c>
      <c r="H127" t="s">
        <v>155</v>
      </c>
      <c r="I127">
        <v>51</v>
      </c>
      <c r="J127" t="s">
        <v>163</v>
      </c>
      <c r="K127" s="1" t="s">
        <v>623</v>
      </c>
      <c r="L127" t="s">
        <v>157</v>
      </c>
      <c r="M127" s="3" t="s">
        <v>661</v>
      </c>
    </row>
    <row r="128" spans="1:13" x14ac:dyDescent="0.25">
      <c r="A128">
        <v>127</v>
      </c>
      <c r="B128" t="s">
        <v>426</v>
      </c>
      <c r="C128" t="s">
        <v>427</v>
      </c>
      <c r="D128" t="s">
        <v>656</v>
      </c>
      <c r="E128" t="s">
        <v>428</v>
      </c>
      <c r="F128" t="s">
        <v>15</v>
      </c>
      <c r="G128" t="s">
        <v>16</v>
      </c>
      <c r="H128" t="s">
        <v>70</v>
      </c>
      <c r="I128">
        <v>41</v>
      </c>
      <c r="J128" t="s">
        <v>214</v>
      </c>
      <c r="K128" s="1" t="s">
        <v>624</v>
      </c>
      <c r="L128" t="s">
        <v>157</v>
      </c>
      <c r="M128" s="3" t="s">
        <v>657</v>
      </c>
    </row>
    <row r="129" spans="1:13" x14ac:dyDescent="0.25">
      <c r="A129">
        <v>128</v>
      </c>
      <c r="B129" t="s">
        <v>429</v>
      </c>
      <c r="C129" t="s">
        <v>430</v>
      </c>
      <c r="D129" t="s">
        <v>655</v>
      </c>
      <c r="E129" t="s">
        <v>146</v>
      </c>
      <c r="F129" t="s">
        <v>30</v>
      </c>
      <c r="G129" t="s">
        <v>16</v>
      </c>
      <c r="H129" t="s">
        <v>85</v>
      </c>
      <c r="I129">
        <v>45</v>
      </c>
      <c r="J129" t="s">
        <v>431</v>
      </c>
      <c r="K129" s="1" t="s">
        <v>625</v>
      </c>
      <c r="L129" t="s">
        <v>66</v>
      </c>
      <c r="M129" s="3" t="s">
        <v>660</v>
      </c>
    </row>
    <row r="130" spans="1:13" x14ac:dyDescent="0.25">
      <c r="A130">
        <v>129</v>
      </c>
      <c r="B130" t="s">
        <v>432</v>
      </c>
      <c r="C130" t="s">
        <v>433</v>
      </c>
      <c r="D130" t="s">
        <v>656</v>
      </c>
      <c r="E130" t="s">
        <v>226</v>
      </c>
      <c r="F130" t="s">
        <v>37</v>
      </c>
      <c r="G130" t="s">
        <v>24</v>
      </c>
      <c r="H130" t="s">
        <v>155</v>
      </c>
      <c r="I130">
        <v>43</v>
      </c>
      <c r="J130" t="s">
        <v>367</v>
      </c>
      <c r="K130" s="1" t="s">
        <v>626</v>
      </c>
      <c r="L130" t="s">
        <v>70</v>
      </c>
      <c r="M130" s="3" t="s">
        <v>657</v>
      </c>
    </row>
    <row r="131" spans="1:13" x14ac:dyDescent="0.25">
      <c r="A131">
        <v>130</v>
      </c>
      <c r="B131" t="s">
        <v>434</v>
      </c>
      <c r="C131" t="s">
        <v>435</v>
      </c>
      <c r="D131" t="s">
        <v>656</v>
      </c>
      <c r="E131" t="s">
        <v>79</v>
      </c>
      <c r="F131" t="s">
        <v>23</v>
      </c>
      <c r="G131" t="s">
        <v>24</v>
      </c>
      <c r="H131" t="s">
        <v>127</v>
      </c>
      <c r="I131">
        <v>54</v>
      </c>
      <c r="J131" t="s">
        <v>356</v>
      </c>
      <c r="K131" s="1" t="s">
        <v>627</v>
      </c>
      <c r="L131" t="s">
        <v>157</v>
      </c>
      <c r="M131" s="3" t="s">
        <v>665</v>
      </c>
    </row>
    <row r="132" spans="1:13" x14ac:dyDescent="0.25">
      <c r="A132">
        <v>131</v>
      </c>
      <c r="B132" t="s">
        <v>436</v>
      </c>
      <c r="C132" t="s">
        <v>437</v>
      </c>
      <c r="D132" t="s">
        <v>656</v>
      </c>
      <c r="E132" t="s">
        <v>69</v>
      </c>
      <c r="F132" t="s">
        <v>15</v>
      </c>
      <c r="G132" t="s">
        <v>16</v>
      </c>
      <c r="H132" t="s">
        <v>127</v>
      </c>
      <c r="I132">
        <v>34</v>
      </c>
      <c r="J132" t="s">
        <v>286</v>
      </c>
      <c r="K132" s="1" t="s">
        <v>628</v>
      </c>
      <c r="L132" t="s">
        <v>50</v>
      </c>
      <c r="M132" s="3" t="s">
        <v>664</v>
      </c>
    </row>
    <row r="133" spans="1:13" x14ac:dyDescent="0.25">
      <c r="A133">
        <v>132</v>
      </c>
      <c r="B133" t="s">
        <v>438</v>
      </c>
      <c r="C133" t="s">
        <v>439</v>
      </c>
      <c r="D133" t="s">
        <v>655</v>
      </c>
      <c r="E133" t="s">
        <v>172</v>
      </c>
      <c r="F133" t="s">
        <v>15</v>
      </c>
      <c r="G133" t="s">
        <v>16</v>
      </c>
      <c r="H133" t="s">
        <v>85</v>
      </c>
      <c r="I133">
        <v>55</v>
      </c>
      <c r="J133" t="s">
        <v>440</v>
      </c>
      <c r="K133" s="1" t="s">
        <v>629</v>
      </c>
      <c r="L133" t="s">
        <v>93</v>
      </c>
      <c r="M133" s="3" t="s">
        <v>660</v>
      </c>
    </row>
    <row r="134" spans="1:13" x14ac:dyDescent="0.25">
      <c r="A134">
        <v>133</v>
      </c>
      <c r="B134" t="s">
        <v>441</v>
      </c>
      <c r="C134" t="s">
        <v>442</v>
      </c>
      <c r="D134" t="s">
        <v>656</v>
      </c>
      <c r="E134" t="s">
        <v>112</v>
      </c>
      <c r="F134" t="s">
        <v>30</v>
      </c>
      <c r="G134" t="s">
        <v>16</v>
      </c>
      <c r="H134" t="s">
        <v>127</v>
      </c>
      <c r="I134">
        <v>57</v>
      </c>
      <c r="J134" t="s">
        <v>443</v>
      </c>
      <c r="K134" s="1" t="s">
        <v>630</v>
      </c>
      <c r="L134" t="s">
        <v>70</v>
      </c>
      <c r="M134" s="3" t="s">
        <v>658</v>
      </c>
    </row>
    <row r="135" spans="1:13" x14ac:dyDescent="0.25">
      <c r="A135">
        <v>134</v>
      </c>
      <c r="B135" t="s">
        <v>444</v>
      </c>
      <c r="C135" t="s">
        <v>445</v>
      </c>
      <c r="D135" t="s">
        <v>656</v>
      </c>
      <c r="E135" t="s">
        <v>266</v>
      </c>
      <c r="F135" t="s">
        <v>30</v>
      </c>
      <c r="G135" t="s">
        <v>16</v>
      </c>
      <c r="H135" t="s">
        <v>75</v>
      </c>
      <c r="I135">
        <v>43</v>
      </c>
      <c r="J135" t="s">
        <v>446</v>
      </c>
      <c r="K135" s="1" t="s">
        <v>631</v>
      </c>
      <c r="L135" t="s">
        <v>50</v>
      </c>
      <c r="M135" s="3" t="s">
        <v>664</v>
      </c>
    </row>
    <row r="136" spans="1:13" x14ac:dyDescent="0.25">
      <c r="A136">
        <v>135</v>
      </c>
      <c r="B136" t="s">
        <v>447</v>
      </c>
      <c r="C136" t="s">
        <v>448</v>
      </c>
      <c r="D136" t="s">
        <v>655</v>
      </c>
      <c r="E136" t="s">
        <v>74</v>
      </c>
      <c r="F136" t="s">
        <v>15</v>
      </c>
      <c r="G136" t="s">
        <v>16</v>
      </c>
      <c r="H136" t="s">
        <v>75</v>
      </c>
      <c r="I136">
        <v>45</v>
      </c>
      <c r="J136" t="s">
        <v>449</v>
      </c>
      <c r="K136" s="1" t="s">
        <v>632</v>
      </c>
      <c r="L136" t="s">
        <v>70</v>
      </c>
      <c r="M136" s="3" t="s">
        <v>662</v>
      </c>
    </row>
    <row r="137" spans="1:13" x14ac:dyDescent="0.25">
      <c r="A137">
        <v>136</v>
      </c>
      <c r="B137" t="s">
        <v>450</v>
      </c>
      <c r="C137" t="s">
        <v>451</v>
      </c>
      <c r="D137" t="s">
        <v>655</v>
      </c>
      <c r="E137" t="s">
        <v>414</v>
      </c>
      <c r="F137" t="s">
        <v>15</v>
      </c>
      <c r="G137" t="s">
        <v>16</v>
      </c>
      <c r="H137" t="s">
        <v>127</v>
      </c>
      <c r="I137">
        <v>46</v>
      </c>
      <c r="J137" t="s">
        <v>452</v>
      </c>
      <c r="K137" s="1" t="s">
        <v>633</v>
      </c>
      <c r="L137" t="s">
        <v>70</v>
      </c>
      <c r="M137" s="3" t="s">
        <v>663</v>
      </c>
    </row>
    <row r="138" spans="1:13" x14ac:dyDescent="0.25">
      <c r="A138">
        <v>137</v>
      </c>
      <c r="B138" t="s">
        <v>453</v>
      </c>
      <c r="C138" t="s">
        <v>454</v>
      </c>
      <c r="D138" t="s">
        <v>656</v>
      </c>
      <c r="E138" t="s">
        <v>455</v>
      </c>
      <c r="F138" t="s">
        <v>30</v>
      </c>
      <c r="G138" t="s">
        <v>16</v>
      </c>
      <c r="H138" t="s">
        <v>96</v>
      </c>
      <c r="I138">
        <v>43</v>
      </c>
      <c r="J138" t="s">
        <v>203</v>
      </c>
      <c r="K138" s="1" t="s">
        <v>634</v>
      </c>
      <c r="L138" t="s">
        <v>70</v>
      </c>
      <c r="M138" s="3" t="s">
        <v>657</v>
      </c>
    </row>
    <row r="139" spans="1:13" x14ac:dyDescent="0.25">
      <c r="A139">
        <v>138</v>
      </c>
      <c r="B139" t="s">
        <v>456</v>
      </c>
      <c r="C139" t="s">
        <v>457</v>
      </c>
      <c r="D139" t="s">
        <v>655</v>
      </c>
      <c r="E139" t="s">
        <v>172</v>
      </c>
      <c r="F139" t="s">
        <v>15</v>
      </c>
      <c r="G139" t="s">
        <v>16</v>
      </c>
      <c r="H139" t="s">
        <v>75</v>
      </c>
      <c r="I139">
        <v>50</v>
      </c>
      <c r="J139" t="s">
        <v>57</v>
      </c>
      <c r="K139" s="1" t="s">
        <v>635</v>
      </c>
      <c r="L139" t="s">
        <v>26</v>
      </c>
      <c r="M139" s="3" t="s">
        <v>659</v>
      </c>
    </row>
    <row r="140" spans="1:13" x14ac:dyDescent="0.25">
      <c r="A140">
        <v>139</v>
      </c>
      <c r="B140" t="s">
        <v>458</v>
      </c>
      <c r="C140" t="s">
        <v>459</v>
      </c>
      <c r="D140" t="s">
        <v>655</v>
      </c>
      <c r="E140" t="s">
        <v>460</v>
      </c>
      <c r="F140" t="s">
        <v>15</v>
      </c>
      <c r="G140" t="s">
        <v>16</v>
      </c>
      <c r="H140" t="s">
        <v>155</v>
      </c>
      <c r="I140">
        <v>41</v>
      </c>
      <c r="J140" t="s">
        <v>446</v>
      </c>
      <c r="K140" s="1" t="s">
        <v>636</v>
      </c>
      <c r="L140" t="s">
        <v>143</v>
      </c>
      <c r="M140" s="3" t="s">
        <v>663</v>
      </c>
    </row>
    <row r="141" spans="1:13" x14ac:dyDescent="0.25">
      <c r="A141">
        <v>140</v>
      </c>
      <c r="B141" t="s">
        <v>461</v>
      </c>
      <c r="C141" t="s">
        <v>462</v>
      </c>
      <c r="D141" t="s">
        <v>655</v>
      </c>
      <c r="E141" t="s">
        <v>36</v>
      </c>
      <c r="F141" t="s">
        <v>37</v>
      </c>
      <c r="G141" t="s">
        <v>16</v>
      </c>
      <c r="H141" t="s">
        <v>127</v>
      </c>
      <c r="I141">
        <v>48</v>
      </c>
      <c r="J141" t="s">
        <v>166</v>
      </c>
      <c r="K141" s="1" t="s">
        <v>637</v>
      </c>
      <c r="L141" t="s">
        <v>70</v>
      </c>
      <c r="M141" s="3" t="s">
        <v>663</v>
      </c>
    </row>
    <row r="142" spans="1:13" x14ac:dyDescent="0.25">
      <c r="A142">
        <v>141</v>
      </c>
      <c r="B142" t="s">
        <v>463</v>
      </c>
      <c r="C142" t="s">
        <v>464</v>
      </c>
      <c r="D142" t="s">
        <v>655</v>
      </c>
      <c r="E142" t="s">
        <v>43</v>
      </c>
      <c r="F142" t="s">
        <v>15</v>
      </c>
      <c r="G142" t="s">
        <v>16</v>
      </c>
      <c r="H142" t="s">
        <v>155</v>
      </c>
      <c r="I142">
        <v>37</v>
      </c>
      <c r="J142" t="s">
        <v>113</v>
      </c>
      <c r="K142" s="1" t="s">
        <v>495</v>
      </c>
      <c r="L142" t="s">
        <v>40</v>
      </c>
      <c r="M142" s="3" t="s">
        <v>660</v>
      </c>
    </row>
    <row r="143" spans="1:13" x14ac:dyDescent="0.25">
      <c r="A143">
        <v>142</v>
      </c>
      <c r="B143" t="s">
        <v>465</v>
      </c>
      <c r="C143" t="s">
        <v>466</v>
      </c>
      <c r="D143" t="s">
        <v>655</v>
      </c>
      <c r="E143" t="s">
        <v>47</v>
      </c>
      <c r="F143" t="s">
        <v>30</v>
      </c>
      <c r="G143" t="s">
        <v>16</v>
      </c>
      <c r="H143" t="s">
        <v>31</v>
      </c>
      <c r="I143">
        <v>52</v>
      </c>
      <c r="J143" t="s">
        <v>18</v>
      </c>
      <c r="K143" s="1" t="s">
        <v>638</v>
      </c>
      <c r="L143" t="s">
        <v>93</v>
      </c>
      <c r="M143" s="3" t="s">
        <v>659</v>
      </c>
    </row>
    <row r="144" spans="1:13" x14ac:dyDescent="0.25">
      <c r="A144">
        <v>143</v>
      </c>
      <c r="B144" t="s">
        <v>467</v>
      </c>
      <c r="C144" t="s">
        <v>468</v>
      </c>
      <c r="D144" t="s">
        <v>655</v>
      </c>
      <c r="E144" t="s">
        <v>14</v>
      </c>
      <c r="F144" t="s">
        <v>15</v>
      </c>
      <c r="G144" t="s">
        <v>16</v>
      </c>
      <c r="H144" t="s">
        <v>75</v>
      </c>
      <c r="I144">
        <v>37</v>
      </c>
      <c r="J144" t="s">
        <v>469</v>
      </c>
      <c r="K144" s="1" t="s">
        <v>639</v>
      </c>
      <c r="L144" t="s">
        <v>40</v>
      </c>
      <c r="M144" s="3" t="s">
        <v>659</v>
      </c>
    </row>
    <row r="145" spans="1:13" x14ac:dyDescent="0.25">
      <c r="A145">
        <v>144</v>
      </c>
      <c r="B145" t="s">
        <v>470</v>
      </c>
      <c r="C145" t="s">
        <v>471</v>
      </c>
      <c r="D145" t="s">
        <v>655</v>
      </c>
      <c r="E145" t="s">
        <v>393</v>
      </c>
      <c r="F145" t="s">
        <v>23</v>
      </c>
      <c r="G145" t="s">
        <v>24</v>
      </c>
      <c r="H145" t="s">
        <v>31</v>
      </c>
      <c r="I145">
        <v>47</v>
      </c>
      <c r="J145" t="s">
        <v>65</v>
      </c>
      <c r="K145" s="1" t="s">
        <v>640</v>
      </c>
      <c r="L145" t="s">
        <v>66</v>
      </c>
      <c r="M145" s="3" t="s">
        <v>659</v>
      </c>
    </row>
    <row r="146" spans="1:13" x14ac:dyDescent="0.25">
      <c r="A146">
        <v>145</v>
      </c>
      <c r="B146" t="s">
        <v>472</v>
      </c>
      <c r="C146" t="s">
        <v>473</v>
      </c>
      <c r="D146" t="s">
        <v>656</v>
      </c>
      <c r="E146" t="s">
        <v>101</v>
      </c>
      <c r="F146" t="s">
        <v>15</v>
      </c>
      <c r="G146" t="s">
        <v>16</v>
      </c>
      <c r="H146" t="s">
        <v>127</v>
      </c>
      <c r="I146">
        <v>56</v>
      </c>
      <c r="J146" t="s">
        <v>474</v>
      </c>
      <c r="K146" s="1" t="s">
        <v>641</v>
      </c>
      <c r="L146" t="s">
        <v>40</v>
      </c>
      <c r="M146" s="3" t="s">
        <v>658</v>
      </c>
    </row>
    <row r="147" spans="1:13" x14ac:dyDescent="0.25">
      <c r="A147">
        <v>146</v>
      </c>
      <c r="B147" t="s">
        <v>20</v>
      </c>
      <c r="C147" t="s">
        <v>475</v>
      </c>
      <c r="D147" t="s">
        <v>655</v>
      </c>
      <c r="E147" t="s">
        <v>269</v>
      </c>
      <c r="F147" t="s">
        <v>30</v>
      </c>
      <c r="G147" t="s">
        <v>16</v>
      </c>
      <c r="H147" t="s">
        <v>75</v>
      </c>
      <c r="I147">
        <v>42</v>
      </c>
      <c r="J147" t="s">
        <v>213</v>
      </c>
      <c r="K147" s="1" t="s">
        <v>642</v>
      </c>
      <c r="L147" t="s">
        <v>66</v>
      </c>
      <c r="M147" s="3" t="s">
        <v>659</v>
      </c>
    </row>
    <row r="148" spans="1:13" x14ac:dyDescent="0.25">
      <c r="A148">
        <v>147</v>
      </c>
      <c r="B148" t="s">
        <v>476</v>
      </c>
      <c r="C148" t="s">
        <v>477</v>
      </c>
      <c r="D148" t="s">
        <v>656</v>
      </c>
      <c r="E148" t="s">
        <v>146</v>
      </c>
      <c r="F148" t="s">
        <v>30</v>
      </c>
      <c r="G148" t="s">
        <v>16</v>
      </c>
      <c r="H148" t="s">
        <v>70</v>
      </c>
      <c r="I148">
        <v>51</v>
      </c>
      <c r="J148" t="s">
        <v>210</v>
      </c>
      <c r="K148" s="1" t="s">
        <v>643</v>
      </c>
      <c r="L148" t="s">
        <v>93</v>
      </c>
      <c r="M148" s="3" t="s">
        <v>657</v>
      </c>
    </row>
    <row r="149" spans="1:13" x14ac:dyDescent="0.25">
      <c r="A149">
        <v>148</v>
      </c>
      <c r="B149" t="s">
        <v>478</v>
      </c>
      <c r="C149" t="s">
        <v>479</v>
      </c>
      <c r="D149" t="s">
        <v>655</v>
      </c>
      <c r="E149" t="s">
        <v>172</v>
      </c>
      <c r="F149" t="s">
        <v>15</v>
      </c>
      <c r="G149" t="s">
        <v>16</v>
      </c>
      <c r="H149" t="s">
        <v>17</v>
      </c>
      <c r="I149">
        <v>48</v>
      </c>
      <c r="J149" t="s">
        <v>337</v>
      </c>
      <c r="K149" s="1" t="s">
        <v>644</v>
      </c>
      <c r="L149" t="s">
        <v>93</v>
      </c>
      <c r="M149" s="3" t="s">
        <v>663</v>
      </c>
    </row>
    <row r="150" spans="1:13" x14ac:dyDescent="0.25">
      <c r="A150">
        <v>149</v>
      </c>
      <c r="B150" t="s">
        <v>480</v>
      </c>
      <c r="C150" t="s">
        <v>481</v>
      </c>
      <c r="D150" t="s">
        <v>656</v>
      </c>
      <c r="E150" t="s">
        <v>187</v>
      </c>
      <c r="F150" t="s">
        <v>188</v>
      </c>
      <c r="G150" t="s">
        <v>16</v>
      </c>
      <c r="H150" t="s">
        <v>75</v>
      </c>
      <c r="I150">
        <v>45</v>
      </c>
      <c r="J150" t="s">
        <v>482</v>
      </c>
      <c r="K150" s="1" t="s">
        <v>645</v>
      </c>
      <c r="L150" t="s">
        <v>66</v>
      </c>
      <c r="M150" s="3" t="s">
        <v>657</v>
      </c>
    </row>
    <row r="151" spans="1:13" x14ac:dyDescent="0.25">
      <c r="A151">
        <v>150</v>
      </c>
      <c r="B151" t="s">
        <v>483</v>
      </c>
      <c r="C151" t="s">
        <v>484</v>
      </c>
      <c r="D151" t="s">
        <v>656</v>
      </c>
      <c r="E151" t="s">
        <v>69</v>
      </c>
      <c r="F151" t="s">
        <v>15</v>
      </c>
      <c r="G151" t="s">
        <v>16</v>
      </c>
      <c r="H151" t="s">
        <v>70</v>
      </c>
      <c r="I151">
        <v>40</v>
      </c>
      <c r="J151" t="s">
        <v>449</v>
      </c>
      <c r="K151" s="1" t="s">
        <v>646</v>
      </c>
      <c r="L151" t="s">
        <v>50</v>
      </c>
      <c r="M151" s="3" t="s">
        <v>665</v>
      </c>
    </row>
    <row r="152" spans="1:13" x14ac:dyDescent="0.25">
      <c r="A152">
        <v>151</v>
      </c>
      <c r="B152" t="s">
        <v>485</v>
      </c>
      <c r="C152" t="s">
        <v>486</v>
      </c>
      <c r="D152" t="s">
        <v>656</v>
      </c>
      <c r="E152" t="s">
        <v>36</v>
      </c>
      <c r="F152" t="s">
        <v>37</v>
      </c>
      <c r="G152" t="s">
        <v>16</v>
      </c>
      <c r="H152" t="s">
        <v>96</v>
      </c>
      <c r="I152">
        <v>54</v>
      </c>
      <c r="J152" t="s">
        <v>337</v>
      </c>
      <c r="K152" s="1" t="s">
        <v>647</v>
      </c>
      <c r="L152" t="s">
        <v>70</v>
      </c>
      <c r="M152" s="3" t="s">
        <v>665</v>
      </c>
    </row>
    <row r="153" spans="1:13" x14ac:dyDescent="0.25">
      <c r="A153">
        <v>152</v>
      </c>
      <c r="B153" t="s">
        <v>487</v>
      </c>
      <c r="C153" t="s">
        <v>488</v>
      </c>
      <c r="D153" t="s">
        <v>656</v>
      </c>
      <c r="E153" t="s">
        <v>126</v>
      </c>
      <c r="F153" t="s">
        <v>37</v>
      </c>
      <c r="G153" t="s">
        <v>16</v>
      </c>
      <c r="H153" t="s">
        <v>85</v>
      </c>
      <c r="I153">
        <v>42</v>
      </c>
      <c r="J153" t="s">
        <v>489</v>
      </c>
      <c r="K153" s="1" t="s">
        <v>648</v>
      </c>
      <c r="L153" t="s">
        <v>50</v>
      </c>
      <c r="M153" s="3" t="s">
        <v>658</v>
      </c>
    </row>
    <row r="154" spans="1:13" x14ac:dyDescent="0.25">
      <c r="A154">
        <v>153</v>
      </c>
      <c r="B154" t="s">
        <v>490</v>
      </c>
      <c r="C154" t="s">
        <v>491</v>
      </c>
      <c r="D154" t="s">
        <v>655</v>
      </c>
      <c r="E154" t="s">
        <v>183</v>
      </c>
      <c r="F154" t="s">
        <v>30</v>
      </c>
      <c r="G154" t="s">
        <v>84</v>
      </c>
      <c r="H154" t="s">
        <v>75</v>
      </c>
      <c r="I154">
        <v>53</v>
      </c>
      <c r="J154" t="s">
        <v>353</v>
      </c>
      <c r="K154" s="1" t="s">
        <v>649</v>
      </c>
      <c r="L154" t="s">
        <v>50</v>
      </c>
      <c r="M154" s="3" t="s">
        <v>662</v>
      </c>
    </row>
    <row r="155" spans="1:13" x14ac:dyDescent="0.25">
      <c r="A155">
        <v>154</v>
      </c>
      <c r="B155" t="s">
        <v>492</v>
      </c>
      <c r="C155" t="s">
        <v>493</v>
      </c>
      <c r="D155" t="s">
        <v>655</v>
      </c>
      <c r="E155" t="s">
        <v>29</v>
      </c>
      <c r="F155" t="s">
        <v>30</v>
      </c>
      <c r="G155" t="s">
        <v>24</v>
      </c>
      <c r="H155" t="s">
        <v>127</v>
      </c>
      <c r="I155">
        <v>49</v>
      </c>
      <c r="J155" t="s">
        <v>250</v>
      </c>
      <c r="K155" s="1" t="s">
        <v>650</v>
      </c>
      <c r="L155" t="s">
        <v>93</v>
      </c>
      <c r="M155" s="3" t="s">
        <v>661</v>
      </c>
    </row>
    <row r="156" spans="1:13" x14ac:dyDescent="0.25">
      <c r="A156">
        <v>155</v>
      </c>
      <c r="B156" t="s">
        <v>494</v>
      </c>
      <c r="C156" t="s">
        <v>303</v>
      </c>
      <c r="D156" t="s">
        <v>656</v>
      </c>
      <c r="E156" t="s">
        <v>194</v>
      </c>
      <c r="F156" t="s">
        <v>23</v>
      </c>
      <c r="G156" t="s">
        <v>16</v>
      </c>
      <c r="H156" t="s">
        <v>85</v>
      </c>
      <c r="I156">
        <v>50</v>
      </c>
      <c r="J156" t="s">
        <v>25</v>
      </c>
      <c r="K156" s="1" t="s">
        <v>651</v>
      </c>
      <c r="L156" t="s">
        <v>174</v>
      </c>
      <c r="M156" s="3" t="s">
        <v>657</v>
      </c>
    </row>
  </sheetData>
  <phoneticPr fontId="1" type="noConversion"/>
  <hyperlinks>
    <hyperlink ref="M2" r:id="rId1" xr:uid="{1FFE00B1-9844-40BB-88A7-BD183C1E8A02}"/>
    <hyperlink ref="M3" r:id="rId2" xr:uid="{CDFD5363-C2A2-4699-ACCE-BF6279D5D93E}"/>
    <hyperlink ref="M8" r:id="rId3" xr:uid="{43954E65-6CC5-49D4-841F-77A4C0D0B27F}"/>
    <hyperlink ref="M9" r:id="rId4" xr:uid="{FB8BDA65-A00A-4E58-B392-A5BAA1909CE5}"/>
    <hyperlink ref="M13" r:id="rId5" xr:uid="{2E657FD1-B5A4-4BC2-8053-2231EF79C5A8}"/>
    <hyperlink ref="M28" r:id="rId6" xr:uid="{4AC21AEA-85ED-4C74-BDEE-BA02AA6DDDBB}"/>
    <hyperlink ref="M41" r:id="rId7" xr:uid="{C7424D26-5B6B-4FC4-8F12-BE319CEF7175}"/>
    <hyperlink ref="M97" r:id="rId8" xr:uid="{6091BA6B-0702-4C82-B7D8-1B0E709D5975}"/>
    <hyperlink ref="M144" r:id="rId9" xr:uid="{2FFB7D1A-B3CF-4BF4-8DDF-DEBEF229AD73}"/>
    <hyperlink ref="M145" r:id="rId10" xr:uid="{739F5BD1-594D-46E3-96CF-BB6E19166201}"/>
    <hyperlink ref="M147" r:id="rId11" xr:uid="{E681E842-0FA5-443F-9096-7CDC11DE84E1}"/>
    <hyperlink ref="M30" r:id="rId12" xr:uid="{2C4B0988-754D-42AD-9CB4-4DEB9E5AC467}"/>
    <hyperlink ref="M60" r:id="rId13" xr:uid="{2BD4EC01-BB45-4DD8-8CAC-05733E2D7CB2}"/>
    <hyperlink ref="M80" r:id="rId14" xr:uid="{14C3FAF7-D32C-4559-B4C1-F3DEF2662621}"/>
    <hyperlink ref="M85" r:id="rId15" xr:uid="{1840171C-4226-430D-AADD-E03F0F08B337}"/>
    <hyperlink ref="M87" r:id="rId16" xr:uid="{D8D9B464-1B19-4E4E-9835-2E13AD1138AA}"/>
    <hyperlink ref="M105" r:id="rId17" xr:uid="{C692B559-6FC9-4363-8758-26F92A3FCF8E}"/>
    <hyperlink ref="M107" r:id="rId18" xr:uid="{F973E3B0-C059-49E3-B5EA-5BCB957627F3}"/>
    <hyperlink ref="M129" r:id="rId19" xr:uid="{22F5A009-5B85-4A61-9E9F-9494CAEFB7C8}"/>
    <hyperlink ref="M133" r:id="rId20" xr:uid="{C986F638-3CE2-4EC4-A101-12043834836E}"/>
    <hyperlink ref="M142" r:id="rId21" xr:uid="{4256657A-0152-43E9-A173-DA5CFCE73DBF}"/>
    <hyperlink ref="M17" r:id="rId22" xr:uid="{1F2B48A2-3084-49F0-93FE-0D86333F1D6C}"/>
    <hyperlink ref="M34" r:id="rId23" display="https://previews.123rf.com/images/captainvector/captainvector1509/captainvector150905947/45403007-employee.jpg" xr:uid="{7CC1AA65-98AA-4C52-B1AC-040F6606F71D}"/>
    <hyperlink ref="M45" r:id="rId24" display="https://previews.123rf.com/images/captainvector/captainvector1509/captainvector150905947/45403007-employee.jpg" xr:uid="{D82BBADD-7056-4E0F-9E4B-6BE5BD515063}"/>
    <hyperlink ref="M91" r:id="rId25" display="https://previews.123rf.com/images/captainvector/captainvector1509/captainvector150905947/45403007-employee.jpg" xr:uid="{165FD5A4-6104-46EB-89F9-BC935FCAC29A}"/>
    <hyperlink ref="M93" r:id="rId26" display="https://previews.123rf.com/images/captainvector/captainvector1509/captainvector150905947/45403007-employee.jpg" xr:uid="{6A182532-2672-47F4-AD89-15ECB4370DC3}"/>
    <hyperlink ref="M100" r:id="rId27" display="https://previews.123rf.com/images/captainvector/captainvector1509/captainvector150905947/45403007-employee.jpg" xr:uid="{B836B550-5395-47F9-A82D-C4B5B7610062}"/>
    <hyperlink ref="M115:M117" r:id="rId28" display="https://previews.123rf.com/images/captainvector/captainvector1509/captainvector150905947/45403007-employee.jpg" xr:uid="{6EBDB584-1333-4237-B47B-6C357FA01B1C}"/>
    <hyperlink ref="M127" r:id="rId29" display="https://previews.123rf.com/images/captainvector/captainvector1509/captainvector150905947/45403007-employee.jpg" xr:uid="{7290C4CC-E0DC-4C5F-B2A4-BF2D6AAA2689}"/>
    <hyperlink ref="M155" r:id="rId30" display="https://previews.123rf.com/images/captainvector/captainvector1509/captainvector150905947/45403007-employee.jpg" xr:uid="{6D6FD0B5-805E-4A1A-9106-9C47BA136228}"/>
    <hyperlink ref="M26" r:id="rId31" xr:uid="{E87F36AF-D558-4422-8ACF-F793A704D6A8}"/>
    <hyperlink ref="M33" r:id="rId32" xr:uid="{0F458E15-B135-452A-A4BF-F1A5EF3D7AC4}"/>
    <hyperlink ref="M51" r:id="rId33" xr:uid="{8F74D50D-D272-4195-ABA9-CD2756F041E4}"/>
    <hyperlink ref="M54" r:id="rId34" xr:uid="{74B36DD7-82D8-41E4-8412-43971CAFC78A}"/>
    <hyperlink ref="M57" r:id="rId35" xr:uid="{BEBF19D2-2475-440F-BFA7-A94F47A5DC50}"/>
    <hyperlink ref="M73" r:id="rId36" xr:uid="{815A1076-E788-4305-AD56-B695D2A8E649}"/>
    <hyperlink ref="M75" r:id="rId37" xr:uid="{A174416F-CBCF-4970-B675-128D6E509B81}"/>
    <hyperlink ref="M102" r:id="rId38" xr:uid="{B8491855-0A63-46D4-A5AB-83263AA0B66B}"/>
    <hyperlink ref="M119" r:id="rId39" xr:uid="{8010690A-80F1-4A17-A2F6-B41CEA287D4F}"/>
    <hyperlink ref="M123" r:id="rId40" xr:uid="{E3781330-74E5-4DD7-9BFF-18F2C4E4B7D9}"/>
    <hyperlink ref="M136" r:id="rId41" xr:uid="{A174DC33-FB83-47FA-BD1C-B27F127BA2ED}"/>
    <hyperlink ref="M154" r:id="rId42" xr:uid="{B283B2B0-D594-42F6-9835-CAF3A55CB343}"/>
    <hyperlink ref="M15" r:id="rId43" xr:uid="{0887E4D9-AFED-406F-8D92-15F9275CE9C0}"/>
    <hyperlink ref="M18:M19" r:id="rId44" display="https://previews.123rf.com/images/captainvector/captainvector1601/captainvector160110320/51401007-businesswoman.jpg" xr:uid="{856070F8-8FE5-42F8-8FF3-58BA1C113D32}"/>
    <hyperlink ref="M25" r:id="rId45" xr:uid="{5D17A475-1A19-4D2D-922A-EB0AA437CF18}"/>
    <hyperlink ref="M36" r:id="rId46" xr:uid="{5601FE6E-BFC4-44F2-9612-8FE8C2EEE61F}"/>
    <hyperlink ref="M39" r:id="rId47" xr:uid="{6474B871-CA49-474B-BF39-82C3C9351389}"/>
    <hyperlink ref="M50" r:id="rId48" xr:uid="{33DB341E-0FF4-476E-97C0-7B12C110DF5C}"/>
    <hyperlink ref="M63:M65" r:id="rId49" display="https://previews.123rf.com/images/captainvector/captainvector1601/captainvector160110320/51401007-businesswoman.jpg" xr:uid="{CCA1EF6D-32D5-40C1-BAF8-9EC74A6A3EE8}"/>
    <hyperlink ref="M72" r:id="rId50" xr:uid="{21E2846C-ED00-4E41-BCB7-60868D99E2F6}"/>
    <hyperlink ref="M76" r:id="rId51" xr:uid="{717368D0-6594-4B11-85D1-5908DF74317F}"/>
    <hyperlink ref="M83" r:id="rId52" xr:uid="{5AA2550D-B6D2-4792-B668-9E0AE8C94C68}"/>
    <hyperlink ref="M99" r:id="rId53" xr:uid="{4AFCB881-337F-4881-ADEF-0F6E47B702A1}"/>
    <hyperlink ref="M106" r:id="rId54" xr:uid="{4F4F8207-8CD9-443C-9E41-F431E9AFFA1E}"/>
    <hyperlink ref="M120" r:id="rId55" xr:uid="{D2C71E19-04A3-4175-B055-25312F86DA91}"/>
    <hyperlink ref="M121" r:id="rId56" xr:uid="{352032FA-D2DD-41D5-9E4E-BBEC2FE39291}"/>
    <hyperlink ref="M137" r:id="rId57" xr:uid="{C2CA36E2-1904-45F6-843F-95CBBF94A213}"/>
    <hyperlink ref="M140:M141" r:id="rId58" display="https://previews.123rf.com/images/captainvector/captainvector1601/captainvector160110320/51401007-businesswoman.jpg" xr:uid="{4943E520-4229-4F65-A050-FB6A7C38B008}"/>
    <hyperlink ref="M149" r:id="rId59" xr:uid="{DB8E87F4-64F5-4D08-AD9A-C64CDA7AE2D8}"/>
    <hyperlink ref="M5" r:id="rId60" xr:uid="{176933BA-6BBD-477B-BF03-18F7B93C368A}"/>
    <hyperlink ref="M11" r:id="rId61" xr:uid="{D290EA9E-F23E-4E59-9754-4573D4BD9A20}"/>
    <hyperlink ref="M14" r:id="rId62" xr:uid="{5F1E6358-ACEB-4A82-8786-2562BF5D37F9}"/>
    <hyperlink ref="M22:M23" r:id="rId63" display="https://previews.123rf.com/images/captainvector/captainvector1601/captainvector160107847/51389236-employee.jpg" xr:uid="{02F4C07E-6ABF-446A-BA7D-BD241807BCD2}"/>
    <hyperlink ref="M27" r:id="rId64" xr:uid="{A650897A-A235-43AF-9EE3-820A569F92DD}"/>
    <hyperlink ref="M40" r:id="rId65" xr:uid="{3D8D5F97-976C-44D7-9DB0-83461FC110BB}"/>
    <hyperlink ref="M44" r:id="rId66" xr:uid="{CDFD535C-6A5F-42EC-A2EB-6083E94DE136}"/>
    <hyperlink ref="M49" r:id="rId67" xr:uid="{B0E67599-350E-4B4A-A057-A7EDCB5E20D5}"/>
    <hyperlink ref="M52" r:id="rId68" xr:uid="{0D9270FA-D099-4EF7-87B9-A44F0AA4C3E8}"/>
    <hyperlink ref="M56" r:id="rId69" xr:uid="{E373BBAA-6E1E-4B7B-B6CD-E95C0117D321}"/>
    <hyperlink ref="M59" r:id="rId70" xr:uid="{7C3CCD3C-D23D-41EF-985D-6B80A555D91F}"/>
    <hyperlink ref="M74" r:id="rId71" xr:uid="{D864F102-B811-4675-B106-0127B66342D7}"/>
    <hyperlink ref="M77" r:id="rId72" xr:uid="{6D9643C7-A93B-4436-A338-EEB59C80C637}"/>
    <hyperlink ref="M103" r:id="rId73" xr:uid="{CB324ADE-C4B6-452F-8AD5-DA2A21AB9EFE}"/>
    <hyperlink ref="M134" r:id="rId74" xr:uid="{12B4B4F3-C5ED-461B-9B9E-423148FDE72F}"/>
    <hyperlink ref="M146" r:id="rId75" xr:uid="{3506E61B-D8D5-4E2C-A0E5-DD598B209B34}"/>
    <hyperlink ref="M153" r:id="rId76" xr:uid="{79847BB5-1E46-4619-AEE4-DB668C4DA20F}"/>
    <hyperlink ref="M31" r:id="rId77" xr:uid="{96A06BED-A362-41F2-B9FE-8FD86C4B0CDC}"/>
    <hyperlink ref="M16" r:id="rId78" xr:uid="{4D020214-3598-463D-89F4-0626F67A0365}"/>
    <hyperlink ref="M37" r:id="rId79" xr:uid="{1EF42A7C-703F-430D-A992-A0C237D2A8CA}"/>
    <hyperlink ref="M61" r:id="rId80" xr:uid="{6603CF50-6D0B-40F1-9B22-72E3D047F5A6}"/>
    <hyperlink ref="M67" r:id="rId81" xr:uid="{1AE1407E-81AB-4EBF-88F2-C5F7F553BCCD}"/>
    <hyperlink ref="M69" r:id="rId82" xr:uid="{D653F976-F554-4ADF-8DCB-C8C2DB802A9A}"/>
    <hyperlink ref="M70" r:id="rId83" xr:uid="{A639037C-48DA-4FF4-A16D-6DAD7898DC1B}"/>
    <hyperlink ref="M71" r:id="rId84" xr:uid="{C7D19B39-064E-4C18-8536-CC7064714558}"/>
    <hyperlink ref="M89" r:id="rId85" xr:uid="{C78B860A-EA5E-4642-AF3C-3CADAC1F7E68}"/>
    <hyperlink ref="M95" r:id="rId86" xr:uid="{C56B7963-D0B4-4BDE-AC2E-A5A4FD2837E4}"/>
    <hyperlink ref="M108" r:id="rId87" xr:uid="{6E126AA5-D347-45F3-ADD2-E740899803FF}"/>
    <hyperlink ref="M128" r:id="rId88" xr:uid="{D8232ABA-B0CD-487C-8E37-CF107BBF5F72}"/>
    <hyperlink ref="M138" r:id="rId89" xr:uid="{A157E44F-EBC0-4545-89AA-72ECB1C2ED18}"/>
    <hyperlink ref="M148" r:id="rId90" xr:uid="{787D293A-7E44-4E07-9C9B-D37985D5218B}"/>
    <hyperlink ref="M6" r:id="rId91" xr:uid="{F9515A24-E0F9-4839-B63D-1536781C884D}"/>
    <hyperlink ref="M7" r:id="rId92" xr:uid="{1AA422DC-A195-4DFE-9C05-B4BCBD8B3508}"/>
    <hyperlink ref="M12" r:id="rId93" xr:uid="{D5A59638-2541-45DF-AA39-E0B9C7B21098}"/>
    <hyperlink ref="M29" r:id="rId94" xr:uid="{7A4EC3AF-70B0-478F-9A76-24D10699B9D4}"/>
    <hyperlink ref="M35" r:id="rId95" xr:uid="{0D7365BB-29E3-4FE4-B613-CC55B96BD34B}"/>
    <hyperlink ref="M43" r:id="rId96" xr:uid="{285E41D2-71F6-414D-A342-2BBA1E28E71F}"/>
    <hyperlink ref="M48" r:id="rId97" xr:uid="{E9A68994-501B-4779-A263-EC46B1D02E9C}"/>
    <hyperlink ref="M53" r:id="rId98" xr:uid="{3062877A-B83B-42D0-81BF-3E7B7577E736}"/>
    <hyperlink ref="M58" r:id="rId99" xr:uid="{9A55AE48-F28F-49E4-A81C-343D50FD8406}"/>
    <hyperlink ref="M78:M79" r:id="rId100" display="https://previews.123rf.com/images/captainvector/captainvector1601/captainvector160107097/51372629-employee.jpg" xr:uid="{0AD0FB46-C1E8-468D-8F47-C0A6CB7C5AFB}"/>
    <hyperlink ref="M81" r:id="rId101" xr:uid="{2DDF8860-9AFA-4684-94C8-465B8089F604}"/>
    <hyperlink ref="M84" r:id="rId102" xr:uid="{016F263E-0D26-48C7-B1A3-9113FF02028E}"/>
    <hyperlink ref="M92" r:id="rId103" xr:uid="{1CB8083B-4E05-4304-9493-38279CA9FB5B}"/>
    <hyperlink ref="M98" r:id="rId104" xr:uid="{2B10DC39-DC59-444F-BC06-B01EF0FA772F}"/>
    <hyperlink ref="M109" r:id="rId105" xr:uid="{13B89B89-C72C-477C-9A67-B815329AE388}"/>
    <hyperlink ref="M114" r:id="rId106" xr:uid="{0DC1F216-C6D8-4B99-8393-CFBC945D431A}"/>
    <hyperlink ref="M126" r:id="rId107" xr:uid="{AAA9E13D-913A-4B69-ABBC-878401C354FA}"/>
    <hyperlink ref="M132" r:id="rId108" xr:uid="{FA5D05A4-C2A0-45D4-BE2C-0FDCF781EB3E}"/>
    <hyperlink ref="M135" r:id="rId109" xr:uid="{1E18D655-C97B-4FA5-8625-A84DDC01EF96}"/>
    <hyperlink ref="M24" r:id="rId110" xr:uid="{B26F9972-BBCF-4E52-896B-19FAE651106F}"/>
    <hyperlink ref="M32" r:id="rId111" xr:uid="{EB51489F-4C66-439A-BA31-AE56DE65F4E6}"/>
    <hyperlink ref="M38" r:id="rId112" xr:uid="{402A0AD0-6C50-42DD-A62C-1C098A73EF28}"/>
    <hyperlink ref="M42" r:id="rId113" xr:uid="{062165A4-032B-4C9D-9CE1-1AFC798D44CA}"/>
    <hyperlink ref="M62" r:id="rId114" xr:uid="{EEFC3A2D-6C5F-450E-ACC1-014EBFE4BA6E}"/>
    <hyperlink ref="M66" r:id="rId115" xr:uid="{04B9E37B-6D4F-4360-9221-49D6B52923DF}"/>
    <hyperlink ref="M68" r:id="rId116" xr:uid="{2710C309-A8A4-4B5E-93BC-93AAD7A13504}"/>
    <hyperlink ref="M96" r:id="rId117" xr:uid="{079CFED9-8E9D-415B-96B2-EFD7917F5A16}"/>
    <hyperlink ref="M110" r:id="rId118" xr:uid="{EB2C4A2E-4861-4143-B6BC-BC428A5DE8C9}"/>
    <hyperlink ref="M112" r:id="rId119" xr:uid="{4B4ADBF3-F815-418B-BEEC-87549917305C}"/>
    <hyperlink ref="M122" r:id="rId120" xr:uid="{B02B9910-5D70-4E45-9DCC-263227CB642A}"/>
    <hyperlink ref="M131" r:id="rId121" xr:uid="{68ADE495-2EC5-41BE-BD49-15501DDC78BD}"/>
    <hyperlink ref="M151" r:id="rId122" xr:uid="{02E8C1D1-A2ED-4D51-A9B1-B730CF21CA11}"/>
    <hyperlink ref="M152" r:id="rId123" xr:uid="{19A19D72-E33C-48C2-8C9B-E5922ABFF04B}"/>
    <hyperlink ref="M4" r:id="rId124" xr:uid="{6B77ACB3-4F0F-4F62-9496-5421D860788B}"/>
    <hyperlink ref="M10" r:id="rId125" xr:uid="{30567A26-BB33-49AA-B068-B7FAB8F2CF6B}"/>
    <hyperlink ref="M46:M47" r:id="rId126" display="https://cdn-icons-png.flaticon.com/512/4911/4911005.png" xr:uid="{8E9058A6-8A23-443F-8646-952A5C76DD2B}"/>
    <hyperlink ref="M55" r:id="rId127" xr:uid="{923A650A-574D-47C3-B0B9-D6CC23075B59}"/>
    <hyperlink ref="M82" r:id="rId128" xr:uid="{C55844AF-92D9-455B-9818-47E88F9F5BE5}"/>
    <hyperlink ref="M86" r:id="rId129" xr:uid="{E892387E-22D8-41AF-ABEB-163AF9291B6F}"/>
    <hyperlink ref="M88" r:id="rId130" xr:uid="{3A25D4D0-6DDE-4E16-8333-799978267DEB}"/>
    <hyperlink ref="M94" r:id="rId131" xr:uid="{508E3108-D1D2-4FA1-A13E-6F0530801D83}"/>
    <hyperlink ref="M101" r:id="rId132" xr:uid="{C2131546-15F6-4BA9-8199-7C0E2EBD79BD}"/>
    <hyperlink ref="M104" r:id="rId133" xr:uid="{D9D25F05-2686-49C9-9EE7-5F3991857919}"/>
    <hyperlink ref="M113" r:id="rId134" xr:uid="{E6C389BC-511E-4F5E-A6FE-35ABD95F030B}"/>
    <hyperlink ref="M118" r:id="rId135" xr:uid="{FCB0F389-361F-490B-92C0-6D8CD1899D9F}"/>
    <hyperlink ref="M124:M125" r:id="rId136" display="https://cdn-icons-png.flaticon.com/512/4911/4911005.png" xr:uid="{8E9F8F1D-5613-415B-B0D2-6C0EFDFA4246}"/>
    <hyperlink ref="M130" r:id="rId137" xr:uid="{65590BAD-1964-46D5-9B37-01907C30B310}"/>
    <hyperlink ref="M150" r:id="rId138" xr:uid="{5CF575FA-96AC-43C1-93D6-84ADE2337F41}"/>
    <hyperlink ref="M156" r:id="rId139" xr:uid="{5703A093-D912-453E-9A77-303B1C647E48}"/>
  </hyperlinks>
  <pageMargins left="0.75" right="0.75" top="1" bottom="1" header="0.5" footer="0.5"/>
  <tableParts count="1">
    <tablePart r:id="rId14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1426CB8-3CAA-482F-B752-A9530F94F194}">
  <ds:schemaRefs/>
</ds:datastoreItem>
</file>

<file path=customXml/itemProps2.xml><?xml version="1.0" encoding="utf-8"?>
<ds:datastoreItem xmlns:ds="http://schemas.openxmlformats.org/officeDocument/2006/customXml" ds:itemID="{301C240B-E474-4220-B924-284836C39517}">
  <ds:schemaRefs/>
</ds:datastoreItem>
</file>

<file path=customXml/itemProps3.xml><?xml version="1.0" encoding="utf-8"?>
<ds:datastoreItem xmlns:ds="http://schemas.openxmlformats.org/officeDocument/2006/customXml" ds:itemID="{F3C3DED9-6761-474B-8F7A-D69351B6A9F7}">
  <ds:schemaRefs/>
</ds:datastoreItem>
</file>

<file path=customXml/itemProps4.xml><?xml version="1.0" encoding="utf-8"?>
<ds:datastoreItem xmlns:ds="http://schemas.openxmlformats.org/officeDocument/2006/customXml" ds:itemID="{F3BCC7E6-0475-4652-B629-9A46360E9E28}">
  <ds:schemaRefs/>
</ds:datastoreItem>
</file>

<file path=customXml/itemProps5.xml><?xml version="1.0" encoding="utf-8"?>
<ds:datastoreItem xmlns:ds="http://schemas.openxmlformats.org/officeDocument/2006/customXml" ds:itemID="{4907A6B8-B988-452F-90FC-B61824CE0C48}">
  <ds:schemaRefs/>
</ds:datastoreItem>
</file>

<file path=customXml/itemProps6.xml><?xml version="1.0" encoding="utf-8"?>
<ds:datastoreItem xmlns:ds="http://schemas.openxmlformats.org/officeDocument/2006/customXml" ds:itemID="{C2B78325-954F-4E4E-B3EC-9FEEF2CBEF57}">
  <ds:schemaRefs/>
</ds:datastoreItem>
</file>

<file path=customXml/itemProps7.xml><?xml version="1.0" encoding="utf-8"?>
<ds:datastoreItem xmlns:ds="http://schemas.openxmlformats.org/officeDocument/2006/customXml" ds:itemID="{8994762B-D6E6-4BA1-831C-610630D1C883}">
  <ds:schemaRefs/>
</ds:datastoreItem>
</file>

<file path=customXml/itemProps8.xml><?xml version="1.0" encoding="utf-8"?>
<ds:datastoreItem xmlns:ds="http://schemas.openxmlformats.org/officeDocument/2006/customXml" ds:itemID="{5A251D7A-2573-4DAA-A8DB-4D4651F904F3}">
  <ds:schemaRefs/>
</ds:datastoreItem>
</file>

<file path=customXml/itemProps9.xml><?xml version="1.0" encoding="utf-8"?>
<ds:datastoreItem xmlns:ds="http://schemas.openxmlformats.org/officeDocument/2006/customXml" ds:itemID="{A828F45E-DF14-4A18-8B49-139B1E6B09A3}">
  <ds:schemaRefs/>
</ds:datastoreItem>
</file>

<file path=customXml/itemProps10.xml><?xml version="1.0" encoding="utf-8"?>
<ds:datastoreItem xmlns:ds="http://schemas.openxmlformats.org/officeDocument/2006/customXml" ds:itemID="{ECB07B3D-494E-4AA9-9BF5-5FB75B3E9238}">
  <ds:schemaRefs/>
</ds:datastoreItem>
</file>

<file path=customXml/itemProps11.xml><?xml version="1.0" encoding="utf-8"?>
<ds:datastoreItem xmlns:ds="http://schemas.openxmlformats.org/officeDocument/2006/customXml" ds:itemID="{B40E2B0A-7B45-4B72-B45D-0BCED569618B}">
  <ds:schemaRefs/>
</ds:datastoreItem>
</file>

<file path=customXml/itemProps12.xml><?xml version="1.0" encoding="utf-8"?>
<ds:datastoreItem xmlns:ds="http://schemas.openxmlformats.org/officeDocument/2006/customXml" ds:itemID="{7A4CCC25-85D9-4C6F-ADBE-74F82FE2CEED}">
  <ds:schemaRefs/>
</ds:datastoreItem>
</file>

<file path=customXml/itemProps13.xml><?xml version="1.0" encoding="utf-8"?>
<ds:datastoreItem xmlns:ds="http://schemas.openxmlformats.org/officeDocument/2006/customXml" ds:itemID="{18768CC6-EA60-496E-8036-8BED9FE49D43}">
  <ds:schemaRefs/>
</ds:datastoreItem>
</file>

<file path=customXml/itemProps14.xml><?xml version="1.0" encoding="utf-8"?>
<ds:datastoreItem xmlns:ds="http://schemas.openxmlformats.org/officeDocument/2006/customXml" ds:itemID="{1DA6C0C9-9FF6-4F84-BD7A-9FDA22AE9BD6}">
  <ds:schemaRefs/>
</ds:datastoreItem>
</file>

<file path=customXml/itemProps15.xml><?xml version="1.0" encoding="utf-8"?>
<ds:datastoreItem xmlns:ds="http://schemas.openxmlformats.org/officeDocument/2006/customXml" ds:itemID="{25B3B16D-D3EC-44C7-959E-EEB6F8948B95}">
  <ds:schemaRefs/>
</ds:datastoreItem>
</file>

<file path=customXml/itemProps16.xml><?xml version="1.0" encoding="utf-8"?>
<ds:datastoreItem xmlns:ds="http://schemas.openxmlformats.org/officeDocument/2006/customXml" ds:itemID="{38155499-9F06-4502-9169-F4E969C21848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5F2CE128-A340-44B1-B535-03E0D37DF1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 Types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bazan</dc:creator>
  <cp:lastModifiedBy>cristobal bazan</cp:lastModifiedBy>
  <dcterms:created xsi:type="dcterms:W3CDTF">2023-04-26T08:10:28Z</dcterms:created>
  <dcterms:modified xsi:type="dcterms:W3CDTF">2023-05-22T12:35:19Z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2023-04-26T04:06:26Z</dcterms:created>
  <cp:revision>0</cp:revision>
</cp:coreProperties>
</file>