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U\Documents\"/>
    </mc:Choice>
  </mc:AlternateContent>
  <xr:revisionPtr revIDLastSave="0" documentId="8_{794E4052-5F9A-4361-A33C-861DC56699DC}" xr6:coauthVersionLast="47" xr6:coauthVersionMax="47" xr10:uidLastSave="{00000000-0000-0000-0000-000000000000}"/>
  <bookViews>
    <workbookView xWindow="-120" yWindow="-120" windowWidth="20730" windowHeight="11040" xr2:uid="{ED94BD2C-629F-4A01-8DF2-44968B84CD89}"/>
  </bookViews>
  <sheets>
    <sheet name="W_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F15" i="1"/>
</calcChain>
</file>

<file path=xl/sharedStrings.xml><?xml version="1.0" encoding="utf-8"?>
<sst xmlns="http://schemas.openxmlformats.org/spreadsheetml/2006/main" count="81" uniqueCount="41">
  <si>
    <t>Total Sales by Region</t>
  </si>
  <si>
    <t>Total Sales by Products</t>
  </si>
  <si>
    <t>Total Sales by Month</t>
  </si>
  <si>
    <t>Region</t>
  </si>
  <si>
    <t>Sales</t>
  </si>
  <si>
    <t>Product</t>
  </si>
  <si>
    <t>Month</t>
  </si>
  <si>
    <t>Yr'2023</t>
  </si>
  <si>
    <t>Yr'2024</t>
  </si>
  <si>
    <t>Grand Total</t>
  </si>
  <si>
    <t>East</t>
  </si>
  <si>
    <t>Gloves</t>
  </si>
  <si>
    <t>Jan</t>
  </si>
  <si>
    <t>North</t>
  </si>
  <si>
    <t>Hat</t>
  </si>
  <si>
    <t>Feb</t>
  </si>
  <si>
    <t>South</t>
  </si>
  <si>
    <t>Jacket</t>
  </si>
  <si>
    <t>Mar</t>
  </si>
  <si>
    <t>West</t>
  </si>
  <si>
    <t>Shirt</t>
  </si>
  <si>
    <t>Apr</t>
  </si>
  <si>
    <t xml:space="preserve"> Total</t>
  </si>
  <si>
    <t>Shoes</t>
  </si>
  <si>
    <t>May</t>
  </si>
  <si>
    <t>Socks</t>
  </si>
  <si>
    <t>Jun</t>
  </si>
  <si>
    <t>Jul</t>
  </si>
  <si>
    <t>Aug</t>
  </si>
  <si>
    <t>Sep</t>
  </si>
  <si>
    <t>Oct</t>
  </si>
  <si>
    <t>Average Sales by Products</t>
  </si>
  <si>
    <t>Total Revenue</t>
  </si>
  <si>
    <t>Nov</t>
  </si>
  <si>
    <t>Avg.</t>
  </si>
  <si>
    <t>Dec</t>
  </si>
  <si>
    <t xml:space="preserve">Average Sales by Region </t>
  </si>
  <si>
    <t>Total</t>
  </si>
  <si>
    <t>Top Product by Qty</t>
  </si>
  <si>
    <t>Products Performance by Region in Qty</t>
  </si>
  <si>
    <t>Quantitiy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</si>
</sst>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164" fontId="0" fillId="0" borderId="0" xfId="1" applyNumberFormat="1" applyFont="1"/>
    <xf numFmtId="43" fontId="0" fillId="0" borderId="0" xfId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2" borderId="4" xfId="0" applyFont="1" applyFill="1" applyBorder="1"/>
    <xf numFmtId="164" fontId="2" fillId="2" borderId="5" xfId="1" applyNumberFormat="1" applyFont="1" applyFill="1" applyBorder="1"/>
    <xf numFmtId="164" fontId="2" fillId="2" borderId="6" xfId="1" applyNumberFormat="1" applyFont="1" applyFill="1" applyBorder="1"/>
    <xf numFmtId="0" fontId="0" fillId="0" borderId="7" xfId="0" applyBorder="1" applyAlignment="1">
      <alignment horizontal="left"/>
    </xf>
    <xf numFmtId="164" fontId="0" fillId="0" borderId="7" xfId="1" applyNumberFormat="1" applyFont="1" applyBorder="1"/>
    <xf numFmtId="0" fontId="0" fillId="0" borderId="8" xfId="0" applyBorder="1" applyAlignment="1">
      <alignment horizontal="left"/>
    </xf>
    <xf numFmtId="164" fontId="0" fillId="0" borderId="8" xfId="1" applyNumberFormat="1" applyFont="1" applyBorder="1"/>
    <xf numFmtId="0" fontId="0" fillId="0" borderId="9" xfId="0" applyBorder="1" applyAlignment="1">
      <alignment horizontal="left"/>
    </xf>
    <xf numFmtId="164" fontId="0" fillId="0" borderId="9" xfId="1" applyNumberFormat="1" applyFont="1" applyBorder="1"/>
    <xf numFmtId="0" fontId="2" fillId="2" borderId="10" xfId="0" applyFont="1" applyFill="1" applyBorder="1" applyAlignment="1">
      <alignment horizontal="left"/>
    </xf>
    <xf numFmtId="164" fontId="2" fillId="2" borderId="11" xfId="1" applyNumberFormat="1" applyFont="1" applyFill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3" fillId="0" borderId="12" xfId="1" applyNumberFormat="1" applyFont="1" applyBorder="1"/>
    <xf numFmtId="0" fontId="2" fillId="0" borderId="4" xfId="0" applyFont="1" applyBorder="1"/>
    <xf numFmtId="164" fontId="2" fillId="0" borderId="6" xfId="1" applyNumberFormat="1" applyFont="1" applyBorder="1"/>
    <xf numFmtId="43" fontId="2" fillId="0" borderId="5" xfId="1" applyFont="1" applyBorder="1"/>
    <xf numFmtId="164" fontId="4" fillId="3" borderId="13" xfId="1" applyNumberFormat="1" applyFont="1" applyFill="1" applyBorder="1"/>
    <xf numFmtId="0" fontId="0" fillId="0" borderId="14" xfId="0" applyBorder="1"/>
    <xf numFmtId="43" fontId="2" fillId="0" borderId="15" xfId="1" applyFont="1" applyBorder="1"/>
    <xf numFmtId="164" fontId="2" fillId="2" borderId="16" xfId="1" applyNumberFormat="1" applyFont="1" applyFill="1" applyBorder="1"/>
    <xf numFmtId="0" fontId="0" fillId="0" borderId="17" xfId="0" applyBorder="1"/>
    <xf numFmtId="43" fontId="2" fillId="0" borderId="18" xfId="1" applyFont="1" applyBorder="1"/>
    <xf numFmtId="164" fontId="2" fillId="0" borderId="5" xfId="1" applyNumberFormat="1" applyFont="1" applyBorder="1"/>
    <xf numFmtId="164" fontId="0" fillId="0" borderId="19" xfId="1" applyNumberFormat="1" applyFont="1" applyBorder="1"/>
    <xf numFmtId="164" fontId="0" fillId="0" borderId="0" xfId="1" applyNumberFormat="1" applyFont="1" applyBorder="1"/>
    <xf numFmtId="164" fontId="2" fillId="0" borderId="20" xfId="1" applyNumberFormat="1" applyFont="1" applyBorder="1"/>
    <xf numFmtId="0" fontId="0" fillId="0" borderId="21" xfId="0" applyBorder="1"/>
    <xf numFmtId="43" fontId="2" fillId="0" borderId="22" xfId="1" applyFont="1" applyBorder="1"/>
    <xf numFmtId="0" fontId="2" fillId="0" borderId="10" xfId="0" applyFont="1" applyBorder="1"/>
    <xf numFmtId="164" fontId="2" fillId="0" borderId="16" xfId="1" applyNumberFormat="1" applyFont="1" applyBorder="1"/>
    <xf numFmtId="43" fontId="2" fillId="0" borderId="11" xfId="1" applyFont="1" applyBorder="1"/>
    <xf numFmtId="164" fontId="0" fillId="0" borderId="23" xfId="1" applyNumberFormat="1" applyFont="1" applyBorder="1"/>
    <xf numFmtId="164" fontId="0" fillId="0" borderId="24" xfId="1" applyNumberFormat="1" applyFont="1" applyBorder="1"/>
    <xf numFmtId="164" fontId="0" fillId="0" borderId="25" xfId="1" applyNumberFormat="1" applyFont="1" applyBorder="1"/>
    <xf numFmtId="0" fontId="5" fillId="0" borderId="1" xfId="0" applyFont="1" applyBorder="1" applyAlignment="1">
      <alignment horizontal="center"/>
    </xf>
    <xf numFmtId="0" fontId="0" fillId="3" borderId="26" xfId="0" applyFill="1" applyBorder="1"/>
    <xf numFmtId="164" fontId="0" fillId="3" borderId="27" xfId="1" applyNumberFormat="1" applyFont="1" applyFill="1" applyBorder="1"/>
    <xf numFmtId="0" fontId="2" fillId="2" borderId="6" xfId="0" applyFont="1" applyFill="1" applyBorder="1"/>
    <xf numFmtId="0" fontId="2" fillId="2" borderId="5" xfId="0" applyFont="1" applyFill="1" applyBorder="1"/>
    <xf numFmtId="164" fontId="0" fillId="0" borderId="18" xfId="1" applyNumberFormat="1" applyFont="1" applyBorder="1"/>
    <xf numFmtId="0" fontId="2" fillId="0" borderId="14" xfId="0" applyFont="1" applyBorder="1" applyAlignment="1">
      <alignment horizontal="left"/>
    </xf>
    <xf numFmtId="164" fontId="0" fillId="0" borderId="15" xfId="1" applyNumberFormat="1" applyFont="1" applyBorder="1"/>
    <xf numFmtId="0" fontId="2" fillId="0" borderId="1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164" fontId="0" fillId="0" borderId="22" xfId="1" applyNumberFormat="1" applyFont="1" applyBorder="1"/>
    <xf numFmtId="0" fontId="0" fillId="3" borderId="4" xfId="0" applyFill="1" applyBorder="1"/>
    <xf numFmtId="164" fontId="0" fillId="3" borderId="5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9744AAD6-81DF-4091-B023-2D727AE4D0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IU\Downloads\LITA%20Capstone%20Dataset-%20Tobi.xlsx" TargetMode="External"/><Relationship Id="rId1" Type="http://schemas.openxmlformats.org/officeDocument/2006/relationships/externalLinkPath" Target="/Users/BIU/Downloads/LITA%20Capstone%20Dataset-%20To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Data"/>
      <sheetName val="CustomerData"/>
      <sheetName val="PV"/>
      <sheetName val="W_1"/>
      <sheetName val="SalesData (2)"/>
      <sheetName val="Inventory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2121-965B-42F3-8ECB-0B3493BB441D}">
  <dimension ref="B1:L34"/>
  <sheetViews>
    <sheetView tabSelected="1" workbookViewId="0">
      <selection activeCell="L23" sqref="L23"/>
    </sheetView>
  </sheetViews>
  <sheetFormatPr defaultRowHeight="15" x14ac:dyDescent="0.25"/>
  <cols>
    <col min="1" max="1" width="7.140625" customWidth="1"/>
    <col min="2" max="2" width="11.28515625" bestFit="1" customWidth="1"/>
    <col min="3" max="3" width="18.7109375" style="1" customWidth="1"/>
    <col min="4" max="4" width="16.7109375" style="2" bestFit="1" customWidth="1"/>
    <col min="5" max="5" width="14.28515625" customWidth="1"/>
    <col min="6" max="6" width="19.85546875" style="1" customWidth="1"/>
    <col min="7" max="7" width="13.42578125" style="1" bestFit="1" customWidth="1"/>
    <col min="8" max="8" width="10.5703125" style="1" bestFit="1" customWidth="1"/>
    <col min="9" max="9" width="10.5703125" bestFit="1" customWidth="1"/>
    <col min="10" max="10" width="13.42578125" style="1" bestFit="1" customWidth="1"/>
    <col min="11" max="11" width="11.5703125" style="1" bestFit="1" customWidth="1"/>
    <col min="12" max="12" width="17.7109375" style="1" customWidth="1"/>
  </cols>
  <sheetData>
    <row r="1" spans="2:12" ht="15.75" thickBot="1" x14ac:dyDescent="0.3"/>
    <row r="2" spans="2:12" ht="17.25" x14ac:dyDescent="0.3">
      <c r="B2" s="3" t="s">
        <v>0</v>
      </c>
      <c r="C2" s="4"/>
      <c r="E2" s="3" t="s">
        <v>1</v>
      </c>
      <c r="F2" s="4"/>
      <c r="I2" s="3" t="s">
        <v>2</v>
      </c>
      <c r="J2" s="5"/>
      <c r="K2" s="5"/>
      <c r="L2" s="4"/>
    </row>
    <row r="3" spans="2:12" ht="15.75" thickBot="1" x14ac:dyDescent="0.3">
      <c r="B3" s="6" t="s">
        <v>3</v>
      </c>
      <c r="C3" s="7" t="s">
        <v>4</v>
      </c>
      <c r="E3" s="6" t="s">
        <v>5</v>
      </c>
      <c r="F3" s="7" t="s">
        <v>4</v>
      </c>
      <c r="I3" s="6" t="s">
        <v>6</v>
      </c>
      <c r="J3" s="8" t="s">
        <v>7</v>
      </c>
      <c r="K3" s="8" t="s">
        <v>8</v>
      </c>
      <c r="L3" s="7" t="s">
        <v>9</v>
      </c>
    </row>
    <row r="4" spans="2:12" x14ac:dyDescent="0.25">
      <c r="B4" s="9" t="s">
        <v>10</v>
      </c>
      <c r="C4" s="10">
        <v>485925</v>
      </c>
      <c r="E4" s="9" t="s">
        <v>11</v>
      </c>
      <c r="F4" s="10">
        <v>296900</v>
      </c>
      <c r="I4" s="9" t="s">
        <v>12</v>
      </c>
      <c r="J4" s="10">
        <v>49600</v>
      </c>
      <c r="K4" s="10">
        <v>198400</v>
      </c>
      <c r="L4" s="10">
        <v>248000</v>
      </c>
    </row>
    <row r="5" spans="2:12" x14ac:dyDescent="0.25">
      <c r="B5" s="11" t="s">
        <v>13</v>
      </c>
      <c r="C5" s="12">
        <v>387000</v>
      </c>
      <c r="E5" s="11" t="s">
        <v>14</v>
      </c>
      <c r="F5" s="12">
        <v>316195</v>
      </c>
      <c r="I5" s="11" t="s">
        <v>15</v>
      </c>
      <c r="J5" s="12">
        <v>247500</v>
      </c>
      <c r="K5" s="12">
        <v>298800</v>
      </c>
      <c r="L5" s="12">
        <v>546300</v>
      </c>
    </row>
    <row r="6" spans="2:12" x14ac:dyDescent="0.25">
      <c r="B6" s="11" t="s">
        <v>16</v>
      </c>
      <c r="C6" s="12">
        <v>927820</v>
      </c>
      <c r="E6" s="11" t="s">
        <v>17</v>
      </c>
      <c r="F6" s="12">
        <v>208230</v>
      </c>
      <c r="I6" s="11" t="s">
        <v>18</v>
      </c>
      <c r="J6" s="12">
        <v>52395</v>
      </c>
      <c r="K6" s="12">
        <v>54780</v>
      </c>
      <c r="L6" s="12">
        <v>107175</v>
      </c>
    </row>
    <row r="7" spans="2:12" ht="15.75" thickBot="1" x14ac:dyDescent="0.3">
      <c r="B7" s="13" t="s">
        <v>19</v>
      </c>
      <c r="C7" s="14">
        <v>300345</v>
      </c>
      <c r="E7" s="11" t="s">
        <v>20</v>
      </c>
      <c r="F7" s="12">
        <v>485600</v>
      </c>
      <c r="I7" s="11" t="s">
        <v>21</v>
      </c>
      <c r="J7" s="12">
        <v>7425</v>
      </c>
      <c r="K7" s="12">
        <v>39440</v>
      </c>
      <c r="L7" s="12">
        <v>46865</v>
      </c>
    </row>
    <row r="8" spans="2:12" ht="15.75" thickBot="1" x14ac:dyDescent="0.3">
      <c r="B8" s="15" t="s">
        <v>22</v>
      </c>
      <c r="C8" s="16">
        <v>2101090</v>
      </c>
      <c r="E8" s="11" t="s">
        <v>23</v>
      </c>
      <c r="F8" s="12">
        <v>613380</v>
      </c>
      <c r="I8" s="11" t="s">
        <v>24</v>
      </c>
      <c r="J8" s="12">
        <v>59640</v>
      </c>
      <c r="K8" s="12">
        <v>44640</v>
      </c>
      <c r="L8" s="12">
        <v>104280</v>
      </c>
    </row>
    <row r="9" spans="2:12" ht="15.75" thickBot="1" x14ac:dyDescent="0.3">
      <c r="E9" s="13" t="s">
        <v>25</v>
      </c>
      <c r="F9" s="14">
        <v>180785</v>
      </c>
      <c r="I9" s="11" t="s">
        <v>26</v>
      </c>
      <c r="J9" s="12">
        <v>99400</v>
      </c>
      <c r="K9" s="12">
        <v>148200</v>
      </c>
      <c r="L9" s="12">
        <v>247600</v>
      </c>
    </row>
    <row r="10" spans="2:12" ht="15.75" thickBot="1" x14ac:dyDescent="0.3">
      <c r="E10" s="15" t="s">
        <v>22</v>
      </c>
      <c r="F10" s="16">
        <v>2101090</v>
      </c>
      <c r="I10" s="11" t="s">
        <v>27</v>
      </c>
      <c r="J10" s="12">
        <v>237600</v>
      </c>
      <c r="K10" s="12">
        <v>37200</v>
      </c>
      <c r="L10" s="12">
        <v>274800</v>
      </c>
    </row>
    <row r="11" spans="2:12" x14ac:dyDescent="0.25">
      <c r="I11" s="11" t="s">
        <v>28</v>
      </c>
      <c r="J11" s="12">
        <v>29880</v>
      </c>
      <c r="K11" s="12">
        <v>174300</v>
      </c>
      <c r="L11" s="12">
        <v>204180</v>
      </c>
    </row>
    <row r="12" spans="2:12" x14ac:dyDescent="0.25">
      <c r="I12" s="11" t="s">
        <v>29</v>
      </c>
      <c r="J12" s="12">
        <v>34720</v>
      </c>
      <c r="K12" s="12"/>
      <c r="L12" s="12">
        <v>34720</v>
      </c>
    </row>
    <row r="13" spans="2:12" ht="15.75" thickBot="1" x14ac:dyDescent="0.3">
      <c r="I13" s="11" t="s">
        <v>30</v>
      </c>
      <c r="J13" s="12">
        <v>133920</v>
      </c>
      <c r="K13" s="12"/>
      <c r="L13" s="12">
        <v>133920</v>
      </c>
    </row>
    <row r="14" spans="2:12" ht="17.25" x14ac:dyDescent="0.3">
      <c r="B14" s="3" t="s">
        <v>31</v>
      </c>
      <c r="C14" s="17"/>
      <c r="D14" s="18"/>
      <c r="F14" s="19" t="s">
        <v>32</v>
      </c>
      <c r="I14" s="11" t="s">
        <v>33</v>
      </c>
      <c r="J14" s="12">
        <v>103950</v>
      </c>
      <c r="K14" s="12"/>
      <c r="L14" s="12">
        <v>103950</v>
      </c>
    </row>
    <row r="15" spans="2:12" ht="16.5" thickBot="1" x14ac:dyDescent="0.3">
      <c r="B15" s="20" t="s">
        <v>5</v>
      </c>
      <c r="C15" s="21" t="s">
        <v>4</v>
      </c>
      <c r="D15" s="22" t="s">
        <v>34</v>
      </c>
      <c r="F15" s="23">
        <f>[1]!Table1[[#Totals],[Sales]]</f>
        <v>2101090</v>
      </c>
      <c r="I15" s="13" t="s">
        <v>35</v>
      </c>
      <c r="J15" s="14">
        <v>49300</v>
      </c>
      <c r="K15" s="14"/>
      <c r="L15" s="14">
        <v>49300</v>
      </c>
    </row>
    <row r="16" spans="2:12" ht="15.75" thickBot="1" x14ac:dyDescent="0.3">
      <c r="B16" s="24" t="s">
        <v>11</v>
      </c>
      <c r="C16" s="10">
        <v>296900</v>
      </c>
      <c r="D16" s="25">
        <v>200.06738544474393</v>
      </c>
      <c r="I16" s="15" t="s">
        <v>22</v>
      </c>
      <c r="J16" s="26">
        <v>1105330</v>
      </c>
      <c r="K16" s="26">
        <v>995760</v>
      </c>
      <c r="L16" s="16">
        <v>2101090</v>
      </c>
    </row>
    <row r="17" spans="2:10" ht="15.75" thickBot="1" x14ac:dyDescent="0.3">
      <c r="B17" s="27" t="s">
        <v>14</v>
      </c>
      <c r="C17" s="12">
        <v>316195</v>
      </c>
      <c r="D17" s="28">
        <v>158.81215469613261</v>
      </c>
    </row>
    <row r="18" spans="2:10" ht="17.25" x14ac:dyDescent="0.3">
      <c r="B18" s="27" t="s">
        <v>17</v>
      </c>
      <c r="C18" s="12">
        <v>208230</v>
      </c>
      <c r="D18" s="28">
        <v>139.93951612903226</v>
      </c>
      <c r="F18" s="3" t="s">
        <v>36</v>
      </c>
      <c r="G18" s="17"/>
      <c r="H18" s="18"/>
    </row>
    <row r="19" spans="2:10" ht="15.75" thickBot="1" x14ac:dyDescent="0.3">
      <c r="B19" s="27" t="s">
        <v>20</v>
      </c>
      <c r="C19" s="12">
        <v>485600</v>
      </c>
      <c r="D19" s="28">
        <v>326.56355077336917</v>
      </c>
      <c r="F19" s="20" t="s">
        <v>5</v>
      </c>
      <c r="G19" s="21" t="s">
        <v>4</v>
      </c>
      <c r="H19" s="29" t="s">
        <v>34</v>
      </c>
    </row>
    <row r="20" spans="2:10" x14ac:dyDescent="0.25">
      <c r="B20" s="27" t="s">
        <v>23</v>
      </c>
      <c r="C20" s="12">
        <v>613380</v>
      </c>
      <c r="D20" s="28">
        <v>308.69652742828384</v>
      </c>
      <c r="F20" s="30" t="s">
        <v>10</v>
      </c>
      <c r="G20" s="31">
        <v>485925</v>
      </c>
      <c r="H20" s="32">
        <v>195.70076520338301</v>
      </c>
    </row>
    <row r="21" spans="2:10" ht="15.75" thickBot="1" x14ac:dyDescent="0.3">
      <c r="B21" s="33" t="s">
        <v>25</v>
      </c>
      <c r="C21" s="14">
        <v>180785</v>
      </c>
      <c r="D21" s="34">
        <v>121.82277628032345</v>
      </c>
      <c r="F21" s="30" t="s">
        <v>13</v>
      </c>
      <c r="G21" s="31">
        <v>387000</v>
      </c>
      <c r="H21" s="32">
        <v>155.98548972188632</v>
      </c>
    </row>
    <row r="22" spans="2:10" ht="15.75" thickBot="1" x14ac:dyDescent="0.3">
      <c r="B22" s="35" t="s">
        <v>37</v>
      </c>
      <c r="C22" s="36">
        <v>2101090</v>
      </c>
      <c r="D22" s="37">
        <v>211.78207841951416</v>
      </c>
      <c r="F22" s="30" t="s">
        <v>16</v>
      </c>
      <c r="G22" s="31">
        <v>927820</v>
      </c>
      <c r="H22" s="32">
        <v>374.12096774193549</v>
      </c>
    </row>
    <row r="23" spans="2:10" ht="15.75" thickBot="1" x14ac:dyDescent="0.3">
      <c r="F23" s="30" t="s">
        <v>19</v>
      </c>
      <c r="G23" s="31">
        <v>300345</v>
      </c>
      <c r="H23" s="32">
        <v>121.25353249899071</v>
      </c>
    </row>
    <row r="24" spans="2:10" ht="15.75" thickBot="1" x14ac:dyDescent="0.3">
      <c r="F24" s="38" t="s">
        <v>9</v>
      </c>
      <c r="G24" s="39">
        <v>2101090</v>
      </c>
      <c r="H24" s="40">
        <v>211.78207841951416</v>
      </c>
    </row>
    <row r="25" spans="2:10" ht="15.75" thickBot="1" x14ac:dyDescent="0.3"/>
    <row r="26" spans="2:10" ht="19.5" thickBot="1" x14ac:dyDescent="0.35">
      <c r="B26" s="3" t="s">
        <v>38</v>
      </c>
      <c r="C26" s="4"/>
      <c r="E26" s="41" t="s">
        <v>39</v>
      </c>
      <c r="F26" s="17"/>
      <c r="G26" s="17"/>
      <c r="H26" s="17"/>
      <c r="I26" s="17"/>
      <c r="J26" s="18"/>
    </row>
    <row r="27" spans="2:10" ht="15.75" thickBot="1" x14ac:dyDescent="0.3">
      <c r="B27" s="42" t="s">
        <v>5</v>
      </c>
      <c r="C27" s="43" t="s">
        <v>40</v>
      </c>
      <c r="E27" s="6" t="s">
        <v>5</v>
      </c>
      <c r="F27" s="44" t="s">
        <v>10</v>
      </c>
      <c r="G27" s="44" t="s">
        <v>13</v>
      </c>
      <c r="H27" s="44" t="s">
        <v>16</v>
      </c>
      <c r="I27" s="44" t="s">
        <v>19</v>
      </c>
      <c r="J27" s="45" t="s">
        <v>9</v>
      </c>
    </row>
    <row r="28" spans="2:10" x14ac:dyDescent="0.25">
      <c r="B28" s="27" t="s">
        <v>14</v>
      </c>
      <c r="C28" s="46">
        <v>15929</v>
      </c>
      <c r="E28" s="47" t="s">
        <v>11</v>
      </c>
      <c r="F28" s="10">
        <v>0</v>
      </c>
      <c r="G28" s="10">
        <v>0</v>
      </c>
      <c r="H28" s="10">
        <v>9904</v>
      </c>
      <c r="I28" s="10">
        <v>2465</v>
      </c>
      <c r="J28" s="48">
        <v>12369</v>
      </c>
    </row>
    <row r="29" spans="2:10" x14ac:dyDescent="0.25">
      <c r="B29" s="27" t="s">
        <v>23</v>
      </c>
      <c r="C29" s="46">
        <v>14402</v>
      </c>
      <c r="E29" s="49" t="s">
        <v>14</v>
      </c>
      <c r="F29" s="12">
        <v>8971</v>
      </c>
      <c r="G29" s="12">
        <v>3472</v>
      </c>
      <c r="H29" s="12">
        <v>0</v>
      </c>
      <c r="I29" s="12">
        <v>3486</v>
      </c>
      <c r="J29" s="46">
        <v>15929</v>
      </c>
    </row>
    <row r="30" spans="2:10" x14ac:dyDescent="0.25">
      <c r="B30" s="27" t="s">
        <v>20</v>
      </c>
      <c r="C30" s="46">
        <v>12388</v>
      </c>
      <c r="E30" s="49" t="s">
        <v>17</v>
      </c>
      <c r="F30" s="12">
        <v>2970</v>
      </c>
      <c r="G30" s="12">
        <v>2482</v>
      </c>
      <c r="H30" s="12">
        <v>0</v>
      </c>
      <c r="I30" s="12">
        <v>0</v>
      </c>
      <c r="J30" s="46">
        <v>5452</v>
      </c>
    </row>
    <row r="31" spans="2:10" x14ac:dyDescent="0.25">
      <c r="B31" s="27" t="s">
        <v>11</v>
      </c>
      <c r="C31" s="46">
        <v>12369</v>
      </c>
      <c r="E31" s="49" t="s">
        <v>20</v>
      </c>
      <c r="F31" s="12">
        <v>5940</v>
      </c>
      <c r="G31" s="12">
        <v>6448</v>
      </c>
      <c r="H31" s="12">
        <v>0</v>
      </c>
      <c r="I31" s="12">
        <v>0</v>
      </c>
      <c r="J31" s="46">
        <v>12388</v>
      </c>
    </row>
    <row r="32" spans="2:10" x14ac:dyDescent="0.25">
      <c r="B32" s="27" t="s">
        <v>25</v>
      </c>
      <c r="C32" s="46">
        <v>7921</v>
      </c>
      <c r="E32" s="49" t="s">
        <v>23</v>
      </c>
      <c r="F32" s="12">
        <v>2480</v>
      </c>
      <c r="G32" s="12">
        <v>0</v>
      </c>
      <c r="H32" s="12">
        <v>9930</v>
      </c>
      <c r="I32" s="12">
        <v>1992</v>
      </c>
      <c r="J32" s="46">
        <v>14402</v>
      </c>
    </row>
    <row r="33" spans="2:10" ht="15.75" thickBot="1" x14ac:dyDescent="0.3">
      <c r="B33" s="27" t="s">
        <v>17</v>
      </c>
      <c r="C33" s="46">
        <v>5452</v>
      </c>
      <c r="E33" s="50" t="s">
        <v>25</v>
      </c>
      <c r="F33" s="14">
        <v>0</v>
      </c>
      <c r="G33" s="14">
        <v>0</v>
      </c>
      <c r="H33" s="14">
        <v>4464</v>
      </c>
      <c r="I33" s="14">
        <v>3457</v>
      </c>
      <c r="J33" s="51">
        <v>7921</v>
      </c>
    </row>
    <row r="34" spans="2:10" ht="15.75" thickBot="1" x14ac:dyDescent="0.3">
      <c r="B34" s="52" t="s">
        <v>37</v>
      </c>
      <c r="C34" s="53">
        <f>SUM(C28:C33)</f>
        <v>68461</v>
      </c>
      <c r="E34" s="15" t="s">
        <v>9</v>
      </c>
      <c r="F34" s="26">
        <v>20361</v>
      </c>
      <c r="G34" s="26">
        <v>12402</v>
      </c>
      <c r="H34" s="26">
        <v>24298</v>
      </c>
      <c r="I34" s="26">
        <v>11400</v>
      </c>
      <c r="J34" s="16">
        <v>68461</v>
      </c>
    </row>
  </sheetData>
  <mergeCells count="7">
    <mergeCell ref="B2:C2"/>
    <mergeCell ref="E2:F2"/>
    <mergeCell ref="I2:L2"/>
    <mergeCell ref="B14:D14"/>
    <mergeCell ref="F18:H18"/>
    <mergeCell ref="B26:C26"/>
    <mergeCell ref="E26:J26"/>
  </mergeCells>
  <conditionalFormatting sqref="F4:F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{9D6006CC-7CD5-4A31-AE34-CA96DEF0C21E}</x14:id>
        </ext>
      </extLst>
    </cfRule>
  </conditionalFormatting>
  <conditionalFormatting sqref="C4:C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{DD658056-242F-42CB-8D69-EC7F454F3390}</x14:id>
        </ext>
      </extLst>
    </cfRule>
  </conditionalFormatting>
  <conditionalFormatting sqref="L4:L1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{54402062-ED26-451B-B20E-2F19C9342A88}</x14:id>
        </ext>
      </extLst>
    </cfRule>
  </conditionalFormatting>
  <conditionalFormatting sqref="H20:H23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{50681375-1801-4A27-B0D5-3ECCA0A3BD90}</x14:id>
        </ext>
      </extLst>
    </cfRule>
  </conditionalFormatting>
  <conditionalFormatting sqref="D16:D2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{DEEAF8B1-7CDB-44A6-A5F9-4C00D7D73824}</x14:id>
        </ext>
      </extLst>
    </cfRule>
  </conditionalFormatting>
  <conditionalFormatting sqref="C28:C3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{0EF55D7B-FC97-47B1-8969-65734D620183}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006CC-7CD5-4A31-AE34-CA96DEF0C2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F4:F9</xm:sqref>
        </x14:conditionalFormatting>
        <x14:conditionalFormatting xmlns:xm="http://schemas.microsoft.com/office/excel/2006/main">
          <x14:cfRule type="dataBar" id="{DD658056-242F-42CB-8D69-EC7F454F33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C4:C7</xm:sqref>
        </x14:conditionalFormatting>
        <x14:conditionalFormatting xmlns:xm="http://schemas.microsoft.com/office/excel/2006/main">
          <x14:cfRule type="dataBar" id="{54402062-ED26-451B-B20E-2F19C9342A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L4:L15</xm:sqref>
        </x14:conditionalFormatting>
        <x14:conditionalFormatting xmlns:xm="http://schemas.microsoft.com/office/excel/2006/main">
          <x14:cfRule type="dataBar" id="{50681375-1801-4A27-B0D5-3ECCA0A3BD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H20:H23</xm:sqref>
        </x14:conditionalFormatting>
        <x14:conditionalFormatting xmlns:xm="http://schemas.microsoft.com/office/excel/2006/main">
          <x14:cfRule type="dataBar" id="{DEEAF8B1-7CDB-44A6-A5F9-4C00D7D7382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D16:D21</xm:sqref>
        </x14:conditionalFormatting>
        <x14:conditionalFormatting xmlns:xm="http://schemas.microsoft.com/office/excel/2006/main">
          <x14:cfRule type="dataBar" id="{0EF55D7B-FC97-47B1-8969-65734D620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C28:C33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Madu</dc:creator>
  <cp:lastModifiedBy>Joy Madu</cp:lastModifiedBy>
  <dcterms:created xsi:type="dcterms:W3CDTF">2024-11-05T11:15:41Z</dcterms:created>
  <dcterms:modified xsi:type="dcterms:W3CDTF">2024-11-05T11:16:20Z</dcterms:modified>
</cp:coreProperties>
</file>