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260"/>
  </bookViews>
  <sheets>
    <sheet name="Sheet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<sst xmlns="http://schemas.openxmlformats.org/spreadsheetml/2006/main" count="2135" uniqueCount="589">
  <si>
    <t>区县公司</t>
  </si>
  <si>
    <t>营销线</t>
  </si>
  <si>
    <t>客户名称</t>
  </si>
  <si>
    <t>许可证</t>
  </si>
  <si>
    <t>客户编码</t>
  </si>
  <si>
    <t>客户档位</t>
  </si>
  <si>
    <t>经营者手机</t>
  </si>
  <si>
    <t>品牌数</t>
  </si>
  <si>
    <t>总笔数</t>
  </si>
  <si>
    <t>条笔数</t>
  </si>
  <si>
    <t>包笔数</t>
  </si>
  <si>
    <t>条包比例</t>
  </si>
  <si>
    <t>总销量</t>
  </si>
  <si>
    <t>条销量</t>
  </si>
  <si>
    <t>包销量</t>
  </si>
  <si>
    <t>笔均销量</t>
  </si>
  <si>
    <t>卷烟销售额</t>
  </si>
  <si>
    <t>库存数量</t>
  </si>
  <si>
    <t>初期库存</t>
  </si>
  <si>
    <t>库存金额</t>
  </si>
  <si>
    <t>销售波动率</t>
  </si>
  <si>
    <t>本月已销品牌数</t>
  </si>
  <si>
    <t>曲江营销部</t>
  </si>
  <si>
    <t>骆毅超</t>
  </si>
  <si>
    <t>韶关市曲江区白土镇华顺批发商行</t>
  </si>
  <si>
    <t>二十三档</t>
  </si>
  <si>
    <t>甘月凤</t>
  </si>
  <si>
    <t>曲江区马坝鸿业商行</t>
  </si>
  <si>
    <t>二十四档</t>
  </si>
  <si>
    <t>卢文通</t>
  </si>
  <si>
    <t>曲江区白土镇希希商行</t>
  </si>
  <si>
    <t>二十九档</t>
  </si>
  <si>
    <t>李福英</t>
  </si>
  <si>
    <t>曲江区张贤平价店</t>
  </si>
  <si>
    <t>曲江区自然风土特产店</t>
  </si>
  <si>
    <t>440221102928</t>
  </si>
  <si>
    <t>二十七档</t>
  </si>
  <si>
    <t>陈一洋</t>
  </si>
  <si>
    <t>韶关市曲江区沙溪镇好友便利店</t>
  </si>
  <si>
    <t>九档</t>
  </si>
  <si>
    <t>-</t>
  </si>
  <si>
    <t>曲江区俞东士多店</t>
  </si>
  <si>
    <t>十八档</t>
  </si>
  <si>
    <t>韶关市曲江区恒胜商行</t>
  </si>
  <si>
    <t>十七档</t>
  </si>
  <si>
    <t>钟志雄</t>
  </si>
  <si>
    <t>韶关市曲江区灏进商行</t>
  </si>
  <si>
    <t>曲江区信利陶瓷凤凰茶叶商行</t>
  </si>
  <si>
    <t>二十二档</t>
  </si>
  <si>
    <t>张才良</t>
  </si>
  <si>
    <t>韶关市曲江区昇权商行</t>
  </si>
  <si>
    <t>韶关市曲江区程润商行</t>
  </si>
  <si>
    <t>林莉莉</t>
  </si>
  <si>
    <t>韶关市曲江区鹏杨商行</t>
  </si>
  <si>
    <t>曲江区大塘镇嘉意商行</t>
  </si>
  <si>
    <t>二十八档</t>
  </si>
  <si>
    <t>韶关市曲江区海悦商行</t>
  </si>
  <si>
    <t>二十一档</t>
  </si>
  <si>
    <t>韶关市曲江区大塘镇信益商行</t>
  </si>
  <si>
    <t>曲江区大塘兴华糖烟酒店</t>
  </si>
  <si>
    <t>韶关市曲江区永堂贸易商行</t>
  </si>
  <si>
    <t>曲江区马坝镇苏记特惠店</t>
  </si>
  <si>
    <t>韶关市曲江区友居商行</t>
  </si>
  <si>
    <t>十五档</t>
  </si>
  <si>
    <t>曲江区乌石镇德兴商行</t>
  </si>
  <si>
    <t>韶关市曲江区易佳便利店</t>
  </si>
  <si>
    <t>韶关市曲江区青怡商行</t>
  </si>
  <si>
    <t>十四档</t>
  </si>
  <si>
    <t>曲江区马坝镇顺安糖烟酒经营部</t>
  </si>
  <si>
    <t>二十五档</t>
  </si>
  <si>
    <t>韶关市曲江区松盛商行</t>
  </si>
  <si>
    <t>三十档</t>
  </si>
  <si>
    <t>韶关市曲江区发兴酒行</t>
  </si>
  <si>
    <t>韶关市曲江区扶摇商行</t>
  </si>
  <si>
    <t>韶关市曲江区镍兴商行</t>
  </si>
  <si>
    <t>十三档</t>
  </si>
  <si>
    <t>韶关市曲江区坤胜商行</t>
  </si>
  <si>
    <t>韶关市曲江无尘轩贸易有限公司</t>
  </si>
  <si>
    <t>十九档</t>
  </si>
  <si>
    <t>韶关市曲江区常衡商行</t>
  </si>
  <si>
    <t>曲江区顺通商店</t>
  </si>
  <si>
    <t>曲江区白沙吕人和自选商店</t>
  </si>
  <si>
    <t>曲江区大塘镇塘新商店</t>
  </si>
  <si>
    <t>曲江区大塘镇珠珠商行</t>
  </si>
  <si>
    <t>十六档</t>
  </si>
  <si>
    <t>韶关市曲江区鸿顺超市</t>
  </si>
  <si>
    <t>曲江区枫湾镇黎记批发部</t>
  </si>
  <si>
    <t>曲江区心连心超市</t>
  </si>
  <si>
    <t>韶关市曲江区优享商行</t>
  </si>
  <si>
    <t>二十档</t>
  </si>
  <si>
    <t>大塘南方商店</t>
  </si>
  <si>
    <t>曲江区白土镇合丰汽车服务中心</t>
  </si>
  <si>
    <t>曲江区大塘镇和兴茶庄</t>
  </si>
  <si>
    <t>韶关市曲江区含富超市</t>
  </si>
  <si>
    <t>韶关市曲江区家兴苑商行</t>
  </si>
  <si>
    <t>韶关市曲江区新顺城糖烟酒店</t>
  </si>
  <si>
    <t>韶关市曲江区晨兴商行</t>
  </si>
  <si>
    <t>韶关市曲江区韶兴商行</t>
  </si>
  <si>
    <t>韶关市曲江区君和商行</t>
  </si>
  <si>
    <t>韶关市曲江区华沣商行</t>
  </si>
  <si>
    <t>曲江区御丰茶酒商行</t>
  </si>
  <si>
    <t>韶关市曲江区雅居商店</t>
  </si>
  <si>
    <t>曲江区小坑美莲商店</t>
  </si>
  <si>
    <t>二十六档</t>
  </si>
  <si>
    <t>韶关市曲江区美睿商行</t>
  </si>
  <si>
    <t>韶关市曲江区博盛商行</t>
  </si>
  <si>
    <t>韶关市曲江区大塘镇闽香茶叶店</t>
  </si>
  <si>
    <t>韶关市曲江区惠笑商行</t>
  </si>
  <si>
    <t>韶关市曲江区美福超市</t>
  </si>
  <si>
    <t>韶关市曲江区马坝益民特惠商场</t>
  </si>
  <si>
    <t>韶关市曲江区松航商行</t>
  </si>
  <si>
    <t>韶关市曲江区华跃商行</t>
  </si>
  <si>
    <t>曲江区明惠日杂店</t>
  </si>
  <si>
    <t>韶关市曲江区裕盛商行</t>
  </si>
  <si>
    <t>曲江区沙溪镇立古茗茶店</t>
  </si>
  <si>
    <t>曲江区金和商行</t>
  </si>
  <si>
    <t>韶关市曲江区大塘镇韶华综合商店</t>
  </si>
  <si>
    <t>韶关市曲江区锦盛商行</t>
  </si>
  <si>
    <t>韶关市曲江区成道忠商店</t>
  </si>
  <si>
    <t>韶关市曲江区沙溪镇英姿百货商场</t>
  </si>
  <si>
    <t>韶关市曲江区巫佩珊商店</t>
  </si>
  <si>
    <t>曲江区马坝镇喜乐便利店</t>
  </si>
  <si>
    <t>韶关市曲江区嘉嘉商行</t>
  </si>
  <si>
    <t>韶关市曲江区白土镇其销商行</t>
  </si>
  <si>
    <t>韶关市曲江区玥佳商行</t>
  </si>
  <si>
    <t>韶关市曲江区大塘镇华元小店</t>
  </si>
  <si>
    <t>韶关市曲江区栎家便利店</t>
  </si>
  <si>
    <t>韶关市曲江区曲兴酒行</t>
  </si>
  <si>
    <t>韶关市曲江区大塘镇伟源商店第二分店</t>
  </si>
  <si>
    <t>曲江区沙溪镇鹤昌商店</t>
  </si>
  <si>
    <t>曲江区城信超市</t>
  </si>
  <si>
    <t>曲江区纯福商店</t>
  </si>
  <si>
    <t>曲江区天恒商贸行</t>
  </si>
  <si>
    <t>韶关市曲江区铭润商行</t>
  </si>
  <si>
    <t>韶关市曲江区旭兴商行</t>
  </si>
  <si>
    <t>韶关市曲江区盛腾酒行</t>
  </si>
  <si>
    <t>韶关市曲江区文锐商贸有限公司</t>
  </si>
  <si>
    <t>韶关市曲江区源泰商行</t>
  </si>
  <si>
    <t>曲江区大塘镇华兴商店</t>
  </si>
  <si>
    <t>韶关市曲江区潮胜商行</t>
  </si>
  <si>
    <t>韶关市曲江区新宝商店</t>
  </si>
  <si>
    <t>曲江区大塘镇胜雄商店</t>
  </si>
  <si>
    <t>曲江区小坑镇城德怡烟酒商行</t>
  </si>
  <si>
    <t>韶关市曲江区小坑镇华佩商店</t>
  </si>
  <si>
    <t>韶关市曲江区裕林商行</t>
  </si>
  <si>
    <t>韶关市曲江区白土镇零食站点</t>
  </si>
  <si>
    <t>韶关市超杰农业科技有限公司</t>
  </si>
  <si>
    <t>韶关市曲江区大塘镇宇记商店</t>
  </si>
  <si>
    <t>曲江区马坝镇佰福商行</t>
  </si>
  <si>
    <t>韶关市曲江区优汇便利店</t>
  </si>
  <si>
    <t>曲江区大塘镇祺祺综合商店</t>
  </si>
  <si>
    <t>韶关市曲江区荣发商贸行</t>
  </si>
  <si>
    <t>韶关市曲江区锦皓商行</t>
  </si>
  <si>
    <t>曲江区良子鲜果综合店</t>
  </si>
  <si>
    <t>韶关市曲江区百正商行</t>
  </si>
  <si>
    <t>韶关市曲江区大塘镇裕龙商店</t>
  </si>
  <si>
    <t>曲江区大塘镇祥平商行</t>
  </si>
  <si>
    <t>韶关市曲江区侨兴茶酒批发部</t>
  </si>
  <si>
    <t>曲江区叶子海味干货店</t>
  </si>
  <si>
    <t>韶关市曲江区东诚商行</t>
  </si>
  <si>
    <t>曲江区大塘镇左村余屋商店</t>
  </si>
  <si>
    <t>韶关市曲江区御恒商贸行</t>
  </si>
  <si>
    <t>韶关市曲江区新地商行</t>
  </si>
  <si>
    <t>韶关市曲江区枫湾镇业兴批发分店</t>
  </si>
  <si>
    <t>曲江区大坑口日通百货商店</t>
  </si>
  <si>
    <t>韶关市曲江区丰隆商行</t>
  </si>
  <si>
    <t>曲江区大塘镇明胜商店</t>
  </si>
  <si>
    <t>韶关市曲江区糖鸿商行</t>
  </si>
  <si>
    <t>韶关市曲江区陶记烟酒商行</t>
  </si>
  <si>
    <t>曲江区大塘镇程军商行</t>
  </si>
  <si>
    <t>曲江区小坑镇人和商场</t>
  </si>
  <si>
    <t>韶关市曲江区乾朝商行</t>
  </si>
  <si>
    <t>曲江区白土镇祥发商店</t>
  </si>
  <si>
    <t>曲江区正品皇货商行</t>
  </si>
  <si>
    <t>韶关市曲江区樟市镇有缘茶烟酒商行</t>
  </si>
  <si>
    <t>韶关市曲江区明诚商行</t>
  </si>
  <si>
    <t>韶关市曲江区大塘镇华记商行</t>
  </si>
  <si>
    <t>韶关市曲江区臻至商行</t>
  </si>
  <si>
    <t>韶关市曲江区乐道商行</t>
  </si>
  <si>
    <t>韶关市曲江区美宜捷便利店</t>
  </si>
  <si>
    <t>曲江区大塘桃新商店</t>
  </si>
  <si>
    <t>韶关市曲江区酱青商行</t>
  </si>
  <si>
    <t>韶新商店</t>
  </si>
  <si>
    <t>曲江区大塘镇华彬便利店</t>
  </si>
  <si>
    <t>曲江区宜兴商店</t>
  </si>
  <si>
    <t>韶关市曲江区大塘伟源商店</t>
  </si>
  <si>
    <t>韶关市曲江区惠展商行</t>
  </si>
  <si>
    <t>韶关市曲江区鸿祥商行</t>
  </si>
  <si>
    <t>曲江区大塘镇永鑫商店</t>
  </si>
  <si>
    <t>韶关市曲江区诚沣商行</t>
  </si>
  <si>
    <t>韶关市曲江区圣轩茶行</t>
  </si>
  <si>
    <t>韶关市曲江区大塘新益商店</t>
  </si>
  <si>
    <t>大塘中心购销部</t>
  </si>
  <si>
    <t>韶关市曲江区枫味香土特产有限公司</t>
  </si>
  <si>
    <t>曲江区大塘镇君馨商店</t>
  </si>
  <si>
    <t>韶关市曲江区天韵便利店</t>
  </si>
  <si>
    <t>曲江区大塘镇金虹便利店</t>
  </si>
  <si>
    <t>韶关市曲江区明隆商行</t>
  </si>
  <si>
    <t>曲江区闽缘春茶业店</t>
  </si>
  <si>
    <t>韶关市曲江区奥利便利店</t>
  </si>
  <si>
    <t>韶关市曲江区旺佳便利店</t>
  </si>
  <si>
    <t>韶关市曲江区白土镇德福商行</t>
  </si>
  <si>
    <t>韶关市曲江区佳顺商店</t>
  </si>
  <si>
    <t>曲江区盛兴隆商店</t>
  </si>
  <si>
    <t>曲江区马坝镇三村合兴超市</t>
  </si>
  <si>
    <t>曲江区大塘镇七彩油店</t>
  </si>
  <si>
    <t>韶关市曲江区沙溪镇鼎盛茶庄</t>
  </si>
  <si>
    <t>韶关市曲江区建添商行</t>
  </si>
  <si>
    <t>曲江区马坝大自然油粘米商店</t>
  </si>
  <si>
    <t>韶关市曲江区大塘镇彬坚特惠店</t>
  </si>
  <si>
    <t>曲江区琪琪士多店</t>
  </si>
  <si>
    <t>曲江区大塘镇廖屋背商店</t>
  </si>
  <si>
    <t>韶关市曲江区邻溪商行</t>
  </si>
  <si>
    <t>曲江区春鑫茶庄</t>
  </si>
  <si>
    <t>韶关市曲江区大塘镇小李商行</t>
  </si>
  <si>
    <t>韶关市曲江区白土镇彬星商行</t>
  </si>
  <si>
    <t>十一档</t>
  </si>
  <si>
    <t>曲江区枫湾镇月娥粮油店</t>
  </si>
  <si>
    <t>韶关市曲江区大塘镇鸿源商店</t>
  </si>
  <si>
    <t>曲江区华缘综合商店</t>
  </si>
  <si>
    <t>韶关市曲江区凰真道商行</t>
  </si>
  <si>
    <t>曲江区乌石镇茗香茶叶</t>
  </si>
  <si>
    <t>曲江区马坝镇文文士多店</t>
  </si>
  <si>
    <t>曲江区罗坑镇志才商店</t>
  </si>
  <si>
    <t>韶关市曲江区大塘车站小百货店</t>
  </si>
  <si>
    <t>曲江区锦源店</t>
  </si>
  <si>
    <t>韶关市二十支商业连锁有限公司曲江区府前东路专营店</t>
  </si>
  <si>
    <t>韶关市二十支商业连锁有限公司曲江区城南大道专营店</t>
  </si>
  <si>
    <t>负责人</t>
  </si>
  <si>
    <t>经营者电话</t>
  </si>
  <si>
    <t>所属营销线</t>
  </si>
  <si>
    <t>期初库存</t>
  </si>
  <si>
    <t>购进数量</t>
  </si>
  <si>
    <t>销售数量</t>
  </si>
  <si>
    <t>修正数量</t>
  </si>
  <si>
    <t>期末库存</t>
  </si>
  <si>
    <t>日均销量</t>
  </si>
  <si>
    <t>存销比</t>
  </si>
  <si>
    <t>销售笔数</t>
  </si>
  <si>
    <t>聚合支付笔数</t>
  </si>
  <si>
    <t>平均销量</t>
  </si>
  <si>
    <t>店招名称</t>
  </si>
  <si>
    <t>彭廷六</t>
  </si>
  <si>
    <t>酱青商行</t>
  </si>
  <si>
    <t>赖书兰</t>
  </si>
  <si>
    <t>栎家便利店</t>
  </si>
  <si>
    <t>黄昱</t>
  </si>
  <si>
    <t>御恒商贸行</t>
  </si>
  <si>
    <t>莫建勇</t>
  </si>
  <si>
    <t>恒胜商行</t>
  </si>
  <si>
    <t>梁裕明</t>
  </si>
  <si>
    <t>明惠商行</t>
  </si>
  <si>
    <t>曾尽香</t>
  </si>
  <si>
    <t>信益商行</t>
  </si>
  <si>
    <t>曾思信</t>
  </si>
  <si>
    <t>嘉意商行</t>
  </si>
  <si>
    <t>谢山湖</t>
  </si>
  <si>
    <t>潮胜商行</t>
  </si>
  <si>
    <t>王海汕</t>
  </si>
  <si>
    <t>有缘茶叶商行（有缘茶烟酒商行）</t>
  </si>
  <si>
    <t>杨镍</t>
  </si>
  <si>
    <t>镍兴商行</t>
  </si>
  <si>
    <t>许水莲</t>
  </si>
  <si>
    <t>440205150953</t>
  </si>
  <si>
    <t>青怡商行</t>
  </si>
  <si>
    <t>阳茜</t>
  </si>
  <si>
    <t>440205150962</t>
  </si>
  <si>
    <t>东诚商行</t>
  </si>
  <si>
    <t>陈丽珠</t>
  </si>
  <si>
    <t>珠珠商行</t>
  </si>
  <si>
    <t>黄靖扉</t>
  </si>
  <si>
    <t>吴彩怡</t>
  </si>
  <si>
    <t>韶关市曲江区大塘镇旺福超市</t>
  </si>
  <si>
    <t>徐桥</t>
  </si>
  <si>
    <t>十二档</t>
  </si>
  <si>
    <t>旺福超市</t>
  </si>
  <si>
    <t>张绍文</t>
  </si>
  <si>
    <t>成道忠</t>
  </si>
  <si>
    <t>江畔花园成道忠商店</t>
  </si>
  <si>
    <t>汤六妹</t>
  </si>
  <si>
    <t>德兴商行</t>
  </si>
  <si>
    <t>冯雪梅</t>
  </si>
  <si>
    <t>大自然商店</t>
  </si>
  <si>
    <t>蔡荣汉</t>
  </si>
  <si>
    <t>荣发商贸行</t>
  </si>
  <si>
    <t>刘永连</t>
  </si>
  <si>
    <t>宜兴商店</t>
  </si>
  <si>
    <t>廖春明</t>
  </si>
  <si>
    <t>廖屋背商店</t>
  </si>
  <si>
    <t>韶关市曲江区沙溪镇茗茶行</t>
  </si>
  <si>
    <t>卢爱娣</t>
  </si>
  <si>
    <t>沙溪茗茶行</t>
  </si>
  <si>
    <t>巫佩珊</t>
  </si>
  <si>
    <t>雲池贸易商行</t>
  </si>
  <si>
    <t>黄月华</t>
  </si>
  <si>
    <t>兴华商店</t>
  </si>
  <si>
    <t>黄锦娥</t>
  </si>
  <si>
    <t>闽香茶烟酒商行(闽香茶叶店)</t>
  </si>
  <si>
    <t>华配元</t>
  </si>
  <si>
    <t>华元商行（华元小店）</t>
  </si>
  <si>
    <t>何瑞英</t>
  </si>
  <si>
    <t>鸿源商店</t>
  </si>
  <si>
    <t>曾思其</t>
  </si>
  <si>
    <t>车站小百货店</t>
  </si>
  <si>
    <t>杨国宁</t>
  </si>
  <si>
    <t>文文士多</t>
  </si>
  <si>
    <t>赖建军</t>
  </si>
  <si>
    <t>益民特惠商场</t>
  </si>
  <si>
    <t>庄少廷</t>
  </si>
  <si>
    <t>侨兴茶酒批发部</t>
  </si>
  <si>
    <t>张招德</t>
  </si>
  <si>
    <t>正品皇货商行</t>
  </si>
  <si>
    <t>江晓光</t>
  </si>
  <si>
    <t>鸿业商行</t>
  </si>
  <si>
    <t>王育城</t>
  </si>
  <si>
    <t>顺通商店</t>
  </si>
  <si>
    <t>梁文坚</t>
  </si>
  <si>
    <t>茗香茶叶</t>
  </si>
  <si>
    <t>吴桂祥</t>
  </si>
  <si>
    <t>祥发烟酒零售店（祥发商店）</t>
  </si>
  <si>
    <t>倪美喜</t>
  </si>
  <si>
    <t>合兴超市</t>
  </si>
  <si>
    <t>温国华</t>
  </si>
  <si>
    <t>苏记特惠店</t>
  </si>
  <si>
    <t>张绍炳</t>
  </si>
  <si>
    <t>张贤平价店</t>
  </si>
  <si>
    <t>钟志才</t>
  </si>
  <si>
    <t>钟记自选商店（钟志才）</t>
  </si>
  <si>
    <t>李何祥</t>
  </si>
  <si>
    <t>新益商店</t>
  </si>
  <si>
    <t>陈建新</t>
  </si>
  <si>
    <t>李集祥</t>
  </si>
  <si>
    <t>朱春秀</t>
  </si>
  <si>
    <t>南方商店</t>
  </si>
  <si>
    <t>邓葵好</t>
  </si>
  <si>
    <t>裕龙商店</t>
  </si>
  <si>
    <t>叶小桃</t>
  </si>
  <si>
    <t>桃新商店</t>
  </si>
  <si>
    <t>邹美娣</t>
  </si>
  <si>
    <t>宇记</t>
  </si>
  <si>
    <t>李伟常</t>
  </si>
  <si>
    <t>华兴商行（华兴商店）</t>
  </si>
  <si>
    <t>塘新商店</t>
  </si>
  <si>
    <t>陈卫春</t>
  </si>
  <si>
    <t>伟源商行</t>
  </si>
  <si>
    <t>谭美莲</t>
  </si>
  <si>
    <t>美莲商店</t>
  </si>
  <si>
    <t>罗炜红</t>
  </si>
  <si>
    <t>业兴批发分店</t>
  </si>
  <si>
    <t>黎韶进</t>
  </si>
  <si>
    <t>黎记批发部</t>
  </si>
  <si>
    <t>李小琴</t>
  </si>
  <si>
    <t>锦盛商行（锦盛糖烟酒日用品店）</t>
  </si>
  <si>
    <t>张邦强</t>
  </si>
  <si>
    <t>七彩油店</t>
  </si>
  <si>
    <t>蔡俊生</t>
  </si>
  <si>
    <t>朝天岩商行(信利陶瓷凤凰茶叶商行)</t>
  </si>
  <si>
    <t>岑利常</t>
  </si>
  <si>
    <t>心连心</t>
  </si>
  <si>
    <t>黄智钢</t>
  </si>
  <si>
    <t>雅居商行</t>
  </si>
  <si>
    <t>华佩双</t>
  </si>
  <si>
    <t>华彬商行（华彬便利店）</t>
  </si>
  <si>
    <t>徐振忠</t>
  </si>
  <si>
    <t>永鑫商店</t>
  </si>
  <si>
    <t>唐淑良</t>
  </si>
  <si>
    <t>良子鲜果综合店</t>
  </si>
  <si>
    <t>龚兰英</t>
  </si>
  <si>
    <t>华缘综合商店</t>
  </si>
  <si>
    <t>刘志金</t>
  </si>
  <si>
    <t>自然风土特产店</t>
  </si>
  <si>
    <t>叶武章</t>
  </si>
  <si>
    <t>金和商行</t>
  </si>
  <si>
    <t>刘凤英</t>
  </si>
  <si>
    <t>和兴茶庄</t>
  </si>
  <si>
    <t>谭建妹</t>
  </si>
  <si>
    <t>锦源商行</t>
  </si>
  <si>
    <t>吕建红</t>
  </si>
  <si>
    <t>吕人和自选超市（吕人和自选商店）</t>
  </si>
  <si>
    <t>黄小云</t>
  </si>
  <si>
    <t>人和自选商场</t>
  </si>
  <si>
    <t>赖庆文</t>
  </si>
  <si>
    <t>家兴苑商行</t>
  </si>
  <si>
    <t>周铁梅</t>
  </si>
  <si>
    <t>美宜捷商店</t>
  </si>
  <si>
    <t>叶日英</t>
  </si>
  <si>
    <t>叶子海味干货店</t>
  </si>
  <si>
    <t>李许昌</t>
  </si>
  <si>
    <t>鹤昌商店</t>
  </si>
  <si>
    <t>温玉兰</t>
  </si>
  <si>
    <t>新宝商店</t>
  </si>
  <si>
    <t>陈丽卿</t>
  </si>
  <si>
    <t>春鑫茶庄</t>
  </si>
  <si>
    <t>张少东</t>
  </si>
  <si>
    <t>天恒商贸行</t>
  </si>
  <si>
    <t>罗浩栓</t>
  </si>
  <si>
    <t>裕盛茶烟酒商行（裕盛商行）</t>
  </si>
  <si>
    <t>谢秀娟</t>
  </si>
  <si>
    <t>日通百货（日通百货商店）</t>
  </si>
  <si>
    <t>张晓虹</t>
  </si>
  <si>
    <t>丰隆商行</t>
  </si>
  <si>
    <t>曾玉梅</t>
  </si>
  <si>
    <t>旭兴商行</t>
  </si>
  <si>
    <t>李成立</t>
  </si>
  <si>
    <t>立古茗茶</t>
  </si>
  <si>
    <t>许国展</t>
  </si>
  <si>
    <t>闽缘春茶业</t>
  </si>
  <si>
    <t>陈娇</t>
  </si>
  <si>
    <t>鸿祥商行</t>
  </si>
  <si>
    <t>张优泉</t>
  </si>
  <si>
    <t>京东（佰福商行）</t>
  </si>
  <si>
    <t>詹文胜</t>
  </si>
  <si>
    <t>华跃商行</t>
  </si>
  <si>
    <t>张振东</t>
  </si>
  <si>
    <t>君馨商店</t>
  </si>
  <si>
    <t>温兰英</t>
  </si>
  <si>
    <t>祺祺商店</t>
  </si>
  <si>
    <t>刘玉婷</t>
  </si>
  <si>
    <t>月娥粮油店</t>
  </si>
  <si>
    <t>杨秀连</t>
  </si>
  <si>
    <t>俞东士多店</t>
  </si>
  <si>
    <t>林素琴</t>
  </si>
  <si>
    <t>顺安糖烟酒经营部</t>
  </si>
  <si>
    <t>郭文清</t>
  </si>
  <si>
    <t>纯福商店</t>
  </si>
  <si>
    <t>华佩炽</t>
  </si>
  <si>
    <t>小坑超市（华佩商店）</t>
  </si>
  <si>
    <t>何伟雄</t>
  </si>
  <si>
    <t>喜乐便利店</t>
  </si>
  <si>
    <t>钟希</t>
  </si>
  <si>
    <t>希希商行</t>
  </si>
  <si>
    <t>潘志锋</t>
  </si>
  <si>
    <t>城信超市</t>
  </si>
  <si>
    <t>胡开圣</t>
  </si>
  <si>
    <t>圣轩茶行</t>
  </si>
  <si>
    <t>邓建军</t>
  </si>
  <si>
    <t>合丰汽车服务中心</t>
  </si>
  <si>
    <t>黄晓君</t>
  </si>
  <si>
    <t>君和酒行</t>
  </si>
  <si>
    <t>刘满红</t>
  </si>
  <si>
    <t>彬坚特惠店</t>
  </si>
  <si>
    <t>陈丹</t>
  </si>
  <si>
    <t>二十支曲江府前东路专营店</t>
  </si>
  <si>
    <t>余见华</t>
  </si>
  <si>
    <t>余屋商店</t>
  </si>
  <si>
    <t>朱娇凤</t>
  </si>
  <si>
    <t>嘉嘉商行</t>
  </si>
  <si>
    <t>钟伟英</t>
  </si>
  <si>
    <t>韶兴烟酒商行</t>
  </si>
  <si>
    <t>黄振银</t>
  </si>
  <si>
    <t>振银商行（惠笑商行）</t>
  </si>
  <si>
    <t>何福</t>
  </si>
  <si>
    <t>乐道茶烟酒商行</t>
  </si>
  <si>
    <t>柯伟钟</t>
  </si>
  <si>
    <t>盛兴隆商行</t>
  </si>
  <si>
    <t>廖玉彩</t>
  </si>
  <si>
    <t>壹佳便利店</t>
  </si>
  <si>
    <t>李满英</t>
  </si>
  <si>
    <t>小李商行</t>
  </si>
  <si>
    <t>陶瑞仁</t>
  </si>
  <si>
    <t>陶记烟酒商行</t>
  </si>
  <si>
    <t>刘永堂</t>
  </si>
  <si>
    <t>永堂贸易商行</t>
  </si>
  <si>
    <t>鼎盛茶庄</t>
  </si>
  <si>
    <t>李莉英</t>
  </si>
  <si>
    <t>伟源商行（伟源商店第二分店）</t>
  </si>
  <si>
    <t>二十支韶关烟草城南大道形象店</t>
  </si>
  <si>
    <t>张素平</t>
  </si>
  <si>
    <t>祥平商行</t>
  </si>
  <si>
    <t>杨德姬</t>
  </si>
  <si>
    <t>佳顺商行（佳顺商店）</t>
  </si>
  <si>
    <t>李红英</t>
  </si>
  <si>
    <t>英姿百货商场</t>
  </si>
  <si>
    <t>彭盛旺</t>
  </si>
  <si>
    <t>乾朝商行</t>
  </si>
  <si>
    <t>黄柳平</t>
  </si>
  <si>
    <t>盛腾酒行</t>
  </si>
  <si>
    <t>黄路新</t>
  </si>
  <si>
    <t>鸿顺生活超市</t>
  </si>
  <si>
    <t>何远兵</t>
  </si>
  <si>
    <t>明胜商店</t>
  </si>
  <si>
    <t>张伟胜</t>
  </si>
  <si>
    <t>昇权便利店</t>
  </si>
  <si>
    <t>邹志红</t>
  </si>
  <si>
    <t>德福商行</t>
  </si>
  <si>
    <t>成义芳</t>
  </si>
  <si>
    <t>好友便利店</t>
  </si>
  <si>
    <t>李蕴祥</t>
  </si>
  <si>
    <t>京东便利店（奥利便利店）</t>
  </si>
  <si>
    <t>罗程军</t>
  </si>
  <si>
    <t>火山人家商行（程军商行）</t>
  </si>
  <si>
    <t>邝健平</t>
  </si>
  <si>
    <t>邻溪商行</t>
  </si>
  <si>
    <t>陈少棉</t>
  </si>
  <si>
    <t>海悦商行</t>
  </si>
  <si>
    <t>何仕发</t>
  </si>
  <si>
    <t>明诚商行</t>
  </si>
  <si>
    <t>贾小琴</t>
  </si>
  <si>
    <t>诚沣商行</t>
  </si>
  <si>
    <t>钟兆双</t>
  </si>
  <si>
    <t>旺佳便利店</t>
  </si>
  <si>
    <t>欧战娟</t>
  </si>
  <si>
    <t>程润便利店</t>
  </si>
  <si>
    <t>黄丽霞</t>
  </si>
  <si>
    <t>臻至商行</t>
  </si>
  <si>
    <t>刘汶鑫</t>
  </si>
  <si>
    <t>扶摇商行</t>
  </si>
  <si>
    <t>阮连成</t>
  </si>
  <si>
    <t>20支加盟店（文锐商贸有限公司）</t>
  </si>
  <si>
    <t>李彦含</t>
  </si>
  <si>
    <t>含富超市</t>
  </si>
  <si>
    <t>曾繁坤</t>
  </si>
  <si>
    <t>坤胜商行</t>
  </si>
  <si>
    <t>何弼</t>
  </si>
  <si>
    <t>松盛烟酒行（松盛商行）</t>
  </si>
  <si>
    <t>黄文艳</t>
  </si>
  <si>
    <t>百正商行</t>
  </si>
  <si>
    <t>李振芳</t>
  </si>
  <si>
    <t>优汇便利店</t>
  </si>
  <si>
    <t>甘瑜</t>
  </si>
  <si>
    <t>裕林商行</t>
  </si>
  <si>
    <t>江亚璇</t>
  </si>
  <si>
    <t>源泰商行</t>
  </si>
  <si>
    <t>雷发桃</t>
  </si>
  <si>
    <t>锦皓商行</t>
  </si>
  <si>
    <t>许冬连</t>
  </si>
  <si>
    <t>新地商行</t>
  </si>
  <si>
    <t>邓家乐</t>
  </si>
  <si>
    <t>白土其销月饼厂(其销商行)</t>
  </si>
  <si>
    <t>陈小梅</t>
  </si>
  <si>
    <t>胜雄商店</t>
  </si>
  <si>
    <t>陈金香</t>
  </si>
  <si>
    <t>金虹便利店</t>
  </si>
  <si>
    <t>潘英仙</t>
  </si>
  <si>
    <t>御丰茶酒商行</t>
  </si>
  <si>
    <t>范小辉</t>
  </si>
  <si>
    <t>华顺批发商行</t>
  </si>
  <si>
    <t>盘韶丽</t>
  </si>
  <si>
    <t>美福超市</t>
  </si>
  <si>
    <t>郭立先</t>
  </si>
  <si>
    <t>大塘韶华综合店</t>
  </si>
  <si>
    <t>岑雪芬</t>
  </si>
  <si>
    <t>零食站点</t>
  </si>
  <si>
    <t>华沣商行</t>
  </si>
  <si>
    <t>吴思琪</t>
  </si>
  <si>
    <t>凰真道商行</t>
  </si>
  <si>
    <t>陆永莲</t>
  </si>
  <si>
    <t>玥佳商行</t>
  </si>
  <si>
    <t>吴建添</t>
  </si>
  <si>
    <t>建添商行</t>
  </si>
  <si>
    <t>张文丽</t>
  </si>
  <si>
    <t>全天便利店（松航商行）</t>
  </si>
  <si>
    <t>惠展便利店</t>
  </si>
  <si>
    <t>卢家豪</t>
  </si>
  <si>
    <t>明隆商行</t>
  </si>
  <si>
    <t>林惜琴</t>
  </si>
  <si>
    <t>发兴酒行</t>
  </si>
  <si>
    <t>华远东</t>
  </si>
  <si>
    <t>华记商行</t>
  </si>
  <si>
    <t>叶耀权</t>
  </si>
  <si>
    <t>曲兴酒行</t>
  </si>
  <si>
    <t>金彪</t>
  </si>
  <si>
    <t>优享商行</t>
  </si>
  <si>
    <t>陈永发</t>
  </si>
  <si>
    <t>琪琪商行</t>
  </si>
  <si>
    <t>李细凤</t>
  </si>
  <si>
    <t>灏进商行</t>
  </si>
  <si>
    <t>何静纯</t>
  </si>
  <si>
    <t>博盛商行</t>
  </si>
  <si>
    <t>黄万铭</t>
  </si>
  <si>
    <t>酱花缘（铭润商行）</t>
  </si>
  <si>
    <t>蓝远金</t>
  </si>
  <si>
    <t>曲江区鹏杨商行</t>
  </si>
  <si>
    <t>张星和</t>
  </si>
  <si>
    <t>友居烟洒行</t>
  </si>
  <si>
    <t>黄丽芳</t>
  </si>
  <si>
    <t>天韵便利店</t>
  </si>
  <si>
    <t>王元兵</t>
  </si>
  <si>
    <t>常衡商行</t>
  </si>
  <si>
    <t>林素娥</t>
  </si>
  <si>
    <t>顺城烟酒店（新顺城糖烟酒店）</t>
  </si>
  <si>
    <t>唐小红</t>
  </si>
  <si>
    <t>糖鸿商行</t>
  </si>
  <si>
    <t>岑星燕</t>
  </si>
  <si>
    <t>彬星商行</t>
  </si>
  <si>
    <t>陈彬</t>
  </si>
  <si>
    <t>晨乐商行</t>
  </si>
  <si>
    <t>王莹</t>
  </si>
  <si>
    <t>无尘轩贸易有限公司（无店招名）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</si>
</sst>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8"/>
      <name val="Calibri"/>
      <charset val="134"/>
    </font>
    <font>
      <b/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7">
    <xf numFmtId="0" fontId="0" fillId="0" borderId="0" xfId="0" applyFont="1">
      <alignment vertical="center"/>
    </xf>
    <xf numFmtId="1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" fontId="0" fillId="0" borderId="1" xfId="0" applyNumberFormat="1" applyFont="1" applyBorder="1" applyAlignment="1">
      <alignment horizontal="right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right" vertical="center" wrapText="1"/>
    </xf>
    <xf numFmtId="1" fontId="0" fillId="3" borderId="1" xfId="0" applyNumberFormat="1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2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0" xfId="0" applyNumberFormat="1" applyFo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right" vertical="center" wrapText="1"/>
    </xf>
    <xf numFmtId="0" fontId="0" fillId="0" borderId="1" xfId="0" applyFont="1" applyBorder="1">
      <alignment vertical="center"/>
    </xf>
    <xf numFmtId="0" fontId="0" fillId="0" borderId="1" xfId="0" applyNumberFormat="1" applyFont="1" applyBorder="1" applyAlignment="1" quotePrefix="1">
      <alignment horizontal="right" vertical="center" wrapText="1"/>
    </xf>
    <xf numFmtId="1" fontId="0" fillId="0" borderId="1" xfId="0" applyNumberFormat="1" applyFont="1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tabSelected="1" topLeftCell="D1" workbookViewId="0">
      <selection activeCell="I6" sqref="I6"/>
    </sheetView>
  </sheetViews>
  <sheetFormatPr defaultColWidth="9" defaultRowHeight="14"/>
  <cols>
    <col min="1" max="1" width="8.71818181818182" customWidth="1"/>
    <col min="2" max="2" width="20.7181818181818" customWidth="1"/>
    <col min="3" max="3" width="25.7181818181818" customWidth="1"/>
    <col min="4" max="4" width="24.7272727272727" style="1" customWidth="1"/>
    <col min="5" max="5" width="15.7181818181818" style="13" customWidth="1"/>
    <col min="6" max="7" width="15.7181818181818" customWidth="1"/>
    <col min="8" max="16" width="8.71818181818182" customWidth="1"/>
    <col min="17" max="17" width="16.5454545454545" customWidth="1"/>
    <col min="18" max="18" width="11.9090909090909" customWidth="1"/>
    <col min="19" max="20" width="15.3636363636364" customWidth="1"/>
    <col min="21" max="21" width="11.1818181818182" customWidth="1"/>
  </cols>
  <sheetData>
    <row r="1" ht="32" customHeight="1" spans="1:22">
      <c r="A1" s="2" t="s">
        <v>0</v>
      </c>
      <c r="B1" s="2" t="s">
        <v>1</v>
      </c>
      <c r="C1" s="2" t="s">
        <v>2</v>
      </c>
      <c r="D1" s="3" t="s">
        <v>3</v>
      </c>
      <c r="E1" s="14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2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2" t="s">
        <v>20</v>
      </c>
      <c r="V1" s="4" t="s">
        <v>21</v>
      </c>
    </row>
    <row r="2" ht="28" spans="1:22">
      <c r="A2" s="5" t="s">
        <v>22</v>
      </c>
      <c r="B2" s="5" t="s">
        <v>23</v>
      </c>
      <c r="C2" s="5" t="s">
        <v>24</v>
      </c>
      <c r="D2" s="6">
        <v>440205150786</v>
      </c>
      <c r="E2" s="15">
        <v>440221104412</v>
      </c>
      <c r="F2" s="5" t="s">
        <v>25</v>
      </c>
      <c r="G2" s="6">
        <v>18038945001</v>
      </c>
      <c r="H2" s="6">
        <v>77</v>
      </c>
      <c r="I2" s="6">
        <v>513</v>
      </c>
      <c r="J2" s="6">
        <v>107</v>
      </c>
      <c r="K2" s="6">
        <v>429</v>
      </c>
      <c r="L2" s="11">
        <v>0.25</v>
      </c>
      <c r="M2" s="11">
        <v>237.6</v>
      </c>
      <c r="N2" s="6">
        <v>171</v>
      </c>
      <c r="O2" s="11">
        <v>66.6</v>
      </c>
      <c r="P2" s="11">
        <v>0.46</v>
      </c>
      <c r="Q2" s="6">
        <v>49581</v>
      </c>
      <c r="R2" s="11">
        <v>382.6</v>
      </c>
      <c r="S2" s="11">
        <f>VLOOKUP(E2,Sheet1!D:H,5,FALSE)</f>
        <v>70.7</v>
      </c>
      <c r="T2" s="11">
        <v>73723.34</v>
      </c>
      <c r="U2" s="11">
        <v>98.9</v>
      </c>
      <c r="V2" s="16">
        <f>INT(H2*0.9)</f>
        <v>69</v>
      </c>
    </row>
    <row r="3" ht="28" spans="1:22">
      <c r="A3" s="5" t="s">
        <v>22</v>
      </c>
      <c r="B3" s="5" t="s">
        <v>26</v>
      </c>
      <c r="C3" s="5" t="s">
        <v>27</v>
      </c>
      <c r="D3" s="6">
        <v>440052390963</v>
      </c>
      <c r="E3" s="15">
        <v>440221102039</v>
      </c>
      <c r="F3" s="5" t="s">
        <v>28</v>
      </c>
      <c r="G3" s="6">
        <v>13927887777</v>
      </c>
      <c r="H3" s="6">
        <v>78</v>
      </c>
      <c r="I3" s="6">
        <v>409</v>
      </c>
      <c r="J3" s="6">
        <v>292</v>
      </c>
      <c r="K3" s="6">
        <v>117</v>
      </c>
      <c r="L3" s="11">
        <v>2.5</v>
      </c>
      <c r="M3" s="11">
        <v>488.7</v>
      </c>
      <c r="N3" s="6">
        <v>473</v>
      </c>
      <c r="O3" s="11">
        <v>15.7</v>
      </c>
      <c r="P3" s="11">
        <v>1.19</v>
      </c>
      <c r="Q3" s="6">
        <v>118745</v>
      </c>
      <c r="R3" s="11">
        <v>785.4</v>
      </c>
      <c r="S3" s="11">
        <f>VLOOKUP(E3,Sheet1!D:H,5,FALSE)</f>
        <v>653</v>
      </c>
      <c r="T3" s="11">
        <v>155819.24</v>
      </c>
      <c r="U3" s="11">
        <v>99.87</v>
      </c>
      <c r="V3" s="16">
        <f t="shared" ref="V3:V34" si="0">INT(H3*0.9)</f>
        <v>70</v>
      </c>
    </row>
    <row r="4" ht="28" spans="1:22">
      <c r="A4" s="5" t="s">
        <v>22</v>
      </c>
      <c r="B4" s="5" t="s">
        <v>29</v>
      </c>
      <c r="C4" s="5" t="s">
        <v>30</v>
      </c>
      <c r="D4" s="6">
        <v>440205150138</v>
      </c>
      <c r="E4" s="15">
        <v>440221103642</v>
      </c>
      <c r="F4" s="5" t="s">
        <v>31</v>
      </c>
      <c r="G4" s="6">
        <v>15819218788</v>
      </c>
      <c r="H4" s="6">
        <v>98</v>
      </c>
      <c r="I4" s="6">
        <v>665</v>
      </c>
      <c r="J4" s="6">
        <v>461</v>
      </c>
      <c r="K4" s="6">
        <v>206</v>
      </c>
      <c r="L4" s="11">
        <v>2.24</v>
      </c>
      <c r="M4" s="11">
        <v>602.2</v>
      </c>
      <c r="N4" s="6">
        <v>565</v>
      </c>
      <c r="O4" s="11">
        <v>37.2</v>
      </c>
      <c r="P4" s="11">
        <v>0.91</v>
      </c>
      <c r="Q4" s="11">
        <v>147472.5</v>
      </c>
      <c r="R4" s="11">
        <v>391.8</v>
      </c>
      <c r="S4" s="11">
        <f>VLOOKUP(E4,Sheet1!D:H,5,FALSE)</f>
        <v>100.1</v>
      </c>
      <c r="T4" s="11">
        <v>79691.9</v>
      </c>
      <c r="U4" s="11">
        <v>59.81</v>
      </c>
      <c r="V4" s="16">
        <f t="shared" si="0"/>
        <v>88</v>
      </c>
    </row>
    <row r="5" ht="28" spans="1:22">
      <c r="A5" s="5" t="s">
        <v>22</v>
      </c>
      <c r="B5" s="5" t="s">
        <v>32</v>
      </c>
      <c r="C5" s="5" t="s">
        <v>33</v>
      </c>
      <c r="D5" s="6">
        <v>440052391104</v>
      </c>
      <c r="E5" s="15">
        <v>440221102219</v>
      </c>
      <c r="F5" s="5" t="s">
        <v>31</v>
      </c>
      <c r="G5" s="6">
        <v>18023660948</v>
      </c>
      <c r="H5" s="6">
        <v>116</v>
      </c>
      <c r="I5" s="6">
        <v>995</v>
      </c>
      <c r="J5" s="6">
        <v>357</v>
      </c>
      <c r="K5" s="6">
        <v>638</v>
      </c>
      <c r="L5" s="11">
        <v>0.56</v>
      </c>
      <c r="M5" s="11">
        <v>597.2</v>
      </c>
      <c r="N5" s="6">
        <v>427</v>
      </c>
      <c r="O5" s="11">
        <v>170.2</v>
      </c>
      <c r="P5" s="11">
        <v>0.6</v>
      </c>
      <c r="Q5" s="6">
        <v>150870</v>
      </c>
      <c r="R5" s="11">
        <v>389.1</v>
      </c>
      <c r="S5" s="11">
        <f>VLOOKUP(E5,Sheet1!D:H,5,FALSE)</f>
        <v>308.4</v>
      </c>
      <c r="T5" s="11">
        <v>87330.45</v>
      </c>
      <c r="U5" s="11">
        <v>56.03</v>
      </c>
      <c r="V5" s="16">
        <f t="shared" si="0"/>
        <v>104</v>
      </c>
    </row>
    <row r="6" ht="28" spans="1:22">
      <c r="A6" s="5" t="s">
        <v>22</v>
      </c>
      <c r="B6" s="5" t="s">
        <v>32</v>
      </c>
      <c r="C6" s="5" t="s">
        <v>34</v>
      </c>
      <c r="D6" s="6">
        <v>440205110004</v>
      </c>
      <c r="E6" s="17" t="s">
        <v>35</v>
      </c>
      <c r="F6" s="5" t="s">
        <v>36</v>
      </c>
      <c r="G6" s="6">
        <v>13640190035</v>
      </c>
      <c r="H6" s="6">
        <v>97</v>
      </c>
      <c r="I6" s="6">
        <v>756</v>
      </c>
      <c r="J6" s="6">
        <v>382</v>
      </c>
      <c r="K6" s="6">
        <v>375</v>
      </c>
      <c r="L6" s="11">
        <v>1.02</v>
      </c>
      <c r="M6" s="11">
        <v>423.5</v>
      </c>
      <c r="N6" s="6">
        <v>384</v>
      </c>
      <c r="O6" s="11">
        <v>39.5</v>
      </c>
      <c r="P6" s="11">
        <v>0.56</v>
      </c>
      <c r="Q6" s="11">
        <v>91394.5</v>
      </c>
      <c r="R6" s="11">
        <v>283.1</v>
      </c>
      <c r="S6" s="11" t="e">
        <f>VLOOKUP(E6,Sheet1!D:H,5,FALSE)</f>
        <v>#N/A</v>
      </c>
      <c r="T6" s="11">
        <v>52037.16</v>
      </c>
      <c r="U6" s="11">
        <v>94.95</v>
      </c>
      <c r="V6" s="16">
        <f t="shared" si="0"/>
        <v>87</v>
      </c>
    </row>
    <row r="7" ht="28" spans="1:22">
      <c r="A7" s="5" t="s">
        <v>22</v>
      </c>
      <c r="B7" s="5" t="s">
        <v>37</v>
      </c>
      <c r="C7" s="5" t="s">
        <v>38</v>
      </c>
      <c r="D7" s="6">
        <v>440205150631</v>
      </c>
      <c r="E7" s="15">
        <v>440221104233</v>
      </c>
      <c r="F7" s="5" t="s">
        <v>39</v>
      </c>
      <c r="G7" s="6">
        <v>13640049391</v>
      </c>
      <c r="H7" s="6">
        <v>35</v>
      </c>
      <c r="I7" s="6">
        <v>524</v>
      </c>
      <c r="J7" s="12" t="s">
        <v>40</v>
      </c>
      <c r="K7" s="6">
        <v>524</v>
      </c>
      <c r="L7" s="6">
        <v>0</v>
      </c>
      <c r="M7" s="11">
        <v>52.8</v>
      </c>
      <c r="N7" s="12" t="s">
        <v>40</v>
      </c>
      <c r="O7" s="11">
        <v>52.8</v>
      </c>
      <c r="P7" s="11">
        <v>0.1</v>
      </c>
      <c r="Q7" s="6">
        <v>12007</v>
      </c>
      <c r="R7" s="11">
        <v>175.4</v>
      </c>
      <c r="S7" s="11">
        <f>VLOOKUP(E7,Sheet1!D:H,5,FALSE)</f>
        <v>106.9</v>
      </c>
      <c r="T7" s="11">
        <v>30688.68</v>
      </c>
      <c r="U7" s="11">
        <v>57.32</v>
      </c>
      <c r="V7" s="16">
        <f t="shared" si="0"/>
        <v>31</v>
      </c>
    </row>
    <row r="8" ht="28" spans="1:22">
      <c r="A8" s="5" t="s">
        <v>22</v>
      </c>
      <c r="B8" s="5" t="s">
        <v>26</v>
      </c>
      <c r="C8" s="5" t="s">
        <v>41</v>
      </c>
      <c r="D8" s="6">
        <v>440205120050</v>
      </c>
      <c r="E8" s="15">
        <v>440221103551</v>
      </c>
      <c r="F8" s="5" t="s">
        <v>42</v>
      </c>
      <c r="G8" s="6">
        <v>13642565132</v>
      </c>
      <c r="H8" s="6">
        <v>43</v>
      </c>
      <c r="I8" s="6">
        <v>994</v>
      </c>
      <c r="J8" s="6">
        <v>57</v>
      </c>
      <c r="K8" s="6">
        <v>937</v>
      </c>
      <c r="L8" s="11">
        <v>0.06</v>
      </c>
      <c r="M8" s="11">
        <v>189.7</v>
      </c>
      <c r="N8" s="6">
        <v>94</v>
      </c>
      <c r="O8" s="11">
        <v>95.7</v>
      </c>
      <c r="P8" s="11">
        <v>0.19</v>
      </c>
      <c r="Q8" s="6">
        <v>37040</v>
      </c>
      <c r="R8" s="11">
        <v>781.7</v>
      </c>
      <c r="S8" s="11">
        <f>VLOOKUP(E8,Sheet1!D:H,5,FALSE)</f>
        <v>593.8</v>
      </c>
      <c r="T8" s="11">
        <v>134010.42</v>
      </c>
      <c r="U8" s="11">
        <v>142.76</v>
      </c>
      <c r="V8" s="16">
        <f t="shared" si="0"/>
        <v>38</v>
      </c>
    </row>
    <row r="9" ht="28" spans="1:22">
      <c r="A9" s="5" t="s">
        <v>22</v>
      </c>
      <c r="B9" s="5" t="s">
        <v>23</v>
      </c>
      <c r="C9" s="5" t="s">
        <v>43</v>
      </c>
      <c r="D9" s="6">
        <v>440205150929</v>
      </c>
      <c r="E9" s="15">
        <v>440205150929</v>
      </c>
      <c r="F9" s="5" t="s">
        <v>44</v>
      </c>
      <c r="G9" s="6">
        <v>13924457325</v>
      </c>
      <c r="H9" s="6">
        <v>36</v>
      </c>
      <c r="I9" s="6">
        <v>6</v>
      </c>
      <c r="J9" s="6">
        <v>6</v>
      </c>
      <c r="K9" s="12" t="s">
        <v>40</v>
      </c>
      <c r="L9" s="12" t="s">
        <v>40</v>
      </c>
      <c r="M9" s="6">
        <v>108</v>
      </c>
      <c r="N9" s="6">
        <v>108</v>
      </c>
      <c r="O9" s="12" t="s">
        <v>40</v>
      </c>
      <c r="P9" s="6">
        <v>18</v>
      </c>
      <c r="Q9" s="6">
        <v>18838</v>
      </c>
      <c r="R9" s="11">
        <v>49.9</v>
      </c>
      <c r="S9" s="11">
        <f>VLOOKUP(E9,Sheet1!D:H,5,FALSE)</f>
        <v>34.9</v>
      </c>
      <c r="T9" s="11">
        <v>7765.32</v>
      </c>
      <c r="U9" s="11">
        <v>370.84</v>
      </c>
      <c r="V9" s="16">
        <f t="shared" si="0"/>
        <v>32</v>
      </c>
    </row>
    <row r="10" ht="28" spans="1:22">
      <c r="A10" s="5" t="s">
        <v>22</v>
      </c>
      <c r="B10" s="5" t="s">
        <v>45</v>
      </c>
      <c r="C10" s="5" t="s">
        <v>46</v>
      </c>
      <c r="D10" s="6">
        <v>440205150857</v>
      </c>
      <c r="E10" s="15">
        <v>440221104487</v>
      </c>
      <c r="F10" s="5" t="s">
        <v>42</v>
      </c>
      <c r="G10" s="6">
        <v>13640032159</v>
      </c>
      <c r="H10" s="6">
        <v>43</v>
      </c>
      <c r="I10" s="6">
        <v>855</v>
      </c>
      <c r="J10" s="6">
        <v>111</v>
      </c>
      <c r="K10" s="6">
        <v>745</v>
      </c>
      <c r="L10" s="11">
        <v>0.15</v>
      </c>
      <c r="M10" s="11">
        <v>192.9</v>
      </c>
      <c r="N10" s="6">
        <v>115</v>
      </c>
      <c r="O10" s="11">
        <v>77.9</v>
      </c>
      <c r="P10" s="11">
        <v>0.23</v>
      </c>
      <c r="Q10" s="6">
        <v>53945</v>
      </c>
      <c r="R10" s="11">
        <v>284.4</v>
      </c>
      <c r="S10" s="11">
        <f>VLOOKUP(E10,Sheet1!D:H,5,FALSE)</f>
        <v>129.4</v>
      </c>
      <c r="T10" s="11">
        <v>52065.37</v>
      </c>
      <c r="U10" s="11">
        <v>76.95</v>
      </c>
      <c r="V10" s="16">
        <f t="shared" si="0"/>
        <v>38</v>
      </c>
    </row>
    <row r="11" ht="28" spans="1:22">
      <c r="A11" s="5" t="s">
        <v>22</v>
      </c>
      <c r="B11" s="5" t="s">
        <v>26</v>
      </c>
      <c r="C11" s="5" t="s">
        <v>47</v>
      </c>
      <c r="D11" s="6">
        <v>440052391391</v>
      </c>
      <c r="E11" s="15">
        <v>440221102685</v>
      </c>
      <c r="F11" s="5" t="s">
        <v>48</v>
      </c>
      <c r="G11" s="6">
        <v>18124404793</v>
      </c>
      <c r="H11" s="6">
        <v>31</v>
      </c>
      <c r="I11" s="6">
        <v>605</v>
      </c>
      <c r="J11" s="6">
        <v>139</v>
      </c>
      <c r="K11" s="6">
        <v>466</v>
      </c>
      <c r="L11" s="11">
        <v>0.3</v>
      </c>
      <c r="M11" s="11">
        <v>185.8</v>
      </c>
      <c r="N11" s="6">
        <v>139</v>
      </c>
      <c r="O11" s="11">
        <v>46.8</v>
      </c>
      <c r="P11" s="11">
        <v>0.31</v>
      </c>
      <c r="Q11" s="6">
        <v>37174</v>
      </c>
      <c r="R11" s="11">
        <v>686.9</v>
      </c>
      <c r="S11" s="11">
        <f>VLOOKUP(E11,Sheet1!D:H,5,FALSE)</f>
        <v>273.5</v>
      </c>
      <c r="T11" s="11">
        <v>126236.24</v>
      </c>
      <c r="U11" s="11">
        <v>200.01</v>
      </c>
      <c r="V11" s="16">
        <f t="shared" si="0"/>
        <v>27</v>
      </c>
    </row>
    <row r="12" ht="28" spans="1:22">
      <c r="A12" s="5" t="s">
        <v>22</v>
      </c>
      <c r="B12" s="5" t="s">
        <v>49</v>
      </c>
      <c r="C12" s="5" t="s">
        <v>50</v>
      </c>
      <c r="D12" s="6">
        <v>440205150613</v>
      </c>
      <c r="E12" s="15">
        <v>440221104215</v>
      </c>
      <c r="F12" s="5" t="s">
        <v>42</v>
      </c>
      <c r="G12" s="6">
        <v>15007510984</v>
      </c>
      <c r="H12" s="6">
        <v>36</v>
      </c>
      <c r="I12" s="6">
        <v>591</v>
      </c>
      <c r="J12" s="6">
        <v>31</v>
      </c>
      <c r="K12" s="6">
        <v>564</v>
      </c>
      <c r="L12" s="11">
        <v>0.05</v>
      </c>
      <c r="M12" s="11">
        <v>98.1</v>
      </c>
      <c r="N12" s="6">
        <v>40</v>
      </c>
      <c r="O12" s="11">
        <v>58.1</v>
      </c>
      <c r="P12" s="11">
        <v>0.17</v>
      </c>
      <c r="Q12" s="6">
        <v>23251</v>
      </c>
      <c r="R12" s="11">
        <v>646.2</v>
      </c>
      <c r="S12" s="11">
        <f>VLOOKUP(E12,Sheet1!D:H,5,FALSE)</f>
        <v>323.4</v>
      </c>
      <c r="T12" s="11">
        <v>104738.89</v>
      </c>
      <c r="U12" s="11">
        <v>73.17</v>
      </c>
      <c r="V12" s="16">
        <f t="shared" si="0"/>
        <v>32</v>
      </c>
    </row>
    <row r="13" ht="28" spans="1:22">
      <c r="A13" s="5" t="s">
        <v>22</v>
      </c>
      <c r="B13" s="5" t="s">
        <v>45</v>
      </c>
      <c r="C13" s="5" t="s">
        <v>51</v>
      </c>
      <c r="D13" s="6">
        <v>440205150696</v>
      </c>
      <c r="E13" s="15">
        <v>440221104302</v>
      </c>
      <c r="F13" s="5" t="s">
        <v>44</v>
      </c>
      <c r="G13" s="6">
        <v>15015076615</v>
      </c>
      <c r="H13" s="12" t="s">
        <v>40</v>
      </c>
      <c r="I13" s="12" t="s">
        <v>40</v>
      </c>
      <c r="J13" s="12" t="s">
        <v>40</v>
      </c>
      <c r="K13" s="12" t="s">
        <v>40</v>
      </c>
      <c r="L13" s="12" t="s">
        <v>40</v>
      </c>
      <c r="M13" s="12" t="s">
        <v>40</v>
      </c>
      <c r="N13" s="12" t="s">
        <v>40</v>
      </c>
      <c r="O13" s="12" t="s">
        <v>40</v>
      </c>
      <c r="P13" s="12" t="s">
        <v>40</v>
      </c>
      <c r="Q13" s="12" t="s">
        <v>40</v>
      </c>
      <c r="R13" s="11">
        <v>904.1</v>
      </c>
      <c r="S13" s="11">
        <f>VLOOKUP(E13,Sheet1!D:H,5,FALSE)</f>
        <v>347.1</v>
      </c>
      <c r="T13" s="11">
        <v>164850.41</v>
      </c>
      <c r="U13" s="12" t="s">
        <v>40</v>
      </c>
      <c r="V13" s="16" t="e">
        <f t="shared" si="0"/>
        <v>#VALUE!</v>
      </c>
    </row>
    <row r="14" ht="28" spans="1:22">
      <c r="A14" s="5" t="s">
        <v>22</v>
      </c>
      <c r="B14" s="5" t="s">
        <v>52</v>
      </c>
      <c r="C14" s="5" t="s">
        <v>53</v>
      </c>
      <c r="D14" s="6">
        <v>440205150862</v>
      </c>
      <c r="E14" s="15">
        <v>440221104492</v>
      </c>
      <c r="F14" s="5" t="s">
        <v>25</v>
      </c>
      <c r="G14" s="6">
        <v>15976277976</v>
      </c>
      <c r="H14" s="6">
        <v>58</v>
      </c>
      <c r="I14" s="6">
        <v>411</v>
      </c>
      <c r="J14" s="12" t="s">
        <v>40</v>
      </c>
      <c r="K14" s="6">
        <v>411</v>
      </c>
      <c r="L14" s="6">
        <v>0</v>
      </c>
      <c r="M14" s="11">
        <v>61.7</v>
      </c>
      <c r="N14" s="12" t="s">
        <v>40</v>
      </c>
      <c r="O14" s="11">
        <v>61.32</v>
      </c>
      <c r="P14" s="11">
        <v>0.15</v>
      </c>
      <c r="Q14" s="6">
        <v>15341</v>
      </c>
      <c r="R14" s="11">
        <v>1196.8</v>
      </c>
      <c r="S14" s="11">
        <f>VLOOKUP(E14,Sheet1!D:H,5,FALSE)</f>
        <v>295.2</v>
      </c>
      <c r="T14" s="11">
        <v>213760.77</v>
      </c>
      <c r="U14" s="11">
        <v>136.52</v>
      </c>
      <c r="V14" s="16">
        <f t="shared" si="0"/>
        <v>52</v>
      </c>
    </row>
    <row r="15" ht="28" spans="1:22">
      <c r="A15" s="5" t="s">
        <v>22</v>
      </c>
      <c r="B15" s="5" t="s">
        <v>49</v>
      </c>
      <c r="C15" s="5" t="s">
        <v>54</v>
      </c>
      <c r="D15" s="6">
        <v>440205150936</v>
      </c>
      <c r="E15" s="15">
        <v>440205150936</v>
      </c>
      <c r="F15" s="5" t="s">
        <v>55</v>
      </c>
      <c r="G15" s="6">
        <v>13450341383</v>
      </c>
      <c r="H15" s="6">
        <v>92</v>
      </c>
      <c r="I15" s="6">
        <v>564</v>
      </c>
      <c r="J15" s="6">
        <v>17</v>
      </c>
      <c r="K15" s="6">
        <v>547</v>
      </c>
      <c r="L15" s="11">
        <v>0.03</v>
      </c>
      <c r="M15" s="11">
        <v>715.6</v>
      </c>
      <c r="N15" s="6">
        <v>17</v>
      </c>
      <c r="O15" s="11">
        <v>698.6</v>
      </c>
      <c r="P15" s="11">
        <v>1.27</v>
      </c>
      <c r="Q15" s="11">
        <v>162461.5</v>
      </c>
      <c r="R15" s="11">
        <v>506.5</v>
      </c>
      <c r="S15" s="11">
        <f>VLOOKUP(E15,Sheet1!D:H,5,FALSE)</f>
        <v>284.3</v>
      </c>
      <c r="T15" s="11">
        <v>121831.46</v>
      </c>
      <c r="U15" s="11">
        <v>248.01</v>
      </c>
      <c r="V15" s="16">
        <f t="shared" si="0"/>
        <v>82</v>
      </c>
    </row>
    <row r="16" ht="28" spans="1:22">
      <c r="A16" s="5" t="s">
        <v>22</v>
      </c>
      <c r="B16" s="5" t="s">
        <v>29</v>
      </c>
      <c r="C16" s="5" t="s">
        <v>56</v>
      </c>
      <c r="D16" s="6">
        <v>440205150673</v>
      </c>
      <c r="E16" s="15">
        <v>440221104278</v>
      </c>
      <c r="F16" s="5" t="s">
        <v>57</v>
      </c>
      <c r="G16" s="6">
        <v>15917052329</v>
      </c>
      <c r="H16" s="6">
        <v>59</v>
      </c>
      <c r="I16" s="6">
        <v>527</v>
      </c>
      <c r="J16" s="6">
        <v>68</v>
      </c>
      <c r="K16" s="6">
        <v>460</v>
      </c>
      <c r="L16" s="11">
        <v>0.15</v>
      </c>
      <c r="M16" s="11">
        <v>245.6</v>
      </c>
      <c r="N16" s="6">
        <v>97</v>
      </c>
      <c r="O16" s="11">
        <v>148.6</v>
      </c>
      <c r="P16" s="11">
        <v>0.47</v>
      </c>
      <c r="Q16" s="6">
        <v>51251</v>
      </c>
      <c r="R16" s="11">
        <v>139.5</v>
      </c>
      <c r="S16" s="11">
        <f>VLOOKUP(E16,Sheet1!D:H,5,FALSE)</f>
        <v>92.1</v>
      </c>
      <c r="T16" s="11">
        <v>27781.3</v>
      </c>
      <c r="U16" s="11">
        <v>127.25</v>
      </c>
      <c r="V16" s="16">
        <f t="shared" si="0"/>
        <v>53</v>
      </c>
    </row>
    <row r="17" ht="28" spans="1:22">
      <c r="A17" s="5" t="s">
        <v>22</v>
      </c>
      <c r="B17" s="5" t="s">
        <v>29</v>
      </c>
      <c r="C17" s="5" t="s">
        <v>58</v>
      </c>
      <c r="D17" s="6">
        <v>440205150934</v>
      </c>
      <c r="E17" s="15">
        <v>440205150934</v>
      </c>
      <c r="F17" s="5" t="s">
        <v>55</v>
      </c>
      <c r="G17" s="6">
        <v>15917935383</v>
      </c>
      <c r="H17" s="6">
        <v>76</v>
      </c>
      <c r="I17" s="6">
        <v>130</v>
      </c>
      <c r="J17" s="6">
        <v>21</v>
      </c>
      <c r="K17" s="6">
        <v>109</v>
      </c>
      <c r="L17" s="11">
        <v>0.19</v>
      </c>
      <c r="M17" s="11">
        <v>634.3</v>
      </c>
      <c r="N17" s="6">
        <v>25</v>
      </c>
      <c r="O17" s="11">
        <v>609.21</v>
      </c>
      <c r="P17" s="11">
        <v>4.88</v>
      </c>
      <c r="Q17" s="11">
        <v>157078.5</v>
      </c>
      <c r="R17" s="11">
        <v>595.4</v>
      </c>
      <c r="S17" s="11">
        <f>VLOOKUP(E17,Sheet1!D:H,5,FALSE)</f>
        <v>196.5</v>
      </c>
      <c r="T17" s="11">
        <v>125488.33</v>
      </c>
      <c r="U17" s="11">
        <v>220.54</v>
      </c>
      <c r="V17" s="16">
        <f t="shared" si="0"/>
        <v>68</v>
      </c>
    </row>
    <row r="18" ht="28" spans="1:22">
      <c r="A18" s="5" t="s">
        <v>22</v>
      </c>
      <c r="B18" s="5" t="s">
        <v>52</v>
      </c>
      <c r="C18" s="5" t="s">
        <v>59</v>
      </c>
      <c r="D18" s="6">
        <v>440052790222</v>
      </c>
      <c r="E18" s="15">
        <v>440221101948</v>
      </c>
      <c r="F18" s="5" t="s">
        <v>25</v>
      </c>
      <c r="G18" s="6">
        <v>13719773738</v>
      </c>
      <c r="H18" s="6">
        <v>55</v>
      </c>
      <c r="I18" s="6">
        <v>613</v>
      </c>
      <c r="J18" s="6">
        <v>349</v>
      </c>
      <c r="K18" s="6">
        <v>269</v>
      </c>
      <c r="L18" s="11">
        <v>1.3</v>
      </c>
      <c r="M18" s="11">
        <v>388.5</v>
      </c>
      <c r="N18" s="6">
        <v>357</v>
      </c>
      <c r="O18" s="11">
        <v>31.5</v>
      </c>
      <c r="P18" s="11">
        <v>0.63</v>
      </c>
      <c r="Q18" s="11">
        <v>82854.5</v>
      </c>
      <c r="R18" s="11">
        <v>417.1</v>
      </c>
      <c r="S18" s="11">
        <f>VLOOKUP(E18,Sheet1!D:H,5,FALSE)</f>
        <v>277.1</v>
      </c>
      <c r="T18" s="11">
        <v>66960.37</v>
      </c>
      <c r="U18" s="11">
        <v>71.61</v>
      </c>
      <c r="V18" s="16">
        <f t="shared" si="0"/>
        <v>49</v>
      </c>
    </row>
    <row r="19" ht="28" spans="1:22">
      <c r="A19" s="5" t="s">
        <v>22</v>
      </c>
      <c r="B19" s="5" t="s">
        <v>52</v>
      </c>
      <c r="C19" s="5" t="s">
        <v>60</v>
      </c>
      <c r="D19" s="6">
        <v>440205150494</v>
      </c>
      <c r="E19" s="15">
        <v>440221104094</v>
      </c>
      <c r="F19" s="5" t="s">
        <v>48</v>
      </c>
      <c r="G19" s="6">
        <v>13827987465</v>
      </c>
      <c r="H19" s="6">
        <v>73</v>
      </c>
      <c r="I19" s="6">
        <v>1256</v>
      </c>
      <c r="J19" s="6">
        <v>41</v>
      </c>
      <c r="K19" s="6">
        <v>1215</v>
      </c>
      <c r="L19" s="11">
        <v>0.03</v>
      </c>
      <c r="M19" s="11">
        <v>283.6</v>
      </c>
      <c r="N19" s="6">
        <v>42</v>
      </c>
      <c r="O19" s="11">
        <v>241.6</v>
      </c>
      <c r="P19" s="11">
        <v>0.23</v>
      </c>
      <c r="Q19" s="6">
        <v>61841</v>
      </c>
      <c r="R19" s="11">
        <v>163.2</v>
      </c>
      <c r="S19" s="11">
        <f>VLOOKUP(E19,Sheet1!D:H,5,FALSE)</f>
        <v>62.9</v>
      </c>
      <c r="T19" s="11">
        <v>27322.58</v>
      </c>
      <c r="U19" s="11">
        <v>91.5</v>
      </c>
      <c r="V19" s="16">
        <f t="shared" si="0"/>
        <v>65</v>
      </c>
    </row>
    <row r="20" ht="28" spans="1:22">
      <c r="A20" s="5" t="s">
        <v>22</v>
      </c>
      <c r="B20" s="5" t="s">
        <v>26</v>
      </c>
      <c r="C20" s="5" t="s">
        <v>61</v>
      </c>
      <c r="D20" s="6">
        <v>440052391063</v>
      </c>
      <c r="E20" s="15">
        <v>440221102195</v>
      </c>
      <c r="F20" s="5" t="s">
        <v>36</v>
      </c>
      <c r="G20" s="6">
        <v>18128916290</v>
      </c>
      <c r="H20" s="6">
        <v>81</v>
      </c>
      <c r="I20" s="6">
        <v>1076</v>
      </c>
      <c r="J20" s="6">
        <v>274</v>
      </c>
      <c r="K20" s="6">
        <v>805</v>
      </c>
      <c r="L20" s="11">
        <v>0.34</v>
      </c>
      <c r="M20" s="11">
        <v>426.9</v>
      </c>
      <c r="N20" s="6">
        <v>327</v>
      </c>
      <c r="O20" s="11">
        <v>99.9</v>
      </c>
      <c r="P20" s="11">
        <v>0.4</v>
      </c>
      <c r="Q20" s="6">
        <v>92800</v>
      </c>
      <c r="R20" s="11">
        <v>361.8</v>
      </c>
      <c r="S20" s="11">
        <f>VLOOKUP(E20,Sheet1!D:H,5,FALSE)</f>
        <v>237</v>
      </c>
      <c r="T20" s="11">
        <v>60471.21</v>
      </c>
      <c r="U20" s="11">
        <v>114.56</v>
      </c>
      <c r="V20" s="16">
        <f t="shared" si="0"/>
        <v>72</v>
      </c>
    </row>
    <row r="21" ht="28" spans="1:22">
      <c r="A21" s="5" t="s">
        <v>22</v>
      </c>
      <c r="B21" s="5" t="s">
        <v>32</v>
      </c>
      <c r="C21" s="5" t="s">
        <v>62</v>
      </c>
      <c r="D21" s="6">
        <v>440205150873</v>
      </c>
      <c r="E21" s="15">
        <v>440221104501</v>
      </c>
      <c r="F21" s="5" t="s">
        <v>63</v>
      </c>
      <c r="G21" s="6">
        <v>18219089055</v>
      </c>
      <c r="H21" s="12" t="s">
        <v>40</v>
      </c>
      <c r="I21" s="12" t="s">
        <v>40</v>
      </c>
      <c r="J21" s="12" t="s">
        <v>40</v>
      </c>
      <c r="K21" s="12" t="s">
        <v>40</v>
      </c>
      <c r="L21" s="12" t="s">
        <v>40</v>
      </c>
      <c r="M21" s="12" t="s">
        <v>40</v>
      </c>
      <c r="N21" s="12" t="s">
        <v>40</v>
      </c>
      <c r="O21" s="12" t="s">
        <v>40</v>
      </c>
      <c r="P21" s="12" t="s">
        <v>40</v>
      </c>
      <c r="Q21" s="12" t="s">
        <v>40</v>
      </c>
      <c r="R21" s="11">
        <v>1393.7</v>
      </c>
      <c r="S21" s="11">
        <f>VLOOKUP(E21,Sheet1!D:H,5,FALSE)</f>
        <v>998.7</v>
      </c>
      <c r="T21" s="11">
        <v>216894.2</v>
      </c>
      <c r="U21" s="12" t="s">
        <v>40</v>
      </c>
      <c r="V21" s="16" t="e">
        <f t="shared" si="0"/>
        <v>#VALUE!</v>
      </c>
    </row>
    <row r="22" ht="28" spans="1:22">
      <c r="A22" s="5" t="s">
        <v>22</v>
      </c>
      <c r="B22" s="5" t="s">
        <v>37</v>
      </c>
      <c r="C22" s="5" t="s">
        <v>64</v>
      </c>
      <c r="D22" s="6">
        <v>440052490136</v>
      </c>
      <c r="E22" s="15">
        <v>440221101393</v>
      </c>
      <c r="F22" s="5" t="s">
        <v>55</v>
      </c>
      <c r="G22" s="6">
        <v>13531461894</v>
      </c>
      <c r="H22" s="6">
        <v>112</v>
      </c>
      <c r="I22" s="6">
        <v>847</v>
      </c>
      <c r="J22" s="6">
        <v>498</v>
      </c>
      <c r="K22" s="6">
        <v>350</v>
      </c>
      <c r="L22" s="11">
        <v>1.42</v>
      </c>
      <c r="M22" s="11">
        <v>536.1</v>
      </c>
      <c r="N22" s="6">
        <v>501</v>
      </c>
      <c r="O22" s="11">
        <v>35.1</v>
      </c>
      <c r="P22" s="11">
        <v>0.63</v>
      </c>
      <c r="Q22" s="6">
        <v>127320</v>
      </c>
      <c r="R22" s="11">
        <v>369.6</v>
      </c>
      <c r="S22" s="11">
        <f>VLOOKUP(E22,Sheet1!D:H,5,FALSE)</f>
        <v>244.5</v>
      </c>
      <c r="T22" s="11">
        <v>71415.81</v>
      </c>
      <c r="U22" s="11">
        <v>94.59</v>
      </c>
      <c r="V22" s="16">
        <f t="shared" si="0"/>
        <v>100</v>
      </c>
    </row>
    <row r="23" ht="28" spans="1:22">
      <c r="A23" s="5" t="s">
        <v>22</v>
      </c>
      <c r="B23" s="5" t="s">
        <v>49</v>
      </c>
      <c r="C23" s="5" t="s">
        <v>65</v>
      </c>
      <c r="D23" s="6">
        <v>440205150460</v>
      </c>
      <c r="E23" s="15">
        <v>440221104061</v>
      </c>
      <c r="F23" s="5" t="s">
        <v>42</v>
      </c>
      <c r="G23" s="6">
        <v>13360905097</v>
      </c>
      <c r="H23" s="6">
        <v>38</v>
      </c>
      <c r="I23" s="6">
        <v>115</v>
      </c>
      <c r="J23" s="6">
        <v>21</v>
      </c>
      <c r="K23" s="6">
        <v>95</v>
      </c>
      <c r="L23" s="11">
        <v>0.22</v>
      </c>
      <c r="M23" s="11">
        <v>68.4</v>
      </c>
      <c r="N23" s="6">
        <v>48</v>
      </c>
      <c r="O23" s="11">
        <v>20.4</v>
      </c>
      <c r="P23" s="11">
        <v>0.59</v>
      </c>
      <c r="Q23" s="6">
        <v>12636</v>
      </c>
      <c r="R23" s="11">
        <v>558.1</v>
      </c>
      <c r="S23" s="11">
        <f>VLOOKUP(E23,Sheet1!D:H,5,FALSE)</f>
        <v>140</v>
      </c>
      <c r="T23" s="11">
        <v>106786</v>
      </c>
      <c r="U23" s="11">
        <v>374.13</v>
      </c>
      <c r="V23" s="16">
        <f t="shared" si="0"/>
        <v>34</v>
      </c>
    </row>
    <row r="24" ht="28" spans="1:22">
      <c r="A24" s="5" t="s">
        <v>22</v>
      </c>
      <c r="B24" s="5" t="s">
        <v>32</v>
      </c>
      <c r="C24" s="5" t="s">
        <v>66</v>
      </c>
      <c r="D24" s="6">
        <v>440205150953</v>
      </c>
      <c r="E24" s="15">
        <v>440205150953</v>
      </c>
      <c r="F24" s="5" t="s">
        <v>67</v>
      </c>
      <c r="G24" s="6">
        <v>15089865322</v>
      </c>
      <c r="H24" s="6">
        <v>27</v>
      </c>
      <c r="I24" s="6">
        <v>141</v>
      </c>
      <c r="J24" s="6">
        <v>42</v>
      </c>
      <c r="K24" s="6">
        <v>99</v>
      </c>
      <c r="L24" s="11">
        <v>0.42</v>
      </c>
      <c r="M24" s="11">
        <v>100.5</v>
      </c>
      <c r="N24" s="6">
        <v>59</v>
      </c>
      <c r="O24" s="11">
        <v>41.5</v>
      </c>
      <c r="P24" s="11">
        <v>0.71</v>
      </c>
      <c r="Q24" s="6">
        <v>19788</v>
      </c>
      <c r="R24" s="11">
        <v>29.7</v>
      </c>
      <c r="S24" s="11" t="e">
        <f>VLOOKUP(E24,Sheet1!D:H,5,FALSE)</f>
        <v>#N/A</v>
      </c>
      <c r="T24" s="11">
        <v>4507.5</v>
      </c>
      <c r="U24" s="11">
        <v>204.51</v>
      </c>
      <c r="V24" s="16">
        <f t="shared" si="0"/>
        <v>24</v>
      </c>
    </row>
    <row r="25" ht="28" spans="1:22">
      <c r="A25" s="5" t="s">
        <v>22</v>
      </c>
      <c r="B25" s="5" t="s">
        <v>26</v>
      </c>
      <c r="C25" s="5" t="s">
        <v>68</v>
      </c>
      <c r="D25" s="6">
        <v>440205150079</v>
      </c>
      <c r="E25" s="15">
        <v>440221103586</v>
      </c>
      <c r="F25" s="5" t="s">
        <v>69</v>
      </c>
      <c r="G25" s="6">
        <v>18933716989</v>
      </c>
      <c r="H25" s="6">
        <v>72</v>
      </c>
      <c r="I25" s="6">
        <v>659</v>
      </c>
      <c r="J25" s="6">
        <v>201</v>
      </c>
      <c r="K25" s="6">
        <v>458</v>
      </c>
      <c r="L25" s="11">
        <v>0.44</v>
      </c>
      <c r="M25" s="11">
        <v>289.5</v>
      </c>
      <c r="N25" s="6">
        <v>240</v>
      </c>
      <c r="O25" s="11">
        <v>49.5</v>
      </c>
      <c r="P25" s="11">
        <v>0.44</v>
      </c>
      <c r="Q25" s="6">
        <v>64730</v>
      </c>
      <c r="R25" s="11">
        <v>680.7</v>
      </c>
      <c r="S25" s="11">
        <f>VLOOKUP(E25,Sheet1!D:H,5,FALSE)</f>
        <v>305.3</v>
      </c>
      <c r="T25" s="11">
        <v>150068.71</v>
      </c>
      <c r="U25" s="11">
        <v>87.64</v>
      </c>
      <c r="V25" s="16">
        <f t="shared" si="0"/>
        <v>64</v>
      </c>
    </row>
    <row r="26" ht="28" spans="1:22">
      <c r="A26" s="5" t="s">
        <v>22</v>
      </c>
      <c r="B26" s="5" t="s">
        <v>29</v>
      </c>
      <c r="C26" s="5" t="s">
        <v>70</v>
      </c>
      <c r="D26" s="6">
        <v>440205150718</v>
      </c>
      <c r="E26" s="15">
        <v>440221104324</v>
      </c>
      <c r="F26" s="5" t="s">
        <v>71</v>
      </c>
      <c r="G26" s="6">
        <v>18675183960</v>
      </c>
      <c r="H26" s="6">
        <v>120</v>
      </c>
      <c r="I26" s="6">
        <v>1639</v>
      </c>
      <c r="J26" s="6">
        <v>322</v>
      </c>
      <c r="K26" s="6">
        <v>1322</v>
      </c>
      <c r="L26" s="11">
        <v>0.24</v>
      </c>
      <c r="M26" s="11">
        <v>473.1</v>
      </c>
      <c r="N26" s="6">
        <v>334</v>
      </c>
      <c r="O26" s="11">
        <v>139.1</v>
      </c>
      <c r="P26" s="11">
        <v>0.29</v>
      </c>
      <c r="Q26" s="6">
        <v>113840</v>
      </c>
      <c r="R26" s="11">
        <v>140.6</v>
      </c>
      <c r="S26" s="11">
        <f>VLOOKUP(E26,Sheet1!D:H,5,FALSE)</f>
        <v>129.3</v>
      </c>
      <c r="T26" s="11">
        <v>33240.03</v>
      </c>
      <c r="U26" s="11">
        <v>119.72</v>
      </c>
      <c r="V26" s="16">
        <f t="shared" si="0"/>
        <v>108</v>
      </c>
    </row>
    <row r="27" ht="28" spans="1:22">
      <c r="A27" s="5" t="s">
        <v>22</v>
      </c>
      <c r="B27" s="5" t="s">
        <v>26</v>
      </c>
      <c r="C27" s="5" t="s">
        <v>72</v>
      </c>
      <c r="D27" s="6">
        <v>440205150845</v>
      </c>
      <c r="E27" s="15">
        <v>440221104475</v>
      </c>
      <c r="F27" s="5" t="s">
        <v>31</v>
      </c>
      <c r="G27" s="6">
        <v>13509050889</v>
      </c>
      <c r="H27" s="6">
        <v>113</v>
      </c>
      <c r="I27" s="6">
        <v>857</v>
      </c>
      <c r="J27" s="6">
        <v>508</v>
      </c>
      <c r="K27" s="6">
        <v>350</v>
      </c>
      <c r="L27" s="11">
        <v>1.45</v>
      </c>
      <c r="M27" s="11">
        <v>644.3</v>
      </c>
      <c r="N27" s="6">
        <v>603</v>
      </c>
      <c r="O27" s="11">
        <v>40.52</v>
      </c>
      <c r="P27" s="11">
        <v>0.75</v>
      </c>
      <c r="Q27" s="6">
        <v>181813</v>
      </c>
      <c r="R27" s="11">
        <v>471.2</v>
      </c>
      <c r="S27" s="11">
        <f>VLOOKUP(E27,Sheet1!D:H,5,FALSE)</f>
        <v>282</v>
      </c>
      <c r="T27" s="11">
        <v>122010.79</v>
      </c>
      <c r="U27" s="11">
        <v>52.96</v>
      </c>
      <c r="V27" s="16">
        <f t="shared" si="0"/>
        <v>101</v>
      </c>
    </row>
    <row r="28" ht="28" spans="1:22">
      <c r="A28" s="5" t="s">
        <v>22</v>
      </c>
      <c r="B28" s="5" t="s">
        <v>45</v>
      </c>
      <c r="C28" s="5" t="s">
        <v>73</v>
      </c>
      <c r="D28" s="6">
        <v>440205150707</v>
      </c>
      <c r="E28" s="15">
        <v>440221104313</v>
      </c>
      <c r="F28" s="5" t="s">
        <v>42</v>
      </c>
      <c r="G28" s="6">
        <v>13531477123</v>
      </c>
      <c r="H28" s="6">
        <v>64</v>
      </c>
      <c r="I28" s="6">
        <v>1094</v>
      </c>
      <c r="J28" s="12" t="s">
        <v>40</v>
      </c>
      <c r="K28" s="6">
        <v>1094</v>
      </c>
      <c r="L28" s="6">
        <v>0</v>
      </c>
      <c r="M28" s="11">
        <v>117.1</v>
      </c>
      <c r="N28" s="12" t="s">
        <v>40</v>
      </c>
      <c r="O28" s="11">
        <v>117.1</v>
      </c>
      <c r="P28" s="11">
        <v>0.11</v>
      </c>
      <c r="Q28" s="6">
        <v>23553</v>
      </c>
      <c r="R28" s="11">
        <v>603.9</v>
      </c>
      <c r="S28" s="11">
        <f>VLOOKUP(E28,Sheet1!D:H,5,FALSE)</f>
        <v>204.9</v>
      </c>
      <c r="T28" s="11">
        <v>125382.59</v>
      </c>
      <c r="U28" s="11">
        <v>42.08</v>
      </c>
      <c r="V28" s="16">
        <f t="shared" si="0"/>
        <v>57</v>
      </c>
    </row>
    <row r="29" ht="28" spans="1:22">
      <c r="A29" s="5" t="s">
        <v>22</v>
      </c>
      <c r="B29" s="5" t="s">
        <v>52</v>
      </c>
      <c r="C29" s="5" t="s">
        <v>74</v>
      </c>
      <c r="D29" s="6">
        <v>440205150947</v>
      </c>
      <c r="E29" s="15">
        <v>440205150947</v>
      </c>
      <c r="F29" s="5" t="s">
        <v>75</v>
      </c>
      <c r="G29" s="6">
        <v>15914861235</v>
      </c>
      <c r="H29" s="6">
        <v>28</v>
      </c>
      <c r="I29" s="6">
        <v>447</v>
      </c>
      <c r="J29" s="6">
        <v>22</v>
      </c>
      <c r="K29" s="6">
        <v>425</v>
      </c>
      <c r="L29" s="11">
        <v>0.05</v>
      </c>
      <c r="M29" s="11">
        <v>67.8</v>
      </c>
      <c r="N29" s="6">
        <v>23</v>
      </c>
      <c r="O29" s="11">
        <v>44.8</v>
      </c>
      <c r="P29" s="11">
        <v>0.15</v>
      </c>
      <c r="Q29" s="6">
        <v>13141</v>
      </c>
      <c r="R29" s="11">
        <v>37.3</v>
      </c>
      <c r="S29" s="11">
        <f>VLOOKUP(E29,Sheet1!D:H,5,FALSE)</f>
        <v>17.3</v>
      </c>
      <c r="T29" s="11">
        <v>5985.86</v>
      </c>
      <c r="U29" s="11">
        <v>91.71</v>
      </c>
      <c r="V29" s="16">
        <f t="shared" si="0"/>
        <v>25</v>
      </c>
    </row>
    <row r="30" ht="28" spans="1:22">
      <c r="A30" s="5" t="s">
        <v>22</v>
      </c>
      <c r="B30" s="5" t="s">
        <v>26</v>
      </c>
      <c r="C30" s="5" t="s">
        <v>76</v>
      </c>
      <c r="D30" s="6">
        <v>440205150717</v>
      </c>
      <c r="E30" s="15">
        <v>440221104323</v>
      </c>
      <c r="F30" s="5" t="s">
        <v>31</v>
      </c>
      <c r="G30" s="6">
        <v>15814998954</v>
      </c>
      <c r="H30" s="6">
        <v>90</v>
      </c>
      <c r="I30" s="6">
        <v>719</v>
      </c>
      <c r="J30" s="6">
        <v>351</v>
      </c>
      <c r="K30" s="6">
        <v>372</v>
      </c>
      <c r="L30" s="11">
        <v>0.94</v>
      </c>
      <c r="M30" s="11">
        <v>481.6</v>
      </c>
      <c r="N30" s="6">
        <v>436</v>
      </c>
      <c r="O30" s="11">
        <v>43.65</v>
      </c>
      <c r="P30" s="11">
        <v>0.67</v>
      </c>
      <c r="Q30" s="6">
        <v>109855</v>
      </c>
      <c r="R30" s="11">
        <v>483.7</v>
      </c>
      <c r="S30" s="11">
        <f>VLOOKUP(E30,Sheet1!D:H,5,FALSE)</f>
        <v>270.5</v>
      </c>
      <c r="T30" s="11">
        <v>101784.09</v>
      </c>
      <c r="U30" s="11">
        <v>70.27</v>
      </c>
      <c r="V30" s="16">
        <f t="shared" si="0"/>
        <v>81</v>
      </c>
    </row>
    <row r="31" ht="28" spans="1:22">
      <c r="A31" s="5" t="s">
        <v>22</v>
      </c>
      <c r="B31" s="5" t="s">
        <v>23</v>
      </c>
      <c r="C31" s="5" t="s">
        <v>77</v>
      </c>
      <c r="D31" s="6">
        <v>440205250039</v>
      </c>
      <c r="E31" s="15">
        <v>440221200152</v>
      </c>
      <c r="F31" s="5" t="s">
        <v>78</v>
      </c>
      <c r="G31" s="6">
        <v>13902343580</v>
      </c>
      <c r="H31" s="6">
        <v>56</v>
      </c>
      <c r="I31" s="6">
        <v>1796</v>
      </c>
      <c r="J31" s="12" t="s">
        <v>40</v>
      </c>
      <c r="K31" s="6">
        <v>1796</v>
      </c>
      <c r="L31" s="6">
        <v>0</v>
      </c>
      <c r="M31" s="11">
        <v>180.8</v>
      </c>
      <c r="N31" s="12" t="s">
        <v>40</v>
      </c>
      <c r="O31" s="11">
        <v>180.71</v>
      </c>
      <c r="P31" s="11">
        <v>0.1</v>
      </c>
      <c r="Q31" s="11">
        <v>45259.5</v>
      </c>
      <c r="R31" s="11">
        <v>236.6</v>
      </c>
      <c r="S31" s="11">
        <f>VLOOKUP(E31,Sheet1!D:H,5,FALSE)</f>
        <v>53</v>
      </c>
      <c r="T31" s="11">
        <v>44433.28</v>
      </c>
      <c r="U31" s="11">
        <v>32.51</v>
      </c>
      <c r="V31" s="16">
        <f t="shared" si="0"/>
        <v>50</v>
      </c>
    </row>
    <row r="32" ht="28" spans="1:22">
      <c r="A32" s="5" t="s">
        <v>22</v>
      </c>
      <c r="B32" s="5" t="s">
        <v>26</v>
      </c>
      <c r="C32" s="5" t="s">
        <v>79</v>
      </c>
      <c r="D32" s="6">
        <v>440205150884</v>
      </c>
      <c r="E32" s="15">
        <v>440221104516</v>
      </c>
      <c r="F32" s="5" t="s">
        <v>42</v>
      </c>
      <c r="G32" s="6">
        <v>15820123328</v>
      </c>
      <c r="H32" s="6">
        <v>84</v>
      </c>
      <c r="I32" s="6">
        <v>894</v>
      </c>
      <c r="J32" s="6">
        <v>92</v>
      </c>
      <c r="K32" s="6">
        <v>802</v>
      </c>
      <c r="L32" s="11">
        <v>0.11</v>
      </c>
      <c r="M32" s="11">
        <v>225.7</v>
      </c>
      <c r="N32" s="6">
        <v>88</v>
      </c>
      <c r="O32" s="11">
        <v>137.7</v>
      </c>
      <c r="P32" s="11">
        <v>0.25</v>
      </c>
      <c r="Q32" s="6">
        <v>48938</v>
      </c>
      <c r="R32" s="11">
        <v>130.7</v>
      </c>
      <c r="S32" s="11">
        <f>VLOOKUP(E32,Sheet1!D:H,5,FALSE)</f>
        <v>61.3</v>
      </c>
      <c r="T32" s="11">
        <v>22058.13</v>
      </c>
      <c r="U32" s="11">
        <v>46.02</v>
      </c>
      <c r="V32" s="16">
        <f t="shared" si="0"/>
        <v>75</v>
      </c>
    </row>
    <row r="33" ht="28" spans="1:22">
      <c r="A33" s="5" t="s">
        <v>22</v>
      </c>
      <c r="B33" s="5" t="s">
        <v>49</v>
      </c>
      <c r="C33" s="5" t="s">
        <v>80</v>
      </c>
      <c r="D33" s="6">
        <v>440052390978</v>
      </c>
      <c r="E33" s="15">
        <v>440221102076</v>
      </c>
      <c r="F33" s="5" t="s">
        <v>55</v>
      </c>
      <c r="G33" s="6">
        <v>18924450283</v>
      </c>
      <c r="H33" s="6">
        <v>107</v>
      </c>
      <c r="I33" s="6">
        <v>955</v>
      </c>
      <c r="J33" s="6">
        <v>253</v>
      </c>
      <c r="K33" s="6">
        <v>702</v>
      </c>
      <c r="L33" s="11">
        <v>0.36</v>
      </c>
      <c r="M33" s="6">
        <v>440</v>
      </c>
      <c r="N33" s="6">
        <v>334</v>
      </c>
      <c r="O33" s="6">
        <v>106</v>
      </c>
      <c r="P33" s="11">
        <v>0.46</v>
      </c>
      <c r="Q33" s="6">
        <v>94795</v>
      </c>
      <c r="R33" s="11">
        <v>134.4</v>
      </c>
      <c r="S33" s="11">
        <f>VLOOKUP(E33,Sheet1!D:H,5,FALSE)</f>
        <v>93.5</v>
      </c>
      <c r="T33" s="11">
        <v>21924.03</v>
      </c>
      <c r="U33" s="11">
        <v>112</v>
      </c>
      <c r="V33" s="16">
        <f t="shared" si="0"/>
        <v>96</v>
      </c>
    </row>
    <row r="34" ht="28" spans="1:22">
      <c r="A34" s="5" t="s">
        <v>22</v>
      </c>
      <c r="B34" s="5" t="s">
        <v>29</v>
      </c>
      <c r="C34" s="5" t="s">
        <v>81</v>
      </c>
      <c r="D34" s="6">
        <v>440205130012</v>
      </c>
      <c r="E34" s="15">
        <v>440221103012</v>
      </c>
      <c r="F34" s="5" t="s">
        <v>42</v>
      </c>
      <c r="G34" s="6">
        <v>13790365901</v>
      </c>
      <c r="H34" s="6">
        <v>48</v>
      </c>
      <c r="I34" s="6">
        <v>726</v>
      </c>
      <c r="J34" s="6">
        <v>115</v>
      </c>
      <c r="K34" s="6">
        <v>611</v>
      </c>
      <c r="L34" s="11">
        <v>0.19</v>
      </c>
      <c r="M34" s="11">
        <v>176.1</v>
      </c>
      <c r="N34" s="6">
        <v>115</v>
      </c>
      <c r="O34" s="11">
        <v>61.1</v>
      </c>
      <c r="P34" s="11">
        <v>0.24</v>
      </c>
      <c r="Q34" s="6">
        <v>36526</v>
      </c>
      <c r="R34" s="11">
        <v>190.1</v>
      </c>
      <c r="S34" s="11">
        <f>VLOOKUP(E34,Sheet1!D:H,5,FALSE)</f>
        <v>68.6</v>
      </c>
      <c r="T34" s="11">
        <v>34507.21</v>
      </c>
      <c r="U34" s="11">
        <v>82.15</v>
      </c>
      <c r="V34" s="16">
        <f t="shared" si="0"/>
        <v>43</v>
      </c>
    </row>
    <row r="35" ht="28" spans="1:22">
      <c r="A35" s="5" t="s">
        <v>22</v>
      </c>
      <c r="B35" s="5" t="s">
        <v>52</v>
      </c>
      <c r="C35" s="5" t="s">
        <v>82</v>
      </c>
      <c r="D35" s="6">
        <v>440052790235</v>
      </c>
      <c r="E35" s="15">
        <v>440221102308</v>
      </c>
      <c r="F35" s="5" t="s">
        <v>48</v>
      </c>
      <c r="G35" s="6">
        <v>13640193137</v>
      </c>
      <c r="H35" s="6">
        <v>84</v>
      </c>
      <c r="I35" s="6">
        <v>811</v>
      </c>
      <c r="J35" s="6">
        <v>255</v>
      </c>
      <c r="K35" s="6">
        <v>558</v>
      </c>
      <c r="L35" s="11">
        <v>0.46</v>
      </c>
      <c r="M35" s="11">
        <v>339.8</v>
      </c>
      <c r="N35" s="6">
        <v>270</v>
      </c>
      <c r="O35" s="11">
        <v>69.8</v>
      </c>
      <c r="P35" s="11">
        <v>0.42</v>
      </c>
      <c r="Q35" s="11">
        <v>68052.5</v>
      </c>
      <c r="R35" s="11">
        <v>231.1</v>
      </c>
      <c r="S35" s="11">
        <f>VLOOKUP(E35,Sheet1!D:H,5,FALSE)</f>
        <v>194.7</v>
      </c>
      <c r="T35" s="11">
        <v>49053.73</v>
      </c>
      <c r="U35" s="11">
        <v>71.3</v>
      </c>
      <c r="V35" s="16">
        <f t="shared" ref="V35:V66" si="1">INT(H35*0.9)</f>
        <v>75</v>
      </c>
    </row>
    <row r="36" ht="28" spans="1:22">
      <c r="A36" s="5" t="s">
        <v>22</v>
      </c>
      <c r="B36" s="5" t="s">
        <v>52</v>
      </c>
      <c r="C36" s="5" t="s">
        <v>83</v>
      </c>
      <c r="D36" s="6">
        <v>440205150966</v>
      </c>
      <c r="E36" s="15">
        <v>440205150966</v>
      </c>
      <c r="F36" s="5" t="s">
        <v>84</v>
      </c>
      <c r="G36" s="6">
        <v>13415661880</v>
      </c>
      <c r="H36" s="6">
        <v>40</v>
      </c>
      <c r="I36" s="6">
        <v>841</v>
      </c>
      <c r="J36" s="6">
        <v>16</v>
      </c>
      <c r="K36" s="6">
        <v>825</v>
      </c>
      <c r="L36" s="11">
        <v>0.02</v>
      </c>
      <c r="M36" s="6">
        <v>100</v>
      </c>
      <c r="N36" s="6">
        <v>16</v>
      </c>
      <c r="O36" s="6">
        <v>84</v>
      </c>
      <c r="P36" s="11">
        <v>0.12</v>
      </c>
      <c r="Q36" s="6">
        <v>23238</v>
      </c>
      <c r="R36" s="11">
        <v>59.6</v>
      </c>
      <c r="S36" s="11">
        <f>VLOOKUP(E36,Sheet1!D:H,5,FALSE)</f>
        <v>36.6</v>
      </c>
      <c r="T36" s="11">
        <v>10973.65</v>
      </c>
      <c r="U36" s="11">
        <v>108.71</v>
      </c>
      <c r="V36" s="16">
        <f t="shared" si="1"/>
        <v>36</v>
      </c>
    </row>
    <row r="37" ht="28" spans="1:22">
      <c r="A37" s="5" t="s">
        <v>22</v>
      </c>
      <c r="B37" s="5" t="s">
        <v>45</v>
      </c>
      <c r="C37" s="5" t="s">
        <v>85</v>
      </c>
      <c r="D37" s="6">
        <v>440205150603</v>
      </c>
      <c r="E37" s="15">
        <v>440221104205</v>
      </c>
      <c r="F37" s="5" t="s">
        <v>48</v>
      </c>
      <c r="G37" s="6">
        <v>13025375037</v>
      </c>
      <c r="H37" s="6">
        <v>72</v>
      </c>
      <c r="I37" s="6">
        <v>324</v>
      </c>
      <c r="J37" s="6">
        <v>128</v>
      </c>
      <c r="K37" s="6">
        <v>207</v>
      </c>
      <c r="L37" s="11">
        <v>0.62</v>
      </c>
      <c r="M37" s="11">
        <v>312.9</v>
      </c>
      <c r="N37" s="6">
        <v>284</v>
      </c>
      <c r="O37" s="11">
        <v>28.9</v>
      </c>
      <c r="P37" s="11">
        <v>0.97</v>
      </c>
      <c r="Q37" s="6">
        <v>74889</v>
      </c>
      <c r="R37" s="11">
        <v>212.2</v>
      </c>
      <c r="S37" s="11">
        <f>VLOOKUP(E37,Sheet1!D:H,5,FALSE)</f>
        <v>108.2</v>
      </c>
      <c r="T37" s="11">
        <v>42144.72</v>
      </c>
      <c r="U37" s="11">
        <v>98.46</v>
      </c>
      <c r="V37" s="16">
        <f t="shared" si="1"/>
        <v>64</v>
      </c>
    </row>
    <row r="38" ht="28" spans="1:22">
      <c r="A38" s="5" t="s">
        <v>22</v>
      </c>
      <c r="B38" s="5" t="s">
        <v>32</v>
      </c>
      <c r="C38" s="5" t="s">
        <v>86</v>
      </c>
      <c r="D38" s="6">
        <v>440052790251</v>
      </c>
      <c r="E38" s="15">
        <v>440221102335</v>
      </c>
      <c r="F38" s="5" t="s">
        <v>69</v>
      </c>
      <c r="G38" s="6">
        <v>13076227798</v>
      </c>
      <c r="H38" s="6">
        <v>75</v>
      </c>
      <c r="I38" s="6">
        <v>778</v>
      </c>
      <c r="J38" s="6">
        <v>351</v>
      </c>
      <c r="K38" s="6">
        <v>435</v>
      </c>
      <c r="L38" s="11">
        <v>0.81</v>
      </c>
      <c r="M38" s="11">
        <v>521.5</v>
      </c>
      <c r="N38" s="6">
        <v>403</v>
      </c>
      <c r="O38" s="11">
        <v>118.5</v>
      </c>
      <c r="P38" s="11">
        <v>0.67</v>
      </c>
      <c r="Q38" s="11">
        <v>108304.5</v>
      </c>
      <c r="R38" s="11">
        <v>351.8</v>
      </c>
      <c r="S38" s="11">
        <f>VLOOKUP(E38,Sheet1!D:H,5,FALSE)</f>
        <v>188.8</v>
      </c>
      <c r="T38" s="11">
        <v>69516.56</v>
      </c>
      <c r="U38" s="11">
        <v>75.44</v>
      </c>
      <c r="V38" s="16">
        <f t="shared" si="1"/>
        <v>67</v>
      </c>
    </row>
    <row r="39" ht="28" spans="1:22">
      <c r="A39" s="5" t="s">
        <v>22</v>
      </c>
      <c r="B39" s="5" t="s">
        <v>23</v>
      </c>
      <c r="C39" s="5" t="s">
        <v>87</v>
      </c>
      <c r="D39" s="6">
        <v>440052590330</v>
      </c>
      <c r="E39" s="15">
        <v>440221102711</v>
      </c>
      <c r="F39" s="5" t="s">
        <v>71</v>
      </c>
      <c r="G39" s="6">
        <v>15119181231</v>
      </c>
      <c r="H39" s="6">
        <v>115</v>
      </c>
      <c r="I39" s="6">
        <v>578</v>
      </c>
      <c r="J39" s="6">
        <v>350</v>
      </c>
      <c r="K39" s="6">
        <v>228</v>
      </c>
      <c r="L39" s="11">
        <v>1.54</v>
      </c>
      <c r="M39" s="11">
        <v>498.6</v>
      </c>
      <c r="N39" s="6">
        <v>453</v>
      </c>
      <c r="O39" s="11">
        <v>45.38</v>
      </c>
      <c r="P39" s="11">
        <v>0.86</v>
      </c>
      <c r="Q39" s="6">
        <v>122488</v>
      </c>
      <c r="R39" s="11">
        <v>261.5</v>
      </c>
      <c r="S39" s="11">
        <f>VLOOKUP(E39,Sheet1!D:H,5,FALSE)</f>
        <v>92.2</v>
      </c>
      <c r="T39" s="11">
        <v>62596.99</v>
      </c>
      <c r="U39" s="11">
        <v>82.29</v>
      </c>
      <c r="V39" s="16">
        <f t="shared" si="1"/>
        <v>103</v>
      </c>
    </row>
    <row r="40" ht="28" spans="1:22">
      <c r="A40" s="5" t="s">
        <v>22</v>
      </c>
      <c r="B40" s="5" t="s">
        <v>23</v>
      </c>
      <c r="C40" s="5" t="s">
        <v>88</v>
      </c>
      <c r="D40" s="6">
        <v>440205150854</v>
      </c>
      <c r="E40" s="15">
        <v>440221104483</v>
      </c>
      <c r="F40" s="5" t="s">
        <v>89</v>
      </c>
      <c r="G40" s="6">
        <v>13542267576</v>
      </c>
      <c r="H40" s="6">
        <v>73</v>
      </c>
      <c r="I40" s="6">
        <v>703</v>
      </c>
      <c r="J40" s="6">
        <v>149</v>
      </c>
      <c r="K40" s="6">
        <v>554</v>
      </c>
      <c r="L40" s="11">
        <v>0.27</v>
      </c>
      <c r="M40" s="11">
        <v>206.2</v>
      </c>
      <c r="N40" s="6">
        <v>150</v>
      </c>
      <c r="O40" s="11">
        <v>56.2</v>
      </c>
      <c r="P40" s="11">
        <v>0.29</v>
      </c>
      <c r="Q40" s="6">
        <v>50176</v>
      </c>
      <c r="R40" s="11">
        <v>222.2</v>
      </c>
      <c r="S40" s="11">
        <f>VLOOKUP(E40,Sheet1!D:H,5,FALSE)</f>
        <v>98</v>
      </c>
      <c r="T40" s="11">
        <v>40411.45</v>
      </c>
      <c r="U40" s="11">
        <v>69.58</v>
      </c>
      <c r="V40" s="16">
        <f t="shared" si="1"/>
        <v>65</v>
      </c>
    </row>
    <row r="41" ht="28" spans="1:22">
      <c r="A41" s="5" t="s">
        <v>22</v>
      </c>
      <c r="B41" s="5" t="s">
        <v>49</v>
      </c>
      <c r="C41" s="5" t="s">
        <v>90</v>
      </c>
      <c r="D41" s="6">
        <v>440052790243</v>
      </c>
      <c r="E41" s="15">
        <v>440221102268</v>
      </c>
      <c r="F41" s="5" t="s">
        <v>69</v>
      </c>
      <c r="G41" s="6">
        <v>13450343743</v>
      </c>
      <c r="H41" s="6">
        <v>81</v>
      </c>
      <c r="I41" s="6">
        <v>759</v>
      </c>
      <c r="J41" s="6">
        <v>305</v>
      </c>
      <c r="K41" s="6">
        <v>455</v>
      </c>
      <c r="L41" s="11">
        <v>0.67</v>
      </c>
      <c r="M41" s="11">
        <v>355.7</v>
      </c>
      <c r="N41" s="6">
        <v>310</v>
      </c>
      <c r="O41" s="11">
        <v>45.7</v>
      </c>
      <c r="P41" s="11">
        <v>0.47</v>
      </c>
      <c r="Q41" s="6">
        <v>74281</v>
      </c>
      <c r="R41" s="11">
        <v>415.2</v>
      </c>
      <c r="S41" s="11">
        <f>VLOOKUP(E41,Sheet1!D:H,5,FALSE)</f>
        <v>238.3</v>
      </c>
      <c r="T41" s="11">
        <v>61402.26</v>
      </c>
      <c r="U41" s="11">
        <v>63.62</v>
      </c>
      <c r="V41" s="16">
        <f t="shared" si="1"/>
        <v>72</v>
      </c>
    </row>
    <row r="42" ht="28" spans="1:22">
      <c r="A42" s="5" t="s">
        <v>22</v>
      </c>
      <c r="B42" s="5" t="s">
        <v>26</v>
      </c>
      <c r="C42" s="5" t="s">
        <v>91</v>
      </c>
      <c r="D42" s="6">
        <v>440205150217</v>
      </c>
      <c r="E42" s="15">
        <v>440221103717</v>
      </c>
      <c r="F42" s="5" t="s">
        <v>84</v>
      </c>
      <c r="G42" s="6">
        <v>15819233034</v>
      </c>
      <c r="H42" s="6">
        <v>31</v>
      </c>
      <c r="I42" s="6">
        <v>357</v>
      </c>
      <c r="J42" s="6">
        <v>91</v>
      </c>
      <c r="K42" s="6">
        <v>266</v>
      </c>
      <c r="L42" s="11">
        <v>0.34</v>
      </c>
      <c r="M42" s="6">
        <v>129</v>
      </c>
      <c r="N42" s="6">
        <v>102</v>
      </c>
      <c r="O42" s="6">
        <v>27</v>
      </c>
      <c r="P42" s="11">
        <v>0.36</v>
      </c>
      <c r="Q42" s="6">
        <v>26440</v>
      </c>
      <c r="R42" s="11">
        <v>360.4</v>
      </c>
      <c r="S42" s="11">
        <f>VLOOKUP(E42,Sheet1!D:H,5,FALSE)</f>
        <v>200.3</v>
      </c>
      <c r="T42" s="11">
        <v>56554.41</v>
      </c>
      <c r="U42" s="11">
        <v>121.44</v>
      </c>
      <c r="V42" s="16">
        <f t="shared" si="1"/>
        <v>27</v>
      </c>
    </row>
    <row r="43" ht="28" spans="1:22">
      <c r="A43" s="5" t="s">
        <v>22</v>
      </c>
      <c r="B43" s="5" t="s">
        <v>29</v>
      </c>
      <c r="C43" s="5" t="s">
        <v>92</v>
      </c>
      <c r="D43" s="6">
        <v>440205150001</v>
      </c>
      <c r="E43" s="15">
        <v>440221102975</v>
      </c>
      <c r="F43" s="5" t="s">
        <v>28</v>
      </c>
      <c r="G43" s="6">
        <v>13826354786</v>
      </c>
      <c r="H43" s="6">
        <v>40</v>
      </c>
      <c r="I43" s="6">
        <v>341</v>
      </c>
      <c r="J43" s="6">
        <v>217</v>
      </c>
      <c r="K43" s="6">
        <v>124</v>
      </c>
      <c r="L43" s="11">
        <v>1.75</v>
      </c>
      <c r="M43" s="11">
        <v>229.4</v>
      </c>
      <c r="N43" s="6">
        <v>217</v>
      </c>
      <c r="O43" s="11">
        <v>12.4</v>
      </c>
      <c r="P43" s="11">
        <v>0.67</v>
      </c>
      <c r="Q43" s="6">
        <v>45457</v>
      </c>
      <c r="R43" s="11">
        <v>614.2</v>
      </c>
      <c r="S43" s="11">
        <f>VLOOKUP(E43,Sheet1!D:H,5,FALSE)</f>
        <v>188.2</v>
      </c>
      <c r="T43" s="11">
        <v>118838.55</v>
      </c>
      <c r="U43" s="11">
        <v>138.97</v>
      </c>
      <c r="V43" s="16">
        <f t="shared" si="1"/>
        <v>36</v>
      </c>
    </row>
    <row r="44" ht="28" spans="1:22">
      <c r="A44" s="5" t="s">
        <v>22</v>
      </c>
      <c r="B44" s="5" t="s">
        <v>45</v>
      </c>
      <c r="C44" s="5" t="s">
        <v>93</v>
      </c>
      <c r="D44" s="6">
        <v>440205150714</v>
      </c>
      <c r="E44" s="15">
        <v>440221104320</v>
      </c>
      <c r="F44" s="5" t="s">
        <v>48</v>
      </c>
      <c r="G44" s="6">
        <v>13640066238</v>
      </c>
      <c r="H44" s="6">
        <v>76</v>
      </c>
      <c r="I44" s="6">
        <v>800</v>
      </c>
      <c r="J44" s="6">
        <v>207</v>
      </c>
      <c r="K44" s="6">
        <v>593</v>
      </c>
      <c r="L44" s="11">
        <v>0.35</v>
      </c>
      <c r="M44" s="11">
        <v>348.2</v>
      </c>
      <c r="N44" s="6">
        <v>275</v>
      </c>
      <c r="O44" s="11">
        <v>73.2</v>
      </c>
      <c r="P44" s="11">
        <v>0.44</v>
      </c>
      <c r="Q44" s="6">
        <v>80474</v>
      </c>
      <c r="R44" s="11">
        <v>255.7</v>
      </c>
      <c r="S44" s="11">
        <f>VLOOKUP(E44,Sheet1!D:H,5,FALSE)</f>
        <v>141</v>
      </c>
      <c r="T44" s="11">
        <v>61851.31</v>
      </c>
      <c r="U44" s="11">
        <v>45.32</v>
      </c>
      <c r="V44" s="16">
        <f t="shared" si="1"/>
        <v>68</v>
      </c>
    </row>
    <row r="45" ht="28" spans="1:22">
      <c r="A45" s="5" t="s">
        <v>22</v>
      </c>
      <c r="B45" s="5" t="s">
        <v>29</v>
      </c>
      <c r="C45" s="5" t="s">
        <v>94</v>
      </c>
      <c r="D45" s="6">
        <v>440205110102</v>
      </c>
      <c r="E45" s="15">
        <v>440221103073</v>
      </c>
      <c r="F45" s="5" t="s">
        <v>25</v>
      </c>
      <c r="G45" s="6">
        <v>18023683931</v>
      </c>
      <c r="H45" s="6">
        <v>69</v>
      </c>
      <c r="I45" s="6">
        <v>814</v>
      </c>
      <c r="J45" s="6">
        <v>229</v>
      </c>
      <c r="K45" s="6">
        <v>585</v>
      </c>
      <c r="L45" s="11">
        <v>0.39</v>
      </c>
      <c r="M45" s="11">
        <v>283.4</v>
      </c>
      <c r="N45" s="6">
        <v>225</v>
      </c>
      <c r="O45" s="11">
        <v>58.4</v>
      </c>
      <c r="P45" s="11">
        <v>0.35</v>
      </c>
      <c r="Q45" s="6">
        <v>53001</v>
      </c>
      <c r="R45" s="11">
        <v>361.5</v>
      </c>
      <c r="S45" s="11">
        <f>VLOOKUP(E45,Sheet1!D:H,5,FALSE)</f>
        <v>163.1</v>
      </c>
      <c r="T45" s="11">
        <v>53564.26</v>
      </c>
      <c r="U45" s="11">
        <v>60.01</v>
      </c>
      <c r="V45" s="16">
        <f t="shared" si="1"/>
        <v>62</v>
      </c>
    </row>
    <row r="46" ht="28" spans="1:22">
      <c r="A46" s="5" t="s">
        <v>22</v>
      </c>
      <c r="B46" s="5" t="s">
        <v>29</v>
      </c>
      <c r="C46" s="5" t="s">
        <v>95</v>
      </c>
      <c r="D46" s="6">
        <v>440205150889</v>
      </c>
      <c r="E46" s="15">
        <v>440221104519</v>
      </c>
      <c r="F46" s="5" t="s">
        <v>31</v>
      </c>
      <c r="G46" s="6">
        <v>13922583692</v>
      </c>
      <c r="H46" s="6">
        <v>50</v>
      </c>
      <c r="I46" s="6">
        <v>633</v>
      </c>
      <c r="J46" s="6">
        <v>463</v>
      </c>
      <c r="K46" s="6">
        <v>170</v>
      </c>
      <c r="L46" s="11">
        <v>2.72</v>
      </c>
      <c r="M46" s="11">
        <v>500.4</v>
      </c>
      <c r="N46" s="6">
        <v>466</v>
      </c>
      <c r="O46" s="11">
        <v>34.4</v>
      </c>
      <c r="P46" s="11">
        <v>0.79</v>
      </c>
      <c r="Q46" s="6">
        <v>122515</v>
      </c>
      <c r="R46" s="11">
        <v>1021.1</v>
      </c>
      <c r="S46" s="11">
        <f>VLOOKUP(E46,Sheet1!D:H,5,FALSE)</f>
        <v>537.9</v>
      </c>
      <c r="T46" s="11">
        <v>235220.97</v>
      </c>
      <c r="U46" s="11">
        <v>71.58</v>
      </c>
      <c r="V46" s="16">
        <f t="shared" si="1"/>
        <v>45</v>
      </c>
    </row>
    <row r="47" ht="28" spans="1:22">
      <c r="A47" s="5" t="s">
        <v>22</v>
      </c>
      <c r="B47" s="5" t="s">
        <v>23</v>
      </c>
      <c r="C47" s="5" t="s">
        <v>96</v>
      </c>
      <c r="D47" s="6">
        <v>440205150907</v>
      </c>
      <c r="E47" s="15">
        <v>440221104537</v>
      </c>
      <c r="F47" s="5" t="s">
        <v>78</v>
      </c>
      <c r="G47" s="6">
        <v>13719795795</v>
      </c>
      <c r="H47" s="6">
        <v>49</v>
      </c>
      <c r="I47" s="6">
        <v>487</v>
      </c>
      <c r="J47" s="6">
        <v>141</v>
      </c>
      <c r="K47" s="6">
        <v>346</v>
      </c>
      <c r="L47" s="11">
        <v>0.41</v>
      </c>
      <c r="M47" s="11">
        <v>175.6</v>
      </c>
      <c r="N47" s="6">
        <v>141</v>
      </c>
      <c r="O47" s="11">
        <v>34.6</v>
      </c>
      <c r="P47" s="11">
        <v>0.36</v>
      </c>
      <c r="Q47" s="6">
        <v>29977</v>
      </c>
      <c r="R47" s="11">
        <v>629.8</v>
      </c>
      <c r="S47" s="11">
        <f>VLOOKUP(E47,Sheet1!D:H,5,FALSE)</f>
        <v>514.3</v>
      </c>
      <c r="T47" s="11">
        <v>119046.77</v>
      </c>
      <c r="U47" s="11">
        <v>183.01</v>
      </c>
      <c r="V47" s="16">
        <f t="shared" si="1"/>
        <v>44</v>
      </c>
    </row>
    <row r="48" ht="28" spans="1:22">
      <c r="A48" s="5" t="s">
        <v>22</v>
      </c>
      <c r="B48" s="5" t="s">
        <v>45</v>
      </c>
      <c r="C48" s="5" t="s">
        <v>97</v>
      </c>
      <c r="D48" s="6">
        <v>440205150401</v>
      </c>
      <c r="E48" s="15">
        <v>440221104002</v>
      </c>
      <c r="F48" s="5" t="s">
        <v>42</v>
      </c>
      <c r="G48" s="6">
        <v>19927178848</v>
      </c>
      <c r="H48" s="6">
        <v>20</v>
      </c>
      <c r="I48" s="6">
        <v>79</v>
      </c>
      <c r="J48" s="6">
        <v>31</v>
      </c>
      <c r="K48" s="6">
        <v>48</v>
      </c>
      <c r="L48" s="11">
        <v>0.65</v>
      </c>
      <c r="M48" s="11">
        <v>144.3</v>
      </c>
      <c r="N48" s="6">
        <v>137</v>
      </c>
      <c r="O48" s="11">
        <v>7.3</v>
      </c>
      <c r="P48" s="11">
        <v>1.83</v>
      </c>
      <c r="Q48" s="6">
        <v>26753</v>
      </c>
      <c r="R48" s="11">
        <v>192.8</v>
      </c>
      <c r="S48" s="11">
        <f>VLOOKUP(E48,Sheet1!D:H,5,FALSE)</f>
        <v>46.9</v>
      </c>
      <c r="T48" s="11">
        <v>34642.29</v>
      </c>
      <c r="U48" s="11">
        <v>150.81</v>
      </c>
      <c r="V48" s="16">
        <f t="shared" si="1"/>
        <v>18</v>
      </c>
    </row>
    <row r="49" ht="28" spans="1:22">
      <c r="A49" s="5" t="s">
        <v>22</v>
      </c>
      <c r="B49" s="5" t="s">
        <v>23</v>
      </c>
      <c r="C49" s="5" t="s">
        <v>98</v>
      </c>
      <c r="D49" s="6">
        <v>440205150252</v>
      </c>
      <c r="E49" s="15">
        <v>440221103751</v>
      </c>
      <c r="F49" s="5" t="s">
        <v>28</v>
      </c>
      <c r="G49" s="6">
        <v>13411117454</v>
      </c>
      <c r="H49" s="6">
        <v>72</v>
      </c>
      <c r="I49" s="6">
        <v>485</v>
      </c>
      <c r="J49" s="6">
        <v>188</v>
      </c>
      <c r="K49" s="6">
        <v>298</v>
      </c>
      <c r="L49" s="11">
        <v>0.63</v>
      </c>
      <c r="M49" s="11">
        <v>412.7</v>
      </c>
      <c r="N49" s="6">
        <v>351</v>
      </c>
      <c r="O49" s="11">
        <v>61.7</v>
      </c>
      <c r="P49" s="11">
        <v>0.85</v>
      </c>
      <c r="Q49" s="6">
        <v>92092</v>
      </c>
      <c r="R49" s="11">
        <v>484.2</v>
      </c>
      <c r="S49" s="11">
        <f>VLOOKUP(E49,Sheet1!D:H,5,FALSE)</f>
        <v>327.5</v>
      </c>
      <c r="T49" s="11">
        <v>95583.69</v>
      </c>
      <c r="U49" s="11">
        <v>83.45</v>
      </c>
      <c r="V49" s="16">
        <f t="shared" si="1"/>
        <v>64</v>
      </c>
    </row>
    <row r="50" ht="28" spans="1:22">
      <c r="A50" s="5" t="s">
        <v>22</v>
      </c>
      <c r="B50" s="5" t="s">
        <v>37</v>
      </c>
      <c r="C50" s="5" t="s">
        <v>99</v>
      </c>
      <c r="D50" s="6">
        <v>440205150815</v>
      </c>
      <c r="E50" s="15">
        <v>440221104443</v>
      </c>
      <c r="F50" s="5" t="s">
        <v>89</v>
      </c>
      <c r="G50" s="6">
        <v>13827959661</v>
      </c>
      <c r="H50" s="6">
        <v>79</v>
      </c>
      <c r="I50" s="6">
        <v>552</v>
      </c>
      <c r="J50" s="6">
        <v>129</v>
      </c>
      <c r="K50" s="6">
        <v>425</v>
      </c>
      <c r="L50" s="11">
        <v>0.3</v>
      </c>
      <c r="M50" s="6">
        <v>411</v>
      </c>
      <c r="N50" s="6">
        <v>332</v>
      </c>
      <c r="O50" s="6">
        <v>79</v>
      </c>
      <c r="P50" s="11">
        <v>0.74</v>
      </c>
      <c r="Q50" s="6">
        <v>98555</v>
      </c>
      <c r="R50" s="6">
        <v>177</v>
      </c>
      <c r="S50" s="11">
        <f>VLOOKUP(E50,Sheet1!D:H,5,FALSE)</f>
        <v>60.5</v>
      </c>
      <c r="T50" s="11">
        <v>28693.99</v>
      </c>
      <c r="U50" s="11">
        <v>133.96</v>
      </c>
      <c r="V50" s="16">
        <f t="shared" si="1"/>
        <v>71</v>
      </c>
    </row>
    <row r="51" ht="28" spans="1:22">
      <c r="A51" s="5" t="s">
        <v>22</v>
      </c>
      <c r="B51" s="5" t="s">
        <v>23</v>
      </c>
      <c r="C51" s="5" t="s">
        <v>100</v>
      </c>
      <c r="D51" s="6">
        <v>440205150765</v>
      </c>
      <c r="E51" s="15">
        <v>440221104380</v>
      </c>
      <c r="F51" s="5" t="s">
        <v>48</v>
      </c>
      <c r="G51" s="6">
        <v>13622988911</v>
      </c>
      <c r="H51" s="6">
        <v>58</v>
      </c>
      <c r="I51" s="6">
        <v>784</v>
      </c>
      <c r="J51" s="6">
        <v>196</v>
      </c>
      <c r="K51" s="6">
        <v>588</v>
      </c>
      <c r="L51" s="11">
        <v>0.33</v>
      </c>
      <c r="M51" s="11">
        <v>248.6</v>
      </c>
      <c r="N51" s="6">
        <v>190</v>
      </c>
      <c r="O51" s="11">
        <v>58.6</v>
      </c>
      <c r="P51" s="11">
        <v>0.32</v>
      </c>
      <c r="Q51" s="6">
        <v>54943</v>
      </c>
      <c r="R51" s="11">
        <v>244.9</v>
      </c>
      <c r="S51" s="11">
        <f>VLOOKUP(E51,Sheet1!D:H,5,FALSE)</f>
        <v>145.5</v>
      </c>
      <c r="T51" s="11">
        <v>47336.69</v>
      </c>
      <c r="U51" s="11">
        <v>71.28</v>
      </c>
      <c r="V51" s="16">
        <f t="shared" si="1"/>
        <v>52</v>
      </c>
    </row>
    <row r="52" ht="28" spans="1:22">
      <c r="A52" s="5" t="s">
        <v>22</v>
      </c>
      <c r="B52" s="5" t="s">
        <v>26</v>
      </c>
      <c r="C52" s="5" t="s">
        <v>101</v>
      </c>
      <c r="D52" s="6">
        <v>440052391446</v>
      </c>
      <c r="E52" s="15">
        <v>440221102754</v>
      </c>
      <c r="F52" s="5" t="s">
        <v>69</v>
      </c>
      <c r="G52" s="6">
        <v>15627873189</v>
      </c>
      <c r="H52" s="6">
        <v>45</v>
      </c>
      <c r="I52" s="6">
        <v>809</v>
      </c>
      <c r="J52" s="6">
        <v>32</v>
      </c>
      <c r="K52" s="6">
        <v>778</v>
      </c>
      <c r="L52" s="11">
        <v>0.04</v>
      </c>
      <c r="M52" s="11">
        <v>111.7</v>
      </c>
      <c r="N52" s="6">
        <v>33</v>
      </c>
      <c r="O52" s="11">
        <v>78.7</v>
      </c>
      <c r="P52" s="11">
        <v>0.14</v>
      </c>
      <c r="Q52" s="11">
        <v>27128.5</v>
      </c>
      <c r="R52" s="11">
        <v>1234.4</v>
      </c>
      <c r="S52" s="11">
        <f>VLOOKUP(E52,Sheet1!D:H,5,FALSE)</f>
        <v>224.6</v>
      </c>
      <c r="T52" s="11">
        <v>236615.9</v>
      </c>
      <c r="U52" s="11">
        <v>49.26</v>
      </c>
      <c r="V52" s="16">
        <f t="shared" si="1"/>
        <v>40</v>
      </c>
    </row>
    <row r="53" ht="28" spans="1:22">
      <c r="A53" s="5" t="s">
        <v>22</v>
      </c>
      <c r="B53" s="5" t="s">
        <v>23</v>
      </c>
      <c r="C53" s="5" t="s">
        <v>102</v>
      </c>
      <c r="D53" s="6">
        <v>440052790264</v>
      </c>
      <c r="E53" s="15">
        <v>440221102322</v>
      </c>
      <c r="F53" s="5" t="s">
        <v>103</v>
      </c>
      <c r="G53" s="6">
        <v>13542283887</v>
      </c>
      <c r="H53" s="6">
        <v>74</v>
      </c>
      <c r="I53" s="6">
        <v>920</v>
      </c>
      <c r="J53" s="6">
        <v>525</v>
      </c>
      <c r="K53" s="6">
        <v>396</v>
      </c>
      <c r="L53" s="11">
        <v>1.33</v>
      </c>
      <c r="M53" s="11">
        <v>564.6</v>
      </c>
      <c r="N53" s="6">
        <v>525</v>
      </c>
      <c r="O53" s="11">
        <v>39.6</v>
      </c>
      <c r="P53" s="11">
        <v>0.61</v>
      </c>
      <c r="Q53" s="6">
        <v>133950</v>
      </c>
      <c r="R53" s="11">
        <v>686.8</v>
      </c>
      <c r="S53" s="11">
        <f>VLOOKUP(E53,Sheet1!D:H,5,FALSE)</f>
        <v>435</v>
      </c>
      <c r="T53" s="11">
        <v>134512.95</v>
      </c>
      <c r="U53" s="11">
        <v>49.76</v>
      </c>
      <c r="V53" s="16">
        <f t="shared" si="1"/>
        <v>66</v>
      </c>
    </row>
    <row r="54" ht="28" spans="1:22">
      <c r="A54" s="5" t="s">
        <v>22</v>
      </c>
      <c r="B54" s="5" t="s">
        <v>37</v>
      </c>
      <c r="C54" s="5" t="s">
        <v>104</v>
      </c>
      <c r="D54" s="6">
        <v>440205150986</v>
      </c>
      <c r="E54" s="15">
        <v>440205150986</v>
      </c>
      <c r="F54" s="5" t="s">
        <v>55</v>
      </c>
      <c r="G54" s="6">
        <v>13927884622</v>
      </c>
      <c r="H54" s="6">
        <v>95</v>
      </c>
      <c r="I54" s="6">
        <v>527</v>
      </c>
      <c r="J54" s="6">
        <v>332</v>
      </c>
      <c r="K54" s="6">
        <v>196</v>
      </c>
      <c r="L54" s="11">
        <v>1.69</v>
      </c>
      <c r="M54" s="11">
        <v>863.5</v>
      </c>
      <c r="N54" s="6">
        <v>828</v>
      </c>
      <c r="O54" s="11">
        <v>35.5</v>
      </c>
      <c r="P54" s="11">
        <v>1.64</v>
      </c>
      <c r="Q54" s="11">
        <v>187666.85</v>
      </c>
      <c r="R54" s="11">
        <v>880.2</v>
      </c>
      <c r="S54" s="11">
        <f>VLOOKUP(E54,Sheet1!D:H,5,FALSE)</f>
        <v>410.8</v>
      </c>
      <c r="T54" s="11">
        <v>177678.16</v>
      </c>
      <c r="U54" s="11">
        <v>169.85</v>
      </c>
      <c r="V54" s="16">
        <f t="shared" si="1"/>
        <v>85</v>
      </c>
    </row>
    <row r="55" ht="28" spans="1:22">
      <c r="A55" s="5" t="s">
        <v>22</v>
      </c>
      <c r="B55" s="5" t="s">
        <v>37</v>
      </c>
      <c r="C55" s="5" t="s">
        <v>105</v>
      </c>
      <c r="D55" s="6">
        <v>440205150859</v>
      </c>
      <c r="E55" s="15">
        <v>440221104490</v>
      </c>
      <c r="F55" s="5" t="s">
        <v>42</v>
      </c>
      <c r="G55" s="6">
        <v>13420537999</v>
      </c>
      <c r="H55" s="6">
        <v>39</v>
      </c>
      <c r="I55" s="6">
        <v>110</v>
      </c>
      <c r="J55" s="6">
        <v>54</v>
      </c>
      <c r="K55" s="6">
        <v>59</v>
      </c>
      <c r="L55" s="11">
        <v>0.92</v>
      </c>
      <c r="M55" s="11">
        <v>213.4</v>
      </c>
      <c r="N55" s="6">
        <v>194</v>
      </c>
      <c r="O55" s="11">
        <v>19.4</v>
      </c>
      <c r="P55" s="11">
        <v>1.94</v>
      </c>
      <c r="Q55" s="6">
        <v>46642</v>
      </c>
      <c r="R55" s="11">
        <v>206.8</v>
      </c>
      <c r="S55" s="11">
        <f>VLOOKUP(E55,Sheet1!D:H,5,FALSE)</f>
        <v>187.1</v>
      </c>
      <c r="T55" s="11">
        <v>34653.99</v>
      </c>
      <c r="U55" s="11">
        <v>179.24</v>
      </c>
      <c r="V55" s="16">
        <f t="shared" si="1"/>
        <v>35</v>
      </c>
    </row>
    <row r="56" ht="28" spans="1:22">
      <c r="A56" s="5" t="s">
        <v>22</v>
      </c>
      <c r="B56" s="5" t="s">
        <v>29</v>
      </c>
      <c r="C56" s="5" t="s">
        <v>106</v>
      </c>
      <c r="D56" s="6">
        <v>440052790216</v>
      </c>
      <c r="E56" s="15">
        <v>440221101954</v>
      </c>
      <c r="F56" s="5" t="s">
        <v>31</v>
      </c>
      <c r="G56" s="6">
        <v>13542279815</v>
      </c>
      <c r="H56" s="6">
        <v>110</v>
      </c>
      <c r="I56" s="6">
        <v>961</v>
      </c>
      <c r="J56" s="6">
        <v>604</v>
      </c>
      <c r="K56" s="6">
        <v>357</v>
      </c>
      <c r="L56" s="11">
        <v>1.69</v>
      </c>
      <c r="M56" s="11">
        <v>651.7</v>
      </c>
      <c r="N56" s="6">
        <v>605</v>
      </c>
      <c r="O56" s="11">
        <v>46.7</v>
      </c>
      <c r="P56" s="11">
        <v>0.68</v>
      </c>
      <c r="Q56" s="6">
        <v>153020</v>
      </c>
      <c r="R56" s="11">
        <v>629.4</v>
      </c>
      <c r="S56" s="11">
        <f>VLOOKUP(E56,Sheet1!D:H,5,FALSE)</f>
        <v>419.9</v>
      </c>
      <c r="T56" s="11">
        <v>160701.88</v>
      </c>
      <c r="U56" s="11">
        <v>37.93</v>
      </c>
      <c r="V56" s="16">
        <f t="shared" si="1"/>
        <v>99</v>
      </c>
    </row>
    <row r="57" ht="28" spans="1:22">
      <c r="A57" s="5" t="s">
        <v>22</v>
      </c>
      <c r="B57" s="5" t="s">
        <v>29</v>
      </c>
      <c r="C57" s="5" t="s">
        <v>107</v>
      </c>
      <c r="D57" s="6">
        <v>440205150423</v>
      </c>
      <c r="E57" s="15">
        <v>440221104024</v>
      </c>
      <c r="F57" s="5" t="s">
        <v>42</v>
      </c>
      <c r="G57" s="6">
        <v>13411104470</v>
      </c>
      <c r="H57" s="6">
        <v>46</v>
      </c>
      <c r="I57" s="6">
        <v>417</v>
      </c>
      <c r="J57" s="6">
        <v>32</v>
      </c>
      <c r="K57" s="6">
        <v>389</v>
      </c>
      <c r="L57" s="11">
        <v>0.08</v>
      </c>
      <c r="M57" s="11">
        <v>123.9</v>
      </c>
      <c r="N57" s="6">
        <v>66</v>
      </c>
      <c r="O57" s="11">
        <v>57.9</v>
      </c>
      <c r="P57" s="11">
        <v>0.3</v>
      </c>
      <c r="Q57" s="6">
        <v>26806</v>
      </c>
      <c r="R57" s="6">
        <v>348</v>
      </c>
      <c r="S57" s="11">
        <f>VLOOKUP(E57,Sheet1!D:H,5,FALSE)</f>
        <v>350.4</v>
      </c>
      <c r="T57" s="11">
        <v>72196.19</v>
      </c>
      <c r="U57" s="11">
        <v>230.18</v>
      </c>
      <c r="V57" s="16">
        <f t="shared" si="1"/>
        <v>41</v>
      </c>
    </row>
    <row r="58" ht="28" spans="1:22">
      <c r="A58" s="5" t="s">
        <v>22</v>
      </c>
      <c r="B58" s="5" t="s">
        <v>29</v>
      </c>
      <c r="C58" s="5" t="s">
        <v>108</v>
      </c>
      <c r="D58" s="6">
        <v>440205150795</v>
      </c>
      <c r="E58" s="15">
        <v>440221104423</v>
      </c>
      <c r="F58" s="5" t="s">
        <v>28</v>
      </c>
      <c r="G58" s="6">
        <v>13580115020</v>
      </c>
      <c r="H58" s="6">
        <v>36</v>
      </c>
      <c r="I58" s="6">
        <v>88</v>
      </c>
      <c r="J58" s="6">
        <v>29</v>
      </c>
      <c r="K58" s="6">
        <v>59</v>
      </c>
      <c r="L58" s="11">
        <v>0.49</v>
      </c>
      <c r="M58" s="11">
        <v>205.2</v>
      </c>
      <c r="N58" s="6">
        <v>195</v>
      </c>
      <c r="O58" s="11">
        <v>10.2</v>
      </c>
      <c r="P58" s="11">
        <v>2.33</v>
      </c>
      <c r="Q58" s="11">
        <v>50512.5</v>
      </c>
      <c r="R58" s="11">
        <v>1079.1</v>
      </c>
      <c r="S58" s="11">
        <f>VLOOKUP(E58,Sheet1!D:H,5,FALSE)</f>
        <v>404.7</v>
      </c>
      <c r="T58" s="11">
        <v>201809.22</v>
      </c>
      <c r="U58" s="11">
        <v>231.86</v>
      </c>
      <c r="V58" s="16">
        <f t="shared" si="1"/>
        <v>32</v>
      </c>
    </row>
    <row r="59" ht="28" spans="1:22">
      <c r="A59" s="5" t="s">
        <v>22</v>
      </c>
      <c r="B59" s="5" t="s">
        <v>29</v>
      </c>
      <c r="C59" s="5" t="s">
        <v>109</v>
      </c>
      <c r="D59" s="6">
        <v>440052390920</v>
      </c>
      <c r="E59" s="15">
        <v>440221101967</v>
      </c>
      <c r="F59" s="5" t="s">
        <v>71</v>
      </c>
      <c r="G59" s="6">
        <v>13229384666</v>
      </c>
      <c r="H59" s="6">
        <v>109</v>
      </c>
      <c r="I59" s="6">
        <v>841</v>
      </c>
      <c r="J59" s="6">
        <v>346</v>
      </c>
      <c r="K59" s="6">
        <v>507</v>
      </c>
      <c r="L59" s="11">
        <v>0.68</v>
      </c>
      <c r="M59" s="11">
        <v>520.4</v>
      </c>
      <c r="N59" s="6">
        <v>437</v>
      </c>
      <c r="O59" s="11">
        <v>78.58</v>
      </c>
      <c r="P59" s="11">
        <v>0.61</v>
      </c>
      <c r="Q59" s="6">
        <v>124924</v>
      </c>
      <c r="R59" s="11">
        <v>971.3</v>
      </c>
      <c r="S59" s="11">
        <f>VLOOKUP(E59,Sheet1!D:H,5,FALSE)</f>
        <v>389.2</v>
      </c>
      <c r="T59" s="11">
        <v>219837.91</v>
      </c>
      <c r="U59" s="11">
        <v>95.31</v>
      </c>
      <c r="V59" s="16">
        <f t="shared" si="1"/>
        <v>98</v>
      </c>
    </row>
    <row r="60" ht="28" spans="1:22">
      <c r="A60" s="5" t="s">
        <v>22</v>
      </c>
      <c r="B60" s="5" t="s">
        <v>52</v>
      </c>
      <c r="C60" s="5" t="s">
        <v>110</v>
      </c>
      <c r="D60" s="6">
        <v>440205150832</v>
      </c>
      <c r="E60" s="15">
        <v>440221104461</v>
      </c>
      <c r="F60" s="5" t="s">
        <v>57</v>
      </c>
      <c r="G60" s="6">
        <v>18200902956</v>
      </c>
      <c r="H60" s="6">
        <v>83</v>
      </c>
      <c r="I60" s="6">
        <v>862</v>
      </c>
      <c r="J60" s="6">
        <v>46</v>
      </c>
      <c r="K60" s="6">
        <v>818</v>
      </c>
      <c r="L60" s="11">
        <v>0.06</v>
      </c>
      <c r="M60" s="11">
        <v>277.9</v>
      </c>
      <c r="N60" s="6">
        <v>174</v>
      </c>
      <c r="O60" s="11">
        <v>103.9</v>
      </c>
      <c r="P60" s="11">
        <v>0.32</v>
      </c>
      <c r="Q60" s="6">
        <v>55797</v>
      </c>
      <c r="R60" s="11">
        <v>212.6</v>
      </c>
      <c r="S60" s="11">
        <f>VLOOKUP(E60,Sheet1!D:H,5,FALSE)</f>
        <v>170.1</v>
      </c>
      <c r="T60" s="11">
        <v>39752.47</v>
      </c>
      <c r="U60" s="11">
        <v>130.22</v>
      </c>
      <c r="V60" s="16">
        <f t="shared" si="1"/>
        <v>74</v>
      </c>
    </row>
    <row r="61" ht="28" spans="1:22">
      <c r="A61" s="5" t="s">
        <v>22</v>
      </c>
      <c r="B61" s="5" t="s">
        <v>49</v>
      </c>
      <c r="C61" s="5" t="s">
        <v>111</v>
      </c>
      <c r="D61" s="6">
        <v>440205110427</v>
      </c>
      <c r="E61" s="15">
        <v>440221103485</v>
      </c>
      <c r="F61" s="5" t="s">
        <v>69</v>
      </c>
      <c r="G61" s="6">
        <v>13653022103</v>
      </c>
      <c r="H61" s="6">
        <v>71</v>
      </c>
      <c r="I61" s="6">
        <v>381</v>
      </c>
      <c r="J61" s="6">
        <v>272</v>
      </c>
      <c r="K61" s="6">
        <v>111</v>
      </c>
      <c r="L61" s="11">
        <v>2.45</v>
      </c>
      <c r="M61" s="11">
        <v>372.5</v>
      </c>
      <c r="N61" s="6">
        <v>356</v>
      </c>
      <c r="O61" s="11">
        <v>16.5</v>
      </c>
      <c r="P61" s="11">
        <v>0.98</v>
      </c>
      <c r="Q61" s="11">
        <v>82377.5</v>
      </c>
      <c r="R61" s="11">
        <v>650.4</v>
      </c>
      <c r="S61" s="11">
        <f>VLOOKUP(E61,Sheet1!D:H,5,FALSE)</f>
        <v>335</v>
      </c>
      <c r="T61" s="11">
        <v>121314.13</v>
      </c>
      <c r="U61" s="11">
        <v>86.34</v>
      </c>
      <c r="V61" s="16">
        <f t="shared" si="1"/>
        <v>63</v>
      </c>
    </row>
    <row r="62" ht="28" spans="1:22">
      <c r="A62" s="5" t="s">
        <v>22</v>
      </c>
      <c r="B62" s="5" t="s">
        <v>52</v>
      </c>
      <c r="C62" s="5" t="s">
        <v>112</v>
      </c>
      <c r="D62" s="6">
        <v>440205150932</v>
      </c>
      <c r="E62" s="15">
        <v>440205150932</v>
      </c>
      <c r="F62" s="5" t="s">
        <v>48</v>
      </c>
      <c r="G62" s="6">
        <v>13727509082</v>
      </c>
      <c r="H62" s="6">
        <v>73</v>
      </c>
      <c r="I62" s="6">
        <v>1180</v>
      </c>
      <c r="J62" s="6">
        <v>245</v>
      </c>
      <c r="K62" s="6">
        <v>935</v>
      </c>
      <c r="L62" s="11">
        <v>0.26</v>
      </c>
      <c r="M62" s="6">
        <v>339</v>
      </c>
      <c r="N62" s="6">
        <v>245</v>
      </c>
      <c r="O62" s="6">
        <v>94</v>
      </c>
      <c r="P62" s="11">
        <v>0.29</v>
      </c>
      <c r="Q62" s="11">
        <v>76702.5</v>
      </c>
      <c r="R62" s="11">
        <v>152.2</v>
      </c>
      <c r="S62" s="11">
        <f>VLOOKUP(E62,Sheet1!D:H,5,FALSE)</f>
        <v>84.5</v>
      </c>
      <c r="T62" s="11">
        <v>24879.5</v>
      </c>
      <c r="U62" s="11">
        <v>73.5</v>
      </c>
      <c r="V62" s="16">
        <f t="shared" si="1"/>
        <v>65</v>
      </c>
    </row>
    <row r="63" ht="28" spans="1:22">
      <c r="A63" s="5" t="s">
        <v>22</v>
      </c>
      <c r="B63" s="5" t="s">
        <v>29</v>
      </c>
      <c r="C63" s="5" t="s">
        <v>113</v>
      </c>
      <c r="D63" s="6">
        <v>440205110251</v>
      </c>
      <c r="E63" s="15">
        <v>440221103258</v>
      </c>
      <c r="F63" s="5" t="s">
        <v>31</v>
      </c>
      <c r="G63" s="6">
        <v>13542254403</v>
      </c>
      <c r="H63" s="6">
        <v>89</v>
      </c>
      <c r="I63" s="6">
        <v>337</v>
      </c>
      <c r="J63" s="6">
        <v>262</v>
      </c>
      <c r="K63" s="6">
        <v>75</v>
      </c>
      <c r="L63" s="11">
        <v>3.49</v>
      </c>
      <c r="M63" s="11">
        <v>611.6</v>
      </c>
      <c r="N63" s="6">
        <v>601</v>
      </c>
      <c r="O63" s="11">
        <v>10.6</v>
      </c>
      <c r="P63" s="11">
        <v>1.81</v>
      </c>
      <c r="Q63" s="6">
        <v>146777</v>
      </c>
      <c r="R63" s="11">
        <v>556.6</v>
      </c>
      <c r="S63" s="11">
        <f>VLOOKUP(E63,Sheet1!D:H,5,FALSE)</f>
        <v>354.1</v>
      </c>
      <c r="T63" s="11">
        <v>103873.86</v>
      </c>
      <c r="U63" s="11">
        <v>92.41</v>
      </c>
      <c r="V63" s="16">
        <f t="shared" si="1"/>
        <v>80</v>
      </c>
    </row>
    <row r="64" ht="28" spans="1:22">
      <c r="A64" s="5" t="s">
        <v>22</v>
      </c>
      <c r="B64" s="5" t="s">
        <v>32</v>
      </c>
      <c r="C64" s="5" t="s">
        <v>114</v>
      </c>
      <c r="D64" s="6">
        <v>440205140044</v>
      </c>
      <c r="E64" s="15">
        <v>440221103406</v>
      </c>
      <c r="F64" s="5" t="s">
        <v>69</v>
      </c>
      <c r="G64" s="6">
        <v>13719788192</v>
      </c>
      <c r="H64" s="6">
        <v>96</v>
      </c>
      <c r="I64" s="6">
        <v>731</v>
      </c>
      <c r="J64" s="6">
        <v>373</v>
      </c>
      <c r="K64" s="6">
        <v>358</v>
      </c>
      <c r="L64" s="11">
        <v>1.04</v>
      </c>
      <c r="M64" s="11">
        <v>462.2</v>
      </c>
      <c r="N64" s="6">
        <v>420</v>
      </c>
      <c r="O64" s="11">
        <v>42.2</v>
      </c>
      <c r="P64" s="11">
        <v>0.63</v>
      </c>
      <c r="Q64" s="6">
        <v>106417</v>
      </c>
      <c r="R64" s="11">
        <v>523.8</v>
      </c>
      <c r="S64" s="11">
        <f>VLOOKUP(E64,Sheet1!D:H,5,FALSE)</f>
        <v>209.6</v>
      </c>
      <c r="T64" s="11">
        <v>106922.6</v>
      </c>
      <c r="U64" s="11">
        <v>71.86</v>
      </c>
      <c r="V64" s="16">
        <f t="shared" si="1"/>
        <v>86</v>
      </c>
    </row>
    <row r="65" ht="28" spans="1:22">
      <c r="A65" s="5" t="s">
        <v>22</v>
      </c>
      <c r="B65" s="5" t="s">
        <v>52</v>
      </c>
      <c r="C65" s="5" t="s">
        <v>115</v>
      </c>
      <c r="D65" s="6">
        <v>440205110027</v>
      </c>
      <c r="E65" s="15">
        <v>440221102963</v>
      </c>
      <c r="F65" s="5" t="s">
        <v>55</v>
      </c>
      <c r="G65" s="6">
        <v>13727589203</v>
      </c>
      <c r="H65" s="6">
        <v>64</v>
      </c>
      <c r="I65" s="6">
        <v>1128</v>
      </c>
      <c r="J65" s="6">
        <v>283</v>
      </c>
      <c r="K65" s="6">
        <v>845</v>
      </c>
      <c r="L65" s="11">
        <v>0.33</v>
      </c>
      <c r="M65" s="6">
        <v>416</v>
      </c>
      <c r="N65" s="6">
        <v>310</v>
      </c>
      <c r="O65" s="6">
        <v>106</v>
      </c>
      <c r="P65" s="11">
        <v>0.37</v>
      </c>
      <c r="Q65" s="6">
        <v>84504</v>
      </c>
      <c r="R65" s="11">
        <v>3276.8</v>
      </c>
      <c r="S65" s="11">
        <f>VLOOKUP(E65,Sheet1!D:H,5,FALSE)</f>
        <v>2483.7</v>
      </c>
      <c r="T65" s="11">
        <v>683962.26</v>
      </c>
      <c r="U65" s="11">
        <v>36.32</v>
      </c>
      <c r="V65" s="16">
        <f t="shared" si="1"/>
        <v>57</v>
      </c>
    </row>
    <row r="66" ht="28" spans="1:22">
      <c r="A66" s="5" t="s">
        <v>22</v>
      </c>
      <c r="B66" s="5" t="s">
        <v>49</v>
      </c>
      <c r="C66" s="5" t="s">
        <v>116</v>
      </c>
      <c r="D66" s="6">
        <v>440205150799</v>
      </c>
      <c r="E66" s="15">
        <v>440221104427</v>
      </c>
      <c r="F66" s="5" t="s">
        <v>89</v>
      </c>
      <c r="G66" s="6">
        <v>15875137444</v>
      </c>
      <c r="H66" s="6">
        <v>61</v>
      </c>
      <c r="I66" s="6">
        <v>686</v>
      </c>
      <c r="J66" s="6">
        <v>301</v>
      </c>
      <c r="K66" s="6">
        <v>386</v>
      </c>
      <c r="L66" s="11">
        <v>0.78</v>
      </c>
      <c r="M66" s="11">
        <v>388.9</v>
      </c>
      <c r="N66" s="6">
        <v>308</v>
      </c>
      <c r="O66" s="11">
        <v>80.9</v>
      </c>
      <c r="P66" s="11">
        <v>0.57</v>
      </c>
      <c r="Q66" s="6">
        <v>92758</v>
      </c>
      <c r="R66" s="11">
        <v>319.9</v>
      </c>
      <c r="S66" s="11">
        <f>VLOOKUP(E66,Sheet1!D:H,5,FALSE)</f>
        <v>276.7</v>
      </c>
      <c r="T66" s="11">
        <v>49139.96</v>
      </c>
      <c r="U66" s="11">
        <v>74.15</v>
      </c>
      <c r="V66" s="16">
        <f t="shared" si="1"/>
        <v>54</v>
      </c>
    </row>
    <row r="67" ht="28" spans="1:22">
      <c r="A67" s="5" t="s">
        <v>22</v>
      </c>
      <c r="B67" s="5" t="s">
        <v>29</v>
      </c>
      <c r="C67" s="5" t="s">
        <v>117</v>
      </c>
      <c r="D67" s="6">
        <v>440052391254</v>
      </c>
      <c r="E67" s="15">
        <v>440221102517</v>
      </c>
      <c r="F67" s="5" t="s">
        <v>55</v>
      </c>
      <c r="G67" s="6">
        <v>13827967080</v>
      </c>
      <c r="H67" s="6">
        <v>84</v>
      </c>
      <c r="I67" s="6">
        <v>913</v>
      </c>
      <c r="J67" s="6">
        <v>320</v>
      </c>
      <c r="K67" s="6">
        <v>625</v>
      </c>
      <c r="L67" s="11">
        <v>0.51</v>
      </c>
      <c r="M67" s="11">
        <v>514.6</v>
      </c>
      <c r="N67" s="6">
        <v>428</v>
      </c>
      <c r="O67" s="11">
        <v>86.6</v>
      </c>
      <c r="P67" s="11">
        <v>0.56</v>
      </c>
      <c r="Q67" s="11">
        <v>103105.5</v>
      </c>
      <c r="R67" s="11">
        <v>683.8</v>
      </c>
      <c r="S67" s="11">
        <f>VLOOKUP(E67,Sheet1!D:H,5,FALSE)</f>
        <v>413</v>
      </c>
      <c r="T67" s="11">
        <v>139830.73</v>
      </c>
      <c r="U67" s="11">
        <v>52.9</v>
      </c>
      <c r="V67" s="16">
        <f t="shared" ref="V67:V98" si="2">INT(H67*0.9)</f>
        <v>75</v>
      </c>
    </row>
    <row r="68" ht="28" spans="1:22">
      <c r="A68" s="5" t="s">
        <v>22</v>
      </c>
      <c r="B68" s="5" t="s">
        <v>49</v>
      </c>
      <c r="C68" s="5" t="s">
        <v>118</v>
      </c>
      <c r="D68" s="6">
        <v>440052390537</v>
      </c>
      <c r="E68" s="15">
        <v>440221101228</v>
      </c>
      <c r="F68" s="5" t="s">
        <v>48</v>
      </c>
      <c r="G68" s="6">
        <v>15015096812</v>
      </c>
      <c r="H68" s="6">
        <v>55</v>
      </c>
      <c r="I68" s="6">
        <v>200</v>
      </c>
      <c r="J68" s="6">
        <v>123</v>
      </c>
      <c r="K68" s="6">
        <v>78</v>
      </c>
      <c r="L68" s="11">
        <v>1.58</v>
      </c>
      <c r="M68" s="11">
        <v>351.7</v>
      </c>
      <c r="N68" s="6">
        <v>333</v>
      </c>
      <c r="O68" s="11">
        <v>18.7</v>
      </c>
      <c r="P68" s="11">
        <v>1.76</v>
      </c>
      <c r="Q68" s="11">
        <v>90694.5</v>
      </c>
      <c r="R68" s="11">
        <v>592.5</v>
      </c>
      <c r="S68" s="11">
        <f>VLOOKUP(E68,Sheet1!D:H,5,FALSE)</f>
        <v>414.8</v>
      </c>
      <c r="T68" s="11">
        <v>113838.89</v>
      </c>
      <c r="U68" s="11">
        <v>118.99</v>
      </c>
      <c r="V68" s="16">
        <f t="shared" si="2"/>
        <v>49</v>
      </c>
    </row>
    <row r="69" ht="28" spans="1:22">
      <c r="A69" s="5" t="s">
        <v>22</v>
      </c>
      <c r="B69" s="5" t="s">
        <v>37</v>
      </c>
      <c r="C69" s="5" t="s">
        <v>119</v>
      </c>
      <c r="D69" s="6">
        <v>440205150578</v>
      </c>
      <c r="E69" s="15">
        <v>440221104178</v>
      </c>
      <c r="F69" s="5" t="s">
        <v>48</v>
      </c>
      <c r="G69" s="6">
        <v>13719795621</v>
      </c>
      <c r="H69" s="6">
        <v>70</v>
      </c>
      <c r="I69" s="6">
        <v>690</v>
      </c>
      <c r="J69" s="6">
        <v>292</v>
      </c>
      <c r="K69" s="6">
        <v>399</v>
      </c>
      <c r="L69" s="11">
        <v>0.73</v>
      </c>
      <c r="M69" s="11">
        <v>336.5</v>
      </c>
      <c r="N69" s="6">
        <v>293</v>
      </c>
      <c r="O69" s="11">
        <v>43.5</v>
      </c>
      <c r="P69" s="11">
        <v>0.49</v>
      </c>
      <c r="Q69" s="6">
        <v>77204</v>
      </c>
      <c r="R69" s="11">
        <v>491.3</v>
      </c>
      <c r="S69" s="11">
        <f>VLOOKUP(E69,Sheet1!D:H,5,FALSE)</f>
        <v>270.7</v>
      </c>
      <c r="T69" s="11">
        <v>96374.01</v>
      </c>
      <c r="U69" s="11">
        <v>58.34</v>
      </c>
      <c r="V69" s="16">
        <f t="shared" si="2"/>
        <v>63</v>
      </c>
    </row>
    <row r="70" ht="28" spans="1:22">
      <c r="A70" s="5" t="s">
        <v>22</v>
      </c>
      <c r="B70" s="5" t="s">
        <v>26</v>
      </c>
      <c r="C70" s="5" t="s">
        <v>120</v>
      </c>
      <c r="D70" s="6">
        <v>440052390857</v>
      </c>
      <c r="E70" s="15">
        <v>440221101890</v>
      </c>
      <c r="F70" s="5" t="s">
        <v>78</v>
      </c>
      <c r="G70" s="6">
        <v>13192889785</v>
      </c>
      <c r="H70" s="12" t="s">
        <v>40</v>
      </c>
      <c r="I70" s="12" t="s">
        <v>40</v>
      </c>
      <c r="J70" s="12" t="s">
        <v>40</v>
      </c>
      <c r="K70" s="12" t="s">
        <v>40</v>
      </c>
      <c r="L70" s="12" t="s">
        <v>40</v>
      </c>
      <c r="M70" s="12" t="s">
        <v>40</v>
      </c>
      <c r="N70" s="12" t="s">
        <v>40</v>
      </c>
      <c r="O70" s="12" t="s">
        <v>40</v>
      </c>
      <c r="P70" s="12" t="s">
        <v>40</v>
      </c>
      <c r="Q70" s="12" t="s">
        <v>40</v>
      </c>
      <c r="R70" s="11">
        <v>85887.1</v>
      </c>
      <c r="S70" s="11">
        <f>VLOOKUP(E70,Sheet1!D:H,5,FALSE)</f>
        <v>85162.1</v>
      </c>
      <c r="T70" s="6">
        <v>16696060</v>
      </c>
      <c r="U70" s="12" t="s">
        <v>40</v>
      </c>
      <c r="V70" s="16" t="e">
        <f t="shared" si="2"/>
        <v>#VALUE!</v>
      </c>
    </row>
    <row r="71" ht="28" spans="1:22">
      <c r="A71" s="5" t="s">
        <v>22</v>
      </c>
      <c r="B71" s="5" t="s">
        <v>29</v>
      </c>
      <c r="C71" s="5" t="s">
        <v>121</v>
      </c>
      <c r="D71" s="6">
        <v>440205150111</v>
      </c>
      <c r="E71" s="15">
        <v>440221103618</v>
      </c>
      <c r="F71" s="5" t="s">
        <v>48</v>
      </c>
      <c r="G71" s="6">
        <v>13602241185</v>
      </c>
      <c r="H71" s="6">
        <v>60</v>
      </c>
      <c r="I71" s="6">
        <v>684</v>
      </c>
      <c r="J71" s="6">
        <v>21</v>
      </c>
      <c r="K71" s="6">
        <v>663</v>
      </c>
      <c r="L71" s="11">
        <v>0.03</v>
      </c>
      <c r="M71" s="11">
        <v>88.8</v>
      </c>
      <c r="N71" s="6">
        <v>21</v>
      </c>
      <c r="O71" s="11">
        <v>67.8</v>
      </c>
      <c r="P71" s="11">
        <v>0.13</v>
      </c>
      <c r="Q71" s="6">
        <v>17690</v>
      </c>
      <c r="R71" s="6">
        <v>1247</v>
      </c>
      <c r="S71" s="11">
        <f>VLOOKUP(E71,Sheet1!D:H,5,FALSE)</f>
        <v>498.9</v>
      </c>
      <c r="T71" s="11">
        <v>224671.09</v>
      </c>
      <c r="U71" s="11">
        <v>76.15</v>
      </c>
      <c r="V71" s="16">
        <f t="shared" si="2"/>
        <v>54</v>
      </c>
    </row>
    <row r="72" ht="28" spans="1:22">
      <c r="A72" s="5" t="s">
        <v>22</v>
      </c>
      <c r="B72" s="5" t="s">
        <v>52</v>
      </c>
      <c r="C72" s="5" t="s">
        <v>122</v>
      </c>
      <c r="D72" s="6">
        <v>440205150390</v>
      </c>
      <c r="E72" s="15">
        <v>440221103991</v>
      </c>
      <c r="F72" s="5" t="s">
        <v>69</v>
      </c>
      <c r="G72" s="6">
        <v>13580138899</v>
      </c>
      <c r="H72" s="6">
        <v>62</v>
      </c>
      <c r="I72" s="6">
        <v>481</v>
      </c>
      <c r="J72" s="6">
        <v>102</v>
      </c>
      <c r="K72" s="6">
        <v>386</v>
      </c>
      <c r="L72" s="11">
        <v>0.26</v>
      </c>
      <c r="M72" s="11">
        <v>307.3</v>
      </c>
      <c r="N72" s="6">
        <v>257</v>
      </c>
      <c r="O72" s="11">
        <v>50.3</v>
      </c>
      <c r="P72" s="11">
        <v>0.64</v>
      </c>
      <c r="Q72" s="6">
        <v>69442</v>
      </c>
      <c r="R72" s="11">
        <v>757.9</v>
      </c>
      <c r="S72" s="11">
        <f>VLOOKUP(E72,Sheet1!D:H,5,FALSE)</f>
        <v>530.3</v>
      </c>
      <c r="T72" s="11">
        <v>136667.43</v>
      </c>
      <c r="U72" s="11">
        <v>197.11</v>
      </c>
      <c r="V72" s="16">
        <f t="shared" si="2"/>
        <v>55</v>
      </c>
    </row>
    <row r="73" ht="28" spans="1:22">
      <c r="A73" s="5" t="s">
        <v>22</v>
      </c>
      <c r="B73" s="5" t="s">
        <v>26</v>
      </c>
      <c r="C73" s="5" t="s">
        <v>123</v>
      </c>
      <c r="D73" s="6">
        <v>440205150750</v>
      </c>
      <c r="E73" s="15">
        <v>440221104360</v>
      </c>
      <c r="F73" s="5" t="s">
        <v>48</v>
      </c>
      <c r="G73" s="6">
        <v>15007511231</v>
      </c>
      <c r="H73" s="6">
        <v>57</v>
      </c>
      <c r="I73" s="6">
        <v>410</v>
      </c>
      <c r="J73" s="6">
        <v>151</v>
      </c>
      <c r="K73" s="6">
        <v>259</v>
      </c>
      <c r="L73" s="11">
        <v>0.58</v>
      </c>
      <c r="M73" s="6">
        <v>228</v>
      </c>
      <c r="N73" s="6">
        <v>186</v>
      </c>
      <c r="O73" s="6">
        <v>42</v>
      </c>
      <c r="P73" s="11">
        <v>0.56</v>
      </c>
      <c r="Q73" s="6">
        <v>48198</v>
      </c>
      <c r="R73" s="11">
        <v>143.3</v>
      </c>
      <c r="S73" s="11">
        <f>VLOOKUP(E73,Sheet1!D:H,5,FALSE)</f>
        <v>101.5</v>
      </c>
      <c r="T73" s="11">
        <v>29831.15</v>
      </c>
      <c r="U73" s="11">
        <v>161.89</v>
      </c>
      <c r="V73" s="16">
        <f t="shared" si="2"/>
        <v>51</v>
      </c>
    </row>
    <row r="74" ht="28" spans="1:22">
      <c r="A74" s="5" t="s">
        <v>22</v>
      </c>
      <c r="B74" s="5" t="s">
        <v>37</v>
      </c>
      <c r="C74" s="5" t="s">
        <v>124</v>
      </c>
      <c r="D74" s="6">
        <v>440205150821</v>
      </c>
      <c r="E74" s="15">
        <v>440221104449</v>
      </c>
      <c r="F74" s="5" t="s">
        <v>89</v>
      </c>
      <c r="G74" s="6">
        <v>15015060698</v>
      </c>
      <c r="H74" s="6">
        <v>60</v>
      </c>
      <c r="I74" s="6">
        <v>1114</v>
      </c>
      <c r="J74" s="12" t="s">
        <v>40</v>
      </c>
      <c r="K74" s="6">
        <v>1114</v>
      </c>
      <c r="L74" s="6">
        <v>0</v>
      </c>
      <c r="M74" s="11">
        <v>228.9</v>
      </c>
      <c r="N74" s="12" t="s">
        <v>40</v>
      </c>
      <c r="O74" s="11">
        <v>228.9</v>
      </c>
      <c r="P74" s="11">
        <v>0.21</v>
      </c>
      <c r="Q74" s="6">
        <v>51739</v>
      </c>
      <c r="R74" s="11">
        <v>299.3</v>
      </c>
      <c r="S74" s="11">
        <f>VLOOKUP(E74,Sheet1!D:H,5,FALSE)</f>
        <v>129.9</v>
      </c>
      <c r="T74" s="11">
        <v>61126.32</v>
      </c>
      <c r="U74" s="11">
        <v>41.42</v>
      </c>
      <c r="V74" s="16">
        <f t="shared" si="2"/>
        <v>54</v>
      </c>
    </row>
    <row r="75" ht="28" spans="1:22">
      <c r="A75" s="5" t="s">
        <v>22</v>
      </c>
      <c r="B75" s="5" t="s">
        <v>29</v>
      </c>
      <c r="C75" s="5" t="s">
        <v>125</v>
      </c>
      <c r="D75" s="6">
        <v>440052790215</v>
      </c>
      <c r="E75" s="15">
        <v>440221101955</v>
      </c>
      <c r="F75" s="5" t="s">
        <v>71</v>
      </c>
      <c r="G75" s="6">
        <v>13826323737</v>
      </c>
      <c r="H75" s="6">
        <v>98</v>
      </c>
      <c r="I75" s="6">
        <v>617</v>
      </c>
      <c r="J75" s="6">
        <v>538</v>
      </c>
      <c r="K75" s="6">
        <v>79</v>
      </c>
      <c r="L75" s="11">
        <v>6.81</v>
      </c>
      <c r="M75" s="11">
        <v>834.8</v>
      </c>
      <c r="N75" s="6">
        <v>825</v>
      </c>
      <c r="O75" s="11">
        <v>9.8</v>
      </c>
      <c r="P75" s="11">
        <v>1.35</v>
      </c>
      <c r="Q75" s="6">
        <v>222452</v>
      </c>
      <c r="R75" s="11">
        <v>641.4</v>
      </c>
      <c r="S75" s="11">
        <f>VLOOKUP(E75,Sheet1!D:H,5,FALSE)</f>
        <v>250.6</v>
      </c>
      <c r="T75" s="11">
        <v>134960.61</v>
      </c>
      <c r="U75" s="11">
        <v>101.83</v>
      </c>
      <c r="V75" s="16">
        <f t="shared" si="2"/>
        <v>88</v>
      </c>
    </row>
    <row r="76" ht="28" spans="1:22">
      <c r="A76" s="5" t="s">
        <v>22</v>
      </c>
      <c r="B76" s="5" t="s">
        <v>32</v>
      </c>
      <c r="C76" s="5" t="s">
        <v>126</v>
      </c>
      <c r="D76" s="6">
        <v>440205150919</v>
      </c>
      <c r="E76" s="15">
        <v>440205150919</v>
      </c>
      <c r="F76" s="5" t="s">
        <v>75</v>
      </c>
      <c r="G76" s="6">
        <v>13570771355</v>
      </c>
      <c r="H76" s="6">
        <v>29</v>
      </c>
      <c r="I76" s="6">
        <v>877</v>
      </c>
      <c r="J76" s="12" t="s">
        <v>40</v>
      </c>
      <c r="K76" s="6">
        <v>877</v>
      </c>
      <c r="L76" s="6">
        <v>0</v>
      </c>
      <c r="M76" s="11">
        <v>88.1</v>
      </c>
      <c r="N76" s="12" t="s">
        <v>40</v>
      </c>
      <c r="O76" s="11">
        <v>88.1</v>
      </c>
      <c r="P76" s="11">
        <v>0.1</v>
      </c>
      <c r="Q76" s="6">
        <v>17862</v>
      </c>
      <c r="R76" s="11">
        <v>231.6</v>
      </c>
      <c r="S76" s="11">
        <f>VLOOKUP(E76,Sheet1!D:H,5,FALSE)</f>
        <v>153.7</v>
      </c>
      <c r="T76" s="11">
        <v>39338.9</v>
      </c>
      <c r="U76" s="11">
        <v>44.32</v>
      </c>
      <c r="V76" s="16">
        <f t="shared" si="2"/>
        <v>26</v>
      </c>
    </row>
    <row r="77" ht="28" spans="1:22">
      <c r="A77" s="5" t="s">
        <v>22</v>
      </c>
      <c r="B77" s="5" t="s">
        <v>49</v>
      </c>
      <c r="C77" s="5" t="s">
        <v>127</v>
      </c>
      <c r="D77" s="6">
        <v>440205150852</v>
      </c>
      <c r="E77" s="15">
        <v>440221104482</v>
      </c>
      <c r="F77" s="5" t="s">
        <v>57</v>
      </c>
      <c r="G77" s="6">
        <v>18826366332</v>
      </c>
      <c r="H77" s="6">
        <v>69</v>
      </c>
      <c r="I77" s="6">
        <v>1111</v>
      </c>
      <c r="J77" s="6">
        <v>130</v>
      </c>
      <c r="K77" s="6">
        <v>985</v>
      </c>
      <c r="L77" s="11">
        <v>0.13</v>
      </c>
      <c r="M77" s="6">
        <v>371</v>
      </c>
      <c r="N77" s="6">
        <v>255</v>
      </c>
      <c r="O77" s="6">
        <v>116</v>
      </c>
      <c r="P77" s="11">
        <v>0.33</v>
      </c>
      <c r="Q77" s="11">
        <v>80507.5</v>
      </c>
      <c r="R77" s="11">
        <v>476.3</v>
      </c>
      <c r="S77" s="11">
        <f>VLOOKUP(E77,Sheet1!D:H,5,FALSE)</f>
        <v>398</v>
      </c>
      <c r="T77" s="11">
        <v>96977</v>
      </c>
      <c r="U77" s="11">
        <v>146.61</v>
      </c>
      <c r="V77" s="16">
        <f t="shared" si="2"/>
        <v>62</v>
      </c>
    </row>
    <row r="78" ht="28" spans="1:22">
      <c r="A78" s="5" t="s">
        <v>22</v>
      </c>
      <c r="B78" s="5" t="s">
        <v>29</v>
      </c>
      <c r="C78" s="5" t="s">
        <v>128</v>
      </c>
      <c r="D78" s="6">
        <v>440205150519</v>
      </c>
      <c r="E78" s="15">
        <v>440221104119</v>
      </c>
      <c r="F78" s="5" t="s">
        <v>25</v>
      </c>
      <c r="G78" s="6">
        <v>15363219496</v>
      </c>
      <c r="H78" s="6">
        <v>66</v>
      </c>
      <c r="I78" s="6">
        <v>710</v>
      </c>
      <c r="J78" s="6">
        <v>280</v>
      </c>
      <c r="K78" s="6">
        <v>430</v>
      </c>
      <c r="L78" s="11">
        <v>0.65</v>
      </c>
      <c r="M78" s="11">
        <v>333.6</v>
      </c>
      <c r="N78" s="6">
        <v>283</v>
      </c>
      <c r="O78" s="11">
        <v>50.6</v>
      </c>
      <c r="P78" s="11">
        <v>0.47</v>
      </c>
      <c r="Q78" s="6">
        <v>73641</v>
      </c>
      <c r="R78" s="11">
        <v>201.8</v>
      </c>
      <c r="S78" s="11">
        <f>VLOOKUP(E78,Sheet1!D:H,5,FALSE)</f>
        <v>92.4</v>
      </c>
      <c r="T78" s="11">
        <v>36731.36</v>
      </c>
      <c r="U78" s="11">
        <v>49.47</v>
      </c>
      <c r="V78" s="16">
        <f t="shared" si="2"/>
        <v>59</v>
      </c>
    </row>
    <row r="79" ht="28" spans="1:22">
      <c r="A79" s="5" t="s">
        <v>22</v>
      </c>
      <c r="B79" s="5" t="s">
        <v>37</v>
      </c>
      <c r="C79" s="5" t="s">
        <v>129</v>
      </c>
      <c r="D79" s="6">
        <v>440205140020</v>
      </c>
      <c r="E79" s="15">
        <v>440221103135</v>
      </c>
      <c r="F79" s="5" t="s">
        <v>69</v>
      </c>
      <c r="G79" s="6">
        <v>13415662387</v>
      </c>
      <c r="H79" s="6">
        <v>78</v>
      </c>
      <c r="I79" s="6">
        <v>800</v>
      </c>
      <c r="J79" s="6">
        <v>196</v>
      </c>
      <c r="K79" s="6">
        <v>604</v>
      </c>
      <c r="L79" s="11">
        <v>0.32</v>
      </c>
      <c r="M79" s="11">
        <v>384.4</v>
      </c>
      <c r="N79" s="6">
        <v>280</v>
      </c>
      <c r="O79" s="11">
        <v>104.4</v>
      </c>
      <c r="P79" s="11">
        <v>0.48</v>
      </c>
      <c r="Q79" s="6">
        <v>86479</v>
      </c>
      <c r="R79" s="6">
        <v>312</v>
      </c>
      <c r="S79" s="11">
        <f>VLOOKUP(E79,Sheet1!D:H,5,FALSE)</f>
        <v>125.5</v>
      </c>
      <c r="T79" s="11">
        <v>76629.62</v>
      </c>
      <c r="U79" s="11">
        <v>63.53</v>
      </c>
      <c r="V79" s="16">
        <f t="shared" si="2"/>
        <v>70</v>
      </c>
    </row>
    <row r="80" ht="28" spans="1:22">
      <c r="A80" s="5" t="s">
        <v>22</v>
      </c>
      <c r="B80" s="5" t="s">
        <v>52</v>
      </c>
      <c r="C80" s="5" t="s">
        <v>130</v>
      </c>
      <c r="D80" s="6">
        <v>440205150169</v>
      </c>
      <c r="E80" s="15">
        <v>440221103672</v>
      </c>
      <c r="F80" s="5" t="s">
        <v>28</v>
      </c>
      <c r="G80" s="6">
        <v>15113424801</v>
      </c>
      <c r="H80" s="6">
        <v>75</v>
      </c>
      <c r="I80" s="6">
        <v>714</v>
      </c>
      <c r="J80" s="6">
        <v>137</v>
      </c>
      <c r="K80" s="6">
        <v>581</v>
      </c>
      <c r="L80" s="11">
        <v>0.24</v>
      </c>
      <c r="M80" s="11">
        <v>264.3</v>
      </c>
      <c r="N80" s="6">
        <v>194</v>
      </c>
      <c r="O80" s="11">
        <v>70.3</v>
      </c>
      <c r="P80" s="11">
        <v>0.37</v>
      </c>
      <c r="Q80" s="6">
        <v>74965</v>
      </c>
      <c r="R80" s="11">
        <v>659.2</v>
      </c>
      <c r="S80" s="11">
        <f>VLOOKUP(E80,Sheet1!D:H,5,FALSE)</f>
        <v>304.2</v>
      </c>
      <c r="T80" s="11">
        <v>118182.85</v>
      </c>
      <c r="U80" s="11">
        <v>154.62</v>
      </c>
      <c r="V80" s="16">
        <f t="shared" si="2"/>
        <v>67</v>
      </c>
    </row>
    <row r="81" ht="28" spans="1:22">
      <c r="A81" s="5" t="s">
        <v>22</v>
      </c>
      <c r="B81" s="5" t="s">
        <v>52</v>
      </c>
      <c r="C81" s="5" t="s">
        <v>131</v>
      </c>
      <c r="D81" s="6">
        <v>440205150084</v>
      </c>
      <c r="E81" s="15">
        <v>440221103591</v>
      </c>
      <c r="F81" s="5" t="s">
        <v>89</v>
      </c>
      <c r="G81" s="6">
        <v>14707515506</v>
      </c>
      <c r="H81" s="6">
        <v>43</v>
      </c>
      <c r="I81" s="6">
        <v>1092</v>
      </c>
      <c r="J81" s="6">
        <v>101</v>
      </c>
      <c r="K81" s="6">
        <v>991</v>
      </c>
      <c r="L81" s="11">
        <v>0.1</v>
      </c>
      <c r="M81" s="11">
        <v>236.4</v>
      </c>
      <c r="N81" s="6">
        <v>122</v>
      </c>
      <c r="O81" s="11">
        <v>114.4</v>
      </c>
      <c r="P81" s="11">
        <v>0.22</v>
      </c>
      <c r="Q81" s="6">
        <v>45933</v>
      </c>
      <c r="R81" s="11">
        <v>258.4</v>
      </c>
      <c r="S81" s="11">
        <f>VLOOKUP(E81,Sheet1!D:H,5,FALSE)</f>
        <v>53.9</v>
      </c>
      <c r="T81" s="11">
        <v>48193.95</v>
      </c>
      <c r="U81" s="11">
        <v>56.42</v>
      </c>
      <c r="V81" s="16">
        <f t="shared" si="2"/>
        <v>38</v>
      </c>
    </row>
    <row r="82" ht="28" spans="1:22">
      <c r="A82" s="5" t="s">
        <v>22</v>
      </c>
      <c r="B82" s="5" t="s">
        <v>52</v>
      </c>
      <c r="C82" s="5" t="s">
        <v>132</v>
      </c>
      <c r="D82" s="6">
        <v>440205120022</v>
      </c>
      <c r="E82" s="15">
        <v>440221103257</v>
      </c>
      <c r="F82" s="5" t="s">
        <v>55</v>
      </c>
      <c r="G82" s="6">
        <v>13719757555</v>
      </c>
      <c r="H82" s="6">
        <v>83</v>
      </c>
      <c r="I82" s="6">
        <v>473</v>
      </c>
      <c r="J82" s="6">
        <v>348</v>
      </c>
      <c r="K82" s="6">
        <v>125</v>
      </c>
      <c r="L82" s="11">
        <v>2.78</v>
      </c>
      <c r="M82" s="11">
        <v>519.1</v>
      </c>
      <c r="N82" s="6">
        <v>495</v>
      </c>
      <c r="O82" s="11">
        <v>24.1</v>
      </c>
      <c r="P82" s="11">
        <v>1.1</v>
      </c>
      <c r="Q82" s="11">
        <v>109750.5</v>
      </c>
      <c r="R82" s="11">
        <v>712.4</v>
      </c>
      <c r="S82" s="11">
        <f>VLOOKUP(E82,Sheet1!D:H,5,FALSE)</f>
        <v>286.6</v>
      </c>
      <c r="T82" s="11">
        <v>155077.82</v>
      </c>
      <c r="U82" s="11">
        <v>93.19</v>
      </c>
      <c r="V82" s="16">
        <f t="shared" si="2"/>
        <v>74</v>
      </c>
    </row>
    <row r="83" ht="28" spans="1:22">
      <c r="A83" s="5" t="s">
        <v>22</v>
      </c>
      <c r="B83" s="5" t="s">
        <v>26</v>
      </c>
      <c r="C83" s="5" t="s">
        <v>133</v>
      </c>
      <c r="D83" s="6">
        <v>440205150861</v>
      </c>
      <c r="E83" s="15">
        <v>440221104491</v>
      </c>
      <c r="F83" s="5" t="s">
        <v>42</v>
      </c>
      <c r="G83" s="6">
        <v>16607517960</v>
      </c>
      <c r="H83" s="6">
        <v>37</v>
      </c>
      <c r="I83" s="6">
        <v>611</v>
      </c>
      <c r="J83" s="6">
        <v>45</v>
      </c>
      <c r="K83" s="6">
        <v>570</v>
      </c>
      <c r="L83" s="11">
        <v>0.08</v>
      </c>
      <c r="M83" s="11">
        <v>126.6</v>
      </c>
      <c r="N83" s="6">
        <v>60</v>
      </c>
      <c r="O83" s="11">
        <v>66.6</v>
      </c>
      <c r="P83" s="11">
        <v>0.21</v>
      </c>
      <c r="Q83" s="11">
        <v>25259.5</v>
      </c>
      <c r="R83" s="11">
        <v>276.3</v>
      </c>
      <c r="S83" s="11">
        <f>VLOOKUP(E83,Sheet1!D:H,5,FALSE)</f>
        <v>74.1</v>
      </c>
      <c r="T83" s="11">
        <v>50425.68</v>
      </c>
      <c r="U83" s="11">
        <v>67.53</v>
      </c>
      <c r="V83" s="16">
        <f t="shared" si="2"/>
        <v>33</v>
      </c>
    </row>
    <row r="84" ht="28" spans="1:22">
      <c r="A84" s="5" t="s">
        <v>22</v>
      </c>
      <c r="B84" s="5" t="s">
        <v>26</v>
      </c>
      <c r="C84" s="5" t="s">
        <v>134</v>
      </c>
      <c r="D84" s="6">
        <v>440205110354</v>
      </c>
      <c r="E84" s="15">
        <v>440221103386</v>
      </c>
      <c r="F84" s="5" t="s">
        <v>36</v>
      </c>
      <c r="G84" s="6">
        <v>13927840903</v>
      </c>
      <c r="H84" s="6">
        <v>71</v>
      </c>
      <c r="I84" s="6">
        <v>520</v>
      </c>
      <c r="J84" s="6">
        <v>402</v>
      </c>
      <c r="K84" s="6">
        <v>118</v>
      </c>
      <c r="L84" s="11">
        <v>3.41</v>
      </c>
      <c r="M84" s="11">
        <v>537.6</v>
      </c>
      <c r="N84" s="6">
        <v>521</v>
      </c>
      <c r="O84" s="11">
        <v>16.6</v>
      </c>
      <c r="P84" s="11">
        <v>1.03</v>
      </c>
      <c r="Q84" s="6">
        <v>141937</v>
      </c>
      <c r="R84" s="11">
        <v>941.6</v>
      </c>
      <c r="S84" s="11">
        <f>VLOOKUP(E84,Sheet1!D:H,5,FALSE)</f>
        <v>738.7</v>
      </c>
      <c r="T84" s="11">
        <v>211165.48</v>
      </c>
      <c r="U84" s="11">
        <v>66.14</v>
      </c>
      <c r="V84" s="16">
        <f t="shared" si="2"/>
        <v>63</v>
      </c>
    </row>
    <row r="85" ht="28" spans="1:22">
      <c r="A85" s="5" t="s">
        <v>22</v>
      </c>
      <c r="B85" s="5" t="s">
        <v>26</v>
      </c>
      <c r="C85" s="5" t="s">
        <v>135</v>
      </c>
      <c r="D85" s="6">
        <v>440205150587</v>
      </c>
      <c r="E85" s="15">
        <v>440221104187</v>
      </c>
      <c r="F85" s="5" t="s">
        <v>55</v>
      </c>
      <c r="G85" s="6">
        <v>13927846239</v>
      </c>
      <c r="H85" s="6">
        <v>96</v>
      </c>
      <c r="I85" s="6">
        <v>486</v>
      </c>
      <c r="J85" s="6">
        <v>259</v>
      </c>
      <c r="K85" s="6">
        <v>232</v>
      </c>
      <c r="L85" s="11">
        <v>1.12</v>
      </c>
      <c r="M85" s="11">
        <v>546.3</v>
      </c>
      <c r="N85" s="6">
        <v>498</v>
      </c>
      <c r="O85" s="11">
        <v>48.3</v>
      </c>
      <c r="P85" s="11">
        <v>1.12</v>
      </c>
      <c r="Q85" s="6">
        <v>122686</v>
      </c>
      <c r="R85" s="11">
        <v>622.9</v>
      </c>
      <c r="S85" s="11">
        <f>VLOOKUP(E85,Sheet1!D:H,5,FALSE)</f>
        <v>496.2</v>
      </c>
      <c r="T85" s="11">
        <v>180423.29</v>
      </c>
      <c r="U85" s="11">
        <v>92.43</v>
      </c>
      <c r="V85" s="16">
        <f t="shared" si="2"/>
        <v>86</v>
      </c>
    </row>
    <row r="86" ht="28" spans="1:22">
      <c r="A86" s="5" t="s">
        <v>22</v>
      </c>
      <c r="B86" s="5" t="s">
        <v>23</v>
      </c>
      <c r="C86" s="5" t="s">
        <v>136</v>
      </c>
      <c r="D86" s="6">
        <v>440205250708</v>
      </c>
      <c r="E86" s="15">
        <v>440221104314</v>
      </c>
      <c r="F86" s="5" t="s">
        <v>71</v>
      </c>
      <c r="G86" s="6">
        <v>13827958881</v>
      </c>
      <c r="H86" s="6">
        <v>125</v>
      </c>
      <c r="I86" s="6">
        <v>1283</v>
      </c>
      <c r="J86" s="6">
        <v>201</v>
      </c>
      <c r="K86" s="6">
        <v>1097</v>
      </c>
      <c r="L86" s="11">
        <v>0.18</v>
      </c>
      <c r="M86" s="11">
        <v>918.7</v>
      </c>
      <c r="N86" s="6">
        <v>486</v>
      </c>
      <c r="O86" s="11">
        <v>432.7</v>
      </c>
      <c r="P86" s="11">
        <v>0.72</v>
      </c>
      <c r="Q86" s="6">
        <v>258707</v>
      </c>
      <c r="R86" s="11">
        <v>476.7</v>
      </c>
      <c r="S86" s="11">
        <f>VLOOKUP(E86,Sheet1!D:H,5,FALSE)</f>
        <v>303</v>
      </c>
      <c r="T86" s="11">
        <v>126556.42</v>
      </c>
      <c r="U86" s="11">
        <v>76.84</v>
      </c>
      <c r="V86" s="16">
        <f t="shared" si="2"/>
        <v>112</v>
      </c>
    </row>
    <row r="87" ht="28" spans="1:22">
      <c r="A87" s="5" t="s">
        <v>22</v>
      </c>
      <c r="B87" s="5" t="s">
        <v>52</v>
      </c>
      <c r="C87" s="5" t="s">
        <v>137</v>
      </c>
      <c r="D87" s="6">
        <v>440205150728</v>
      </c>
      <c r="E87" s="15">
        <v>440221104336</v>
      </c>
      <c r="F87" s="5" t="s">
        <v>36</v>
      </c>
      <c r="G87" s="6">
        <v>18207518617</v>
      </c>
      <c r="H87" s="6">
        <v>98</v>
      </c>
      <c r="I87" s="6">
        <v>591</v>
      </c>
      <c r="J87" s="6">
        <v>174</v>
      </c>
      <c r="K87" s="6">
        <v>417</v>
      </c>
      <c r="L87" s="11">
        <v>0.42</v>
      </c>
      <c r="M87" s="6">
        <v>406</v>
      </c>
      <c r="N87" s="6">
        <v>304</v>
      </c>
      <c r="O87" s="6">
        <v>102</v>
      </c>
      <c r="P87" s="11">
        <v>0.69</v>
      </c>
      <c r="Q87" s="6">
        <v>89680</v>
      </c>
      <c r="R87" s="11">
        <v>274.3</v>
      </c>
      <c r="S87" s="11">
        <f>VLOOKUP(E87,Sheet1!D:H,5,FALSE)</f>
        <v>105.1</v>
      </c>
      <c r="T87" s="11">
        <v>57862.29</v>
      </c>
      <c r="U87" s="11">
        <v>74.32</v>
      </c>
      <c r="V87" s="16">
        <f t="shared" si="2"/>
        <v>88</v>
      </c>
    </row>
    <row r="88" ht="28" spans="1:22">
      <c r="A88" s="5" t="s">
        <v>22</v>
      </c>
      <c r="B88" s="5" t="s">
        <v>29</v>
      </c>
      <c r="C88" s="5" t="s">
        <v>138</v>
      </c>
      <c r="D88" s="6">
        <v>440052790238</v>
      </c>
      <c r="E88" s="15">
        <v>440221102305</v>
      </c>
      <c r="F88" s="5" t="s">
        <v>28</v>
      </c>
      <c r="G88" s="6">
        <v>15992970651</v>
      </c>
      <c r="H88" s="6">
        <v>89</v>
      </c>
      <c r="I88" s="6">
        <v>1099</v>
      </c>
      <c r="J88" s="6">
        <v>347</v>
      </c>
      <c r="K88" s="6">
        <v>753</v>
      </c>
      <c r="L88" s="11">
        <v>0.46</v>
      </c>
      <c r="M88" s="11">
        <v>462.5</v>
      </c>
      <c r="N88" s="6">
        <v>365</v>
      </c>
      <c r="O88" s="11">
        <v>97.5</v>
      </c>
      <c r="P88" s="11">
        <v>0.42</v>
      </c>
      <c r="Q88" s="6">
        <v>107611</v>
      </c>
      <c r="R88" s="11">
        <v>387.5</v>
      </c>
      <c r="S88" s="11">
        <f>VLOOKUP(E88,Sheet1!D:H,5,FALSE)</f>
        <v>181.6</v>
      </c>
      <c r="T88" s="11">
        <v>73885.73</v>
      </c>
      <c r="U88" s="11">
        <v>59.17</v>
      </c>
      <c r="V88" s="16">
        <f t="shared" si="2"/>
        <v>80</v>
      </c>
    </row>
    <row r="89" ht="28" spans="1:22">
      <c r="A89" s="5" t="s">
        <v>22</v>
      </c>
      <c r="B89" s="5" t="s">
        <v>37</v>
      </c>
      <c r="C89" s="5" t="s">
        <v>139</v>
      </c>
      <c r="D89" s="6">
        <v>440205150937</v>
      </c>
      <c r="E89" s="15">
        <v>440205150937</v>
      </c>
      <c r="F89" s="5" t="s">
        <v>28</v>
      </c>
      <c r="G89" s="6">
        <v>13600139991</v>
      </c>
      <c r="H89" s="12" t="s">
        <v>40</v>
      </c>
      <c r="I89" s="12" t="s">
        <v>40</v>
      </c>
      <c r="J89" s="12" t="s">
        <v>40</v>
      </c>
      <c r="K89" s="12" t="s">
        <v>40</v>
      </c>
      <c r="L89" s="12" t="s">
        <v>40</v>
      </c>
      <c r="M89" s="12" t="s">
        <v>40</v>
      </c>
      <c r="N89" s="12" t="s">
        <v>40</v>
      </c>
      <c r="O89" s="12" t="s">
        <v>40</v>
      </c>
      <c r="P89" s="12" t="s">
        <v>40</v>
      </c>
      <c r="Q89" s="12" t="s">
        <v>40</v>
      </c>
      <c r="R89" s="6">
        <v>3034</v>
      </c>
      <c r="S89" s="11">
        <f>VLOOKUP(E89,Sheet1!D:H,5,FALSE)</f>
        <v>1875</v>
      </c>
      <c r="T89" s="11">
        <v>543986.41</v>
      </c>
      <c r="U89" s="12" t="s">
        <v>40</v>
      </c>
      <c r="V89" s="16" t="e">
        <f t="shared" si="2"/>
        <v>#VALUE!</v>
      </c>
    </row>
    <row r="90" ht="28" spans="1:22">
      <c r="A90" s="5" t="s">
        <v>22</v>
      </c>
      <c r="B90" s="5" t="s">
        <v>52</v>
      </c>
      <c r="C90" s="5" t="s">
        <v>140</v>
      </c>
      <c r="D90" s="6">
        <v>440205110193</v>
      </c>
      <c r="E90" s="15">
        <v>440221103188</v>
      </c>
      <c r="F90" s="5" t="s">
        <v>55</v>
      </c>
      <c r="G90" s="6">
        <v>15363218080</v>
      </c>
      <c r="H90" s="6">
        <v>101</v>
      </c>
      <c r="I90" s="6">
        <v>1439</v>
      </c>
      <c r="J90" s="6">
        <v>188</v>
      </c>
      <c r="K90" s="6">
        <v>1251</v>
      </c>
      <c r="L90" s="11">
        <v>0.15</v>
      </c>
      <c r="M90" s="11">
        <v>526.3</v>
      </c>
      <c r="N90" s="6">
        <v>313</v>
      </c>
      <c r="O90" s="11">
        <v>213.3</v>
      </c>
      <c r="P90" s="11">
        <v>0.37</v>
      </c>
      <c r="Q90" s="11">
        <v>120551.5</v>
      </c>
      <c r="R90" s="11">
        <v>293.2</v>
      </c>
      <c r="S90" s="11">
        <f>VLOOKUP(E90,Sheet1!D:H,5,FALSE)</f>
        <v>156.7</v>
      </c>
      <c r="T90" s="11">
        <v>54424.4</v>
      </c>
      <c r="U90" s="11">
        <v>108.05</v>
      </c>
      <c r="V90" s="16">
        <f t="shared" si="2"/>
        <v>90</v>
      </c>
    </row>
    <row r="91" ht="28" spans="1:22">
      <c r="A91" s="5" t="s">
        <v>22</v>
      </c>
      <c r="B91" s="5" t="s">
        <v>52</v>
      </c>
      <c r="C91" s="5" t="s">
        <v>141</v>
      </c>
      <c r="D91" s="6">
        <v>440205150751</v>
      </c>
      <c r="E91" s="15">
        <v>440221104361</v>
      </c>
      <c r="F91" s="5" t="s">
        <v>89</v>
      </c>
      <c r="G91" s="6">
        <v>15018169919</v>
      </c>
      <c r="H91" s="6">
        <v>37</v>
      </c>
      <c r="I91" s="6">
        <v>773</v>
      </c>
      <c r="J91" s="6">
        <v>71</v>
      </c>
      <c r="K91" s="6">
        <v>702</v>
      </c>
      <c r="L91" s="11">
        <v>0.1</v>
      </c>
      <c r="M91" s="11">
        <v>141.2</v>
      </c>
      <c r="N91" s="6">
        <v>71</v>
      </c>
      <c r="O91" s="11">
        <v>70.2</v>
      </c>
      <c r="P91" s="11">
        <v>0.18</v>
      </c>
      <c r="Q91" s="6">
        <v>29895</v>
      </c>
      <c r="R91" s="6">
        <v>195</v>
      </c>
      <c r="S91" s="11">
        <f>VLOOKUP(E91,Sheet1!D:H,5,FALSE)</f>
        <v>87.8</v>
      </c>
      <c r="T91" s="11">
        <v>34645.38</v>
      </c>
      <c r="U91" s="11">
        <v>116.66</v>
      </c>
      <c r="V91" s="16">
        <f t="shared" si="2"/>
        <v>33</v>
      </c>
    </row>
    <row r="92" ht="28" spans="1:22">
      <c r="A92" s="5" t="s">
        <v>22</v>
      </c>
      <c r="B92" s="5" t="s">
        <v>23</v>
      </c>
      <c r="C92" s="5" t="s">
        <v>142</v>
      </c>
      <c r="D92" s="6">
        <v>440205150997</v>
      </c>
      <c r="E92" s="15">
        <v>440205150997</v>
      </c>
      <c r="F92" s="5" t="s">
        <v>44</v>
      </c>
      <c r="G92" s="6">
        <v>19107513580</v>
      </c>
      <c r="H92" s="6">
        <v>26</v>
      </c>
      <c r="I92" s="6">
        <v>652</v>
      </c>
      <c r="J92" s="6">
        <v>35</v>
      </c>
      <c r="K92" s="6">
        <v>617</v>
      </c>
      <c r="L92" s="11">
        <v>0.06</v>
      </c>
      <c r="M92" s="6">
        <v>102</v>
      </c>
      <c r="N92" s="6">
        <v>40</v>
      </c>
      <c r="O92" s="6">
        <v>62</v>
      </c>
      <c r="P92" s="11">
        <v>0.16</v>
      </c>
      <c r="Q92" s="6">
        <v>19500</v>
      </c>
      <c r="R92" s="11">
        <v>163.1</v>
      </c>
      <c r="S92" s="11">
        <f>VLOOKUP(E92,Sheet1!D:H,5,FALSE)</f>
        <v>17.9</v>
      </c>
      <c r="T92" s="11">
        <v>28580.03</v>
      </c>
      <c r="U92" s="11">
        <v>80.17</v>
      </c>
      <c r="V92" s="16">
        <f t="shared" si="2"/>
        <v>23</v>
      </c>
    </row>
    <row r="93" ht="28" spans="1:22">
      <c r="A93" s="5" t="s">
        <v>22</v>
      </c>
      <c r="B93" s="5" t="s">
        <v>23</v>
      </c>
      <c r="C93" s="5" t="s">
        <v>143</v>
      </c>
      <c r="D93" s="6">
        <v>440205150095</v>
      </c>
      <c r="E93" s="15">
        <v>440221103602</v>
      </c>
      <c r="F93" s="5" t="s">
        <v>31</v>
      </c>
      <c r="G93" s="6">
        <v>15914840095</v>
      </c>
      <c r="H93" s="6">
        <v>87</v>
      </c>
      <c r="I93" s="6">
        <v>923</v>
      </c>
      <c r="J93" s="6">
        <v>471</v>
      </c>
      <c r="K93" s="6">
        <v>477</v>
      </c>
      <c r="L93" s="11">
        <v>0.99</v>
      </c>
      <c r="M93" s="11">
        <v>600.8</v>
      </c>
      <c r="N93" s="6">
        <v>506</v>
      </c>
      <c r="O93" s="11">
        <v>94.8</v>
      </c>
      <c r="P93" s="11">
        <v>0.65</v>
      </c>
      <c r="Q93" s="6">
        <v>135229</v>
      </c>
      <c r="R93" s="11">
        <v>560.7</v>
      </c>
      <c r="S93" s="11">
        <f>VLOOKUP(E93,Sheet1!D:H,5,FALSE)</f>
        <v>266.5</v>
      </c>
      <c r="T93" s="11">
        <v>132737.98</v>
      </c>
      <c r="U93" s="11">
        <v>48.01</v>
      </c>
      <c r="V93" s="16">
        <f t="shared" si="2"/>
        <v>78</v>
      </c>
    </row>
    <row r="94" ht="28" spans="1:22">
      <c r="A94" s="5" t="s">
        <v>22</v>
      </c>
      <c r="B94" s="5" t="s">
        <v>37</v>
      </c>
      <c r="C94" s="5" t="s">
        <v>144</v>
      </c>
      <c r="D94" s="6">
        <v>440205150724</v>
      </c>
      <c r="E94" s="15">
        <v>440221104330</v>
      </c>
      <c r="F94" s="5" t="s">
        <v>31</v>
      </c>
      <c r="G94" s="6">
        <v>15992993081</v>
      </c>
      <c r="H94" s="6">
        <v>112</v>
      </c>
      <c r="I94" s="6">
        <v>770</v>
      </c>
      <c r="J94" s="6">
        <v>262</v>
      </c>
      <c r="K94" s="6">
        <v>541</v>
      </c>
      <c r="L94" s="11">
        <v>0.48</v>
      </c>
      <c r="M94" s="11">
        <v>504.7</v>
      </c>
      <c r="N94" s="6">
        <v>320</v>
      </c>
      <c r="O94" s="11">
        <v>184.7</v>
      </c>
      <c r="P94" s="11">
        <v>0.66</v>
      </c>
      <c r="Q94" s="6">
        <v>125333</v>
      </c>
      <c r="R94" s="11">
        <v>475.53</v>
      </c>
      <c r="S94" s="11">
        <f>VLOOKUP(E94,Sheet1!D:H,5,FALSE)</f>
        <v>289.63</v>
      </c>
      <c r="T94" s="11">
        <v>107841.54</v>
      </c>
      <c r="U94" s="11">
        <v>68.92</v>
      </c>
      <c r="V94" s="16">
        <f t="shared" si="2"/>
        <v>100</v>
      </c>
    </row>
    <row r="95" ht="28" spans="1:22">
      <c r="A95" s="5" t="s">
        <v>22</v>
      </c>
      <c r="B95" s="5" t="s">
        <v>23</v>
      </c>
      <c r="C95" s="5" t="s">
        <v>145</v>
      </c>
      <c r="D95" s="6">
        <v>440205150800</v>
      </c>
      <c r="E95" s="15">
        <v>440221104428</v>
      </c>
      <c r="F95" s="5" t="s">
        <v>42</v>
      </c>
      <c r="G95" s="6">
        <v>13640086890</v>
      </c>
      <c r="H95" s="6">
        <v>69</v>
      </c>
      <c r="I95" s="6">
        <v>555</v>
      </c>
      <c r="J95" s="6">
        <v>129</v>
      </c>
      <c r="K95" s="6">
        <v>430</v>
      </c>
      <c r="L95" s="11">
        <v>0.3</v>
      </c>
      <c r="M95" s="11">
        <v>210.9</v>
      </c>
      <c r="N95" s="6">
        <v>163</v>
      </c>
      <c r="O95" s="11">
        <v>47.9</v>
      </c>
      <c r="P95" s="11">
        <v>0.38</v>
      </c>
      <c r="Q95" s="6">
        <v>50258</v>
      </c>
      <c r="R95" s="11">
        <v>269.9</v>
      </c>
      <c r="S95" s="11">
        <f>VLOOKUP(E95,Sheet1!D:H,5,FALSE)</f>
        <v>80</v>
      </c>
      <c r="T95" s="11">
        <v>50473.38</v>
      </c>
      <c r="U95" s="11">
        <v>83.79</v>
      </c>
      <c r="V95" s="16">
        <f t="shared" si="2"/>
        <v>62</v>
      </c>
    </row>
    <row r="96" ht="28" spans="1:22">
      <c r="A96" s="5" t="s">
        <v>22</v>
      </c>
      <c r="B96" s="5" t="s">
        <v>45</v>
      </c>
      <c r="C96" s="5" t="s">
        <v>146</v>
      </c>
      <c r="D96" s="6">
        <v>440205250970</v>
      </c>
      <c r="E96" s="15">
        <v>440205250970</v>
      </c>
      <c r="F96" s="5" t="s">
        <v>84</v>
      </c>
      <c r="G96" s="6">
        <v>13719734998</v>
      </c>
      <c r="H96" s="6">
        <v>49</v>
      </c>
      <c r="I96" s="6">
        <v>363</v>
      </c>
      <c r="J96" s="6">
        <v>134</v>
      </c>
      <c r="K96" s="6">
        <v>231</v>
      </c>
      <c r="L96" s="11">
        <v>0.58</v>
      </c>
      <c r="M96" s="11">
        <v>160.1</v>
      </c>
      <c r="N96" s="6">
        <v>137</v>
      </c>
      <c r="O96" s="11">
        <v>23.1</v>
      </c>
      <c r="P96" s="11">
        <v>0.44</v>
      </c>
      <c r="Q96" s="6">
        <v>33898</v>
      </c>
      <c r="R96" s="6">
        <v>111</v>
      </c>
      <c r="S96" s="11">
        <f>VLOOKUP(E96,Sheet1!D:H,5,FALSE)</f>
        <v>50.6</v>
      </c>
      <c r="T96" s="11">
        <v>20134.25</v>
      </c>
      <c r="U96" s="11">
        <v>108.8</v>
      </c>
      <c r="V96" s="16">
        <f t="shared" si="2"/>
        <v>44</v>
      </c>
    </row>
    <row r="97" ht="28" spans="1:22">
      <c r="A97" s="5" t="s">
        <v>22</v>
      </c>
      <c r="B97" s="5" t="s">
        <v>52</v>
      </c>
      <c r="C97" s="5" t="s">
        <v>147</v>
      </c>
      <c r="D97" s="6">
        <v>440052790240</v>
      </c>
      <c r="E97" s="15">
        <v>440221102271</v>
      </c>
      <c r="F97" s="5" t="s">
        <v>42</v>
      </c>
      <c r="G97" s="6">
        <v>13415661408</v>
      </c>
      <c r="H97" s="6">
        <v>43</v>
      </c>
      <c r="I97" s="6">
        <v>625</v>
      </c>
      <c r="J97" s="6">
        <v>118</v>
      </c>
      <c r="K97" s="6">
        <v>507</v>
      </c>
      <c r="L97" s="11">
        <v>0.23</v>
      </c>
      <c r="M97" s="11">
        <v>177.4</v>
      </c>
      <c r="N97" s="6">
        <v>126</v>
      </c>
      <c r="O97" s="11">
        <v>51.4</v>
      </c>
      <c r="P97" s="11">
        <v>0.28</v>
      </c>
      <c r="Q97" s="6">
        <v>31728</v>
      </c>
      <c r="R97" s="11">
        <v>117.2</v>
      </c>
      <c r="S97" s="11">
        <f>VLOOKUP(E97,Sheet1!D:H,5,FALSE)</f>
        <v>100.2</v>
      </c>
      <c r="T97" s="11">
        <v>20055.12</v>
      </c>
      <c r="U97" s="11">
        <v>107.22</v>
      </c>
      <c r="V97" s="16">
        <f t="shared" si="2"/>
        <v>38</v>
      </c>
    </row>
    <row r="98" ht="28" spans="1:22">
      <c r="A98" s="5" t="s">
        <v>22</v>
      </c>
      <c r="B98" s="5" t="s">
        <v>32</v>
      </c>
      <c r="C98" s="5" t="s">
        <v>148</v>
      </c>
      <c r="D98" s="6">
        <v>440205110403</v>
      </c>
      <c r="E98" s="15">
        <v>440221103461</v>
      </c>
      <c r="F98" s="5" t="s">
        <v>31</v>
      </c>
      <c r="G98" s="6">
        <v>13640142920</v>
      </c>
      <c r="H98" s="6">
        <v>109</v>
      </c>
      <c r="I98" s="6">
        <v>1148</v>
      </c>
      <c r="J98" s="6">
        <v>188</v>
      </c>
      <c r="K98" s="6">
        <v>971</v>
      </c>
      <c r="L98" s="11">
        <v>0.19</v>
      </c>
      <c r="M98" s="11">
        <v>596.9</v>
      </c>
      <c r="N98" s="6">
        <v>464</v>
      </c>
      <c r="O98" s="11">
        <v>132.9</v>
      </c>
      <c r="P98" s="11">
        <v>0.52</v>
      </c>
      <c r="Q98" s="6">
        <v>143801</v>
      </c>
      <c r="R98" s="11">
        <v>721.1</v>
      </c>
      <c r="S98" s="11">
        <f>VLOOKUP(E98,Sheet1!D:H,5,FALSE)</f>
        <v>318.8</v>
      </c>
      <c r="T98" s="11">
        <v>143827.63</v>
      </c>
      <c r="U98" s="11">
        <v>83.96</v>
      </c>
      <c r="V98" s="16">
        <f t="shared" si="2"/>
        <v>98</v>
      </c>
    </row>
    <row r="99" ht="28" spans="1:22">
      <c r="A99" s="5" t="s">
        <v>22</v>
      </c>
      <c r="B99" s="5" t="s">
        <v>23</v>
      </c>
      <c r="C99" s="5" t="s">
        <v>149</v>
      </c>
      <c r="D99" s="6">
        <v>440205150721</v>
      </c>
      <c r="E99" s="15">
        <v>440221104327</v>
      </c>
      <c r="F99" s="5" t="s">
        <v>48</v>
      </c>
      <c r="G99" s="6">
        <v>18128922640</v>
      </c>
      <c r="H99" s="6">
        <v>94</v>
      </c>
      <c r="I99" s="6">
        <v>670</v>
      </c>
      <c r="J99" s="6">
        <v>99</v>
      </c>
      <c r="K99" s="6">
        <v>572</v>
      </c>
      <c r="L99" s="11">
        <v>0.17</v>
      </c>
      <c r="M99" s="11">
        <v>402.5</v>
      </c>
      <c r="N99" s="6">
        <v>301</v>
      </c>
      <c r="O99" s="11">
        <v>101.5</v>
      </c>
      <c r="P99" s="11">
        <v>0.6</v>
      </c>
      <c r="Q99" s="6">
        <v>95295</v>
      </c>
      <c r="R99" s="6">
        <v>306</v>
      </c>
      <c r="S99" s="11">
        <f>VLOOKUP(E99,Sheet1!D:H,5,FALSE)</f>
        <v>182.8</v>
      </c>
      <c r="T99" s="11">
        <v>58439.87</v>
      </c>
      <c r="U99" s="11">
        <v>103.7</v>
      </c>
      <c r="V99" s="16">
        <f t="shared" ref="V99:V130" si="3">INT(H99*0.9)</f>
        <v>84</v>
      </c>
    </row>
    <row r="100" ht="28" spans="1:22">
      <c r="A100" s="5" t="s">
        <v>22</v>
      </c>
      <c r="B100" s="5" t="s">
        <v>52</v>
      </c>
      <c r="C100" s="5" t="s">
        <v>150</v>
      </c>
      <c r="D100" s="6">
        <v>440205150052</v>
      </c>
      <c r="E100" s="15">
        <v>440221103503</v>
      </c>
      <c r="F100" s="5" t="s">
        <v>44</v>
      </c>
      <c r="G100" s="6">
        <v>18807517001</v>
      </c>
      <c r="H100" s="6">
        <v>41</v>
      </c>
      <c r="I100" s="6">
        <v>506</v>
      </c>
      <c r="J100" s="6">
        <v>100</v>
      </c>
      <c r="K100" s="6">
        <v>408</v>
      </c>
      <c r="L100" s="11">
        <v>0.25</v>
      </c>
      <c r="M100" s="11">
        <v>198.7</v>
      </c>
      <c r="N100" s="6">
        <v>157</v>
      </c>
      <c r="O100" s="11">
        <v>41.7</v>
      </c>
      <c r="P100" s="11">
        <v>0.39</v>
      </c>
      <c r="Q100" s="6">
        <v>39630</v>
      </c>
      <c r="R100" s="11">
        <v>191.6</v>
      </c>
      <c r="S100" s="11">
        <f>VLOOKUP(E100,Sheet1!D:H,5,FALSE)</f>
        <v>93</v>
      </c>
      <c r="T100" s="11">
        <v>36802.14</v>
      </c>
      <c r="U100" s="11">
        <v>107.99</v>
      </c>
      <c r="V100" s="16">
        <f t="shared" si="3"/>
        <v>36</v>
      </c>
    </row>
    <row r="101" ht="28" spans="1:22">
      <c r="A101" s="5" t="s">
        <v>22</v>
      </c>
      <c r="B101" s="5" t="s">
        <v>52</v>
      </c>
      <c r="C101" s="5" t="s">
        <v>151</v>
      </c>
      <c r="D101" s="6">
        <v>440052390758</v>
      </c>
      <c r="E101" s="15">
        <v>440221101721</v>
      </c>
      <c r="F101" s="5" t="s">
        <v>69</v>
      </c>
      <c r="G101" s="6">
        <v>15812967586</v>
      </c>
      <c r="H101" s="12" t="s">
        <v>40</v>
      </c>
      <c r="I101" s="12" t="s">
        <v>40</v>
      </c>
      <c r="J101" s="12" t="s">
        <v>40</v>
      </c>
      <c r="K101" s="12" t="s">
        <v>40</v>
      </c>
      <c r="L101" s="12" t="s">
        <v>40</v>
      </c>
      <c r="M101" s="12" t="s">
        <v>40</v>
      </c>
      <c r="N101" s="12" t="s">
        <v>40</v>
      </c>
      <c r="O101" s="12" t="s">
        <v>40</v>
      </c>
      <c r="P101" s="12" t="s">
        <v>40</v>
      </c>
      <c r="Q101" s="12" t="s">
        <v>40</v>
      </c>
      <c r="R101" s="11">
        <v>8811.4</v>
      </c>
      <c r="S101" s="11">
        <f>VLOOKUP(E101,Sheet1!D:H,5,FALSE)</f>
        <v>7562.4</v>
      </c>
      <c r="T101" s="11">
        <v>1506839.25</v>
      </c>
      <c r="U101" s="12" t="s">
        <v>40</v>
      </c>
      <c r="V101" s="16" t="e">
        <f t="shared" si="3"/>
        <v>#VALUE!</v>
      </c>
    </row>
    <row r="102" ht="28" spans="1:22">
      <c r="A102" s="5" t="s">
        <v>22</v>
      </c>
      <c r="B102" s="5" t="s">
        <v>45</v>
      </c>
      <c r="C102" s="5" t="s">
        <v>152</v>
      </c>
      <c r="D102" s="6">
        <v>440205150733</v>
      </c>
      <c r="E102" s="15">
        <v>440221104341</v>
      </c>
      <c r="F102" s="5" t="s">
        <v>69</v>
      </c>
      <c r="G102" s="6">
        <v>13902349486</v>
      </c>
      <c r="H102" s="6">
        <v>80</v>
      </c>
      <c r="I102" s="6">
        <v>1261</v>
      </c>
      <c r="J102" s="6">
        <v>125</v>
      </c>
      <c r="K102" s="6">
        <v>1136</v>
      </c>
      <c r="L102" s="11">
        <v>0.11</v>
      </c>
      <c r="M102" s="11">
        <v>423.7</v>
      </c>
      <c r="N102" s="6">
        <v>169</v>
      </c>
      <c r="O102" s="11">
        <v>254.7</v>
      </c>
      <c r="P102" s="11">
        <v>0.34</v>
      </c>
      <c r="Q102" s="11">
        <v>102322.5</v>
      </c>
      <c r="R102" s="11">
        <v>420.2</v>
      </c>
      <c r="S102" s="11">
        <f>VLOOKUP(E102,Sheet1!D:H,5,FALSE)</f>
        <v>191.9</v>
      </c>
      <c r="T102" s="11">
        <v>88214.49</v>
      </c>
      <c r="U102" s="11">
        <v>39.52</v>
      </c>
      <c r="V102" s="16">
        <f t="shared" si="3"/>
        <v>72</v>
      </c>
    </row>
    <row r="103" ht="28" spans="1:22">
      <c r="A103" s="5" t="s">
        <v>22</v>
      </c>
      <c r="B103" s="5" t="s">
        <v>52</v>
      </c>
      <c r="C103" s="5" t="s">
        <v>153</v>
      </c>
      <c r="D103" s="6">
        <v>440052391475</v>
      </c>
      <c r="E103" s="15">
        <v>440221102792</v>
      </c>
      <c r="F103" s="5" t="s">
        <v>63</v>
      </c>
      <c r="G103" s="6">
        <v>13531491278</v>
      </c>
      <c r="H103" s="6">
        <v>47</v>
      </c>
      <c r="I103" s="6">
        <v>728</v>
      </c>
      <c r="J103" s="6">
        <v>39</v>
      </c>
      <c r="K103" s="6">
        <v>690</v>
      </c>
      <c r="L103" s="11">
        <v>0.06</v>
      </c>
      <c r="M103" s="6">
        <v>109</v>
      </c>
      <c r="N103" s="6">
        <v>40</v>
      </c>
      <c r="O103" s="6">
        <v>69</v>
      </c>
      <c r="P103" s="11">
        <v>0.15</v>
      </c>
      <c r="Q103" s="6">
        <v>23887</v>
      </c>
      <c r="R103" s="11">
        <v>420.9</v>
      </c>
      <c r="S103" s="11">
        <f>VLOOKUP(E103,Sheet1!D:H,5,FALSE)</f>
        <v>255.9</v>
      </c>
      <c r="T103" s="11">
        <v>74590.17</v>
      </c>
      <c r="U103" s="11">
        <v>50.76</v>
      </c>
      <c r="V103" s="16">
        <f t="shared" si="3"/>
        <v>42</v>
      </c>
    </row>
    <row r="104" ht="28" spans="1:22">
      <c r="A104" s="5" t="s">
        <v>22</v>
      </c>
      <c r="B104" s="5" t="s">
        <v>23</v>
      </c>
      <c r="C104" s="5" t="s">
        <v>154</v>
      </c>
      <c r="D104" s="6">
        <v>440205150719</v>
      </c>
      <c r="E104" s="15">
        <v>440221104325</v>
      </c>
      <c r="F104" s="5" t="s">
        <v>31</v>
      </c>
      <c r="G104" s="6">
        <v>13927886221</v>
      </c>
      <c r="H104" s="6">
        <v>116</v>
      </c>
      <c r="I104" s="6">
        <v>637</v>
      </c>
      <c r="J104" s="6">
        <v>566</v>
      </c>
      <c r="K104" s="6">
        <v>71</v>
      </c>
      <c r="L104" s="11">
        <v>7.97</v>
      </c>
      <c r="M104" s="11">
        <v>656.2</v>
      </c>
      <c r="N104" s="6">
        <v>635</v>
      </c>
      <c r="O104" s="11">
        <v>21.2</v>
      </c>
      <c r="P104" s="11">
        <v>1.03</v>
      </c>
      <c r="Q104" s="11">
        <v>169869.5</v>
      </c>
      <c r="R104" s="11">
        <v>134.3</v>
      </c>
      <c r="S104" s="11">
        <f>VLOOKUP(E104,Sheet1!D:H,5,FALSE)</f>
        <v>172.1</v>
      </c>
      <c r="T104" s="11">
        <v>36272.15</v>
      </c>
      <c r="U104" s="11">
        <v>127.82</v>
      </c>
      <c r="V104" s="16">
        <f t="shared" si="3"/>
        <v>104</v>
      </c>
    </row>
    <row r="105" ht="28" spans="1:22">
      <c r="A105" s="5" t="s">
        <v>22</v>
      </c>
      <c r="B105" s="5" t="s">
        <v>49</v>
      </c>
      <c r="C105" s="5" t="s">
        <v>155</v>
      </c>
      <c r="D105" s="6">
        <v>440052790242</v>
      </c>
      <c r="E105" s="15">
        <v>440221102269</v>
      </c>
      <c r="F105" s="5" t="s">
        <v>25</v>
      </c>
      <c r="G105" s="6">
        <v>18924459303</v>
      </c>
      <c r="H105" s="6">
        <v>89</v>
      </c>
      <c r="I105" s="6">
        <v>807</v>
      </c>
      <c r="J105" s="6">
        <v>122</v>
      </c>
      <c r="K105" s="6">
        <v>685</v>
      </c>
      <c r="L105" s="11">
        <v>0.18</v>
      </c>
      <c r="M105" s="11">
        <v>490.3</v>
      </c>
      <c r="N105" s="6">
        <v>122</v>
      </c>
      <c r="O105" s="11">
        <v>368.3</v>
      </c>
      <c r="P105" s="11">
        <v>0.61</v>
      </c>
      <c r="Q105" s="11">
        <v>105347.5</v>
      </c>
      <c r="R105" s="11">
        <v>196.7</v>
      </c>
      <c r="S105" s="11">
        <f>VLOOKUP(E105,Sheet1!D:H,5,FALSE)</f>
        <v>71.7</v>
      </c>
      <c r="T105" s="11">
        <v>33634.21</v>
      </c>
      <c r="U105" s="11">
        <v>30.78</v>
      </c>
      <c r="V105" s="16">
        <f t="shared" si="3"/>
        <v>80</v>
      </c>
    </row>
    <row r="106" ht="28" spans="1:22">
      <c r="A106" s="5" t="s">
        <v>22</v>
      </c>
      <c r="B106" s="5" t="s">
        <v>49</v>
      </c>
      <c r="C106" s="5" t="s">
        <v>156</v>
      </c>
      <c r="D106" s="6">
        <v>440205150536</v>
      </c>
      <c r="E106" s="15">
        <v>440221104136</v>
      </c>
      <c r="F106" s="5" t="s">
        <v>89</v>
      </c>
      <c r="G106" s="6">
        <v>18927866115</v>
      </c>
      <c r="H106" s="6">
        <v>51</v>
      </c>
      <c r="I106" s="6">
        <v>877</v>
      </c>
      <c r="J106" s="6">
        <v>178</v>
      </c>
      <c r="K106" s="6">
        <v>699</v>
      </c>
      <c r="L106" s="11">
        <v>0.25</v>
      </c>
      <c r="M106" s="11">
        <v>251.2</v>
      </c>
      <c r="N106" s="6">
        <v>178</v>
      </c>
      <c r="O106" s="11">
        <v>73.2</v>
      </c>
      <c r="P106" s="11">
        <v>0.29</v>
      </c>
      <c r="Q106" s="6">
        <v>53873</v>
      </c>
      <c r="R106" s="11">
        <v>293.2</v>
      </c>
      <c r="S106" s="11">
        <f>VLOOKUP(E106,Sheet1!D:H,5,FALSE)</f>
        <v>127.6</v>
      </c>
      <c r="T106" s="11">
        <v>58512.29</v>
      </c>
      <c r="U106" s="11">
        <v>36.02</v>
      </c>
      <c r="V106" s="16">
        <f t="shared" si="3"/>
        <v>45</v>
      </c>
    </row>
    <row r="107" ht="28" spans="1:22">
      <c r="A107" s="5" t="s">
        <v>22</v>
      </c>
      <c r="B107" s="5" t="s">
        <v>45</v>
      </c>
      <c r="C107" s="5" t="s">
        <v>157</v>
      </c>
      <c r="D107" s="6">
        <v>440205110374</v>
      </c>
      <c r="E107" s="15">
        <v>440221101970</v>
      </c>
      <c r="F107" s="5" t="s">
        <v>25</v>
      </c>
      <c r="G107" s="6">
        <v>13927846448</v>
      </c>
      <c r="H107" s="6">
        <v>65</v>
      </c>
      <c r="I107" s="6">
        <v>664</v>
      </c>
      <c r="J107" s="6">
        <v>292</v>
      </c>
      <c r="K107" s="6">
        <v>374</v>
      </c>
      <c r="L107" s="11">
        <v>0.78</v>
      </c>
      <c r="M107" s="11">
        <v>374.3</v>
      </c>
      <c r="N107" s="6">
        <v>326</v>
      </c>
      <c r="O107" s="11">
        <v>48.3</v>
      </c>
      <c r="P107" s="11">
        <v>0.56</v>
      </c>
      <c r="Q107" s="6">
        <v>77415</v>
      </c>
      <c r="R107" s="11">
        <v>1403.8</v>
      </c>
      <c r="S107" s="11">
        <f>VLOOKUP(E107,Sheet1!D:H,5,FALSE)</f>
        <v>1022.1</v>
      </c>
      <c r="T107" s="11">
        <v>273885</v>
      </c>
      <c r="U107" s="11">
        <v>78.45</v>
      </c>
      <c r="V107" s="16">
        <f t="shared" si="3"/>
        <v>58</v>
      </c>
    </row>
    <row r="108" ht="28" spans="1:22">
      <c r="A108" s="5" t="s">
        <v>22</v>
      </c>
      <c r="B108" s="5" t="s">
        <v>52</v>
      </c>
      <c r="C108" s="5" t="s">
        <v>158</v>
      </c>
      <c r="D108" s="6">
        <v>440205120011</v>
      </c>
      <c r="E108" s="15">
        <v>440221103113</v>
      </c>
      <c r="F108" s="5" t="s">
        <v>44</v>
      </c>
      <c r="G108" s="6">
        <v>13719739218</v>
      </c>
      <c r="H108" s="6">
        <v>37</v>
      </c>
      <c r="I108" s="6">
        <v>391</v>
      </c>
      <c r="J108" s="6">
        <v>66</v>
      </c>
      <c r="K108" s="6">
        <v>326</v>
      </c>
      <c r="L108" s="11">
        <v>0.2</v>
      </c>
      <c r="M108" s="11">
        <v>99.9</v>
      </c>
      <c r="N108" s="6">
        <v>67</v>
      </c>
      <c r="O108" s="11">
        <v>32.9</v>
      </c>
      <c r="P108" s="11">
        <v>0.26</v>
      </c>
      <c r="Q108" s="11">
        <v>18501.5</v>
      </c>
      <c r="R108" s="11">
        <v>102.1</v>
      </c>
      <c r="S108" s="11">
        <f>VLOOKUP(E108,Sheet1!D:H,5,FALSE)</f>
        <v>35.5</v>
      </c>
      <c r="T108" s="11">
        <v>17219.24</v>
      </c>
      <c r="U108" s="11">
        <v>101.24</v>
      </c>
      <c r="V108" s="16">
        <f t="shared" si="3"/>
        <v>33</v>
      </c>
    </row>
    <row r="109" ht="28" spans="1:22">
      <c r="A109" s="5" t="s">
        <v>22</v>
      </c>
      <c r="B109" s="5" t="s">
        <v>26</v>
      </c>
      <c r="C109" s="5" t="s">
        <v>159</v>
      </c>
      <c r="D109" s="6">
        <v>440205150962</v>
      </c>
      <c r="E109" s="15">
        <v>440205150962</v>
      </c>
      <c r="F109" s="5" t="s">
        <v>42</v>
      </c>
      <c r="G109" s="6">
        <v>18318466479</v>
      </c>
      <c r="H109" s="6">
        <v>45</v>
      </c>
      <c r="I109" s="6">
        <v>1540</v>
      </c>
      <c r="J109" s="6">
        <v>56</v>
      </c>
      <c r="K109" s="6">
        <v>1484</v>
      </c>
      <c r="L109" s="11">
        <v>0.04</v>
      </c>
      <c r="M109" s="11">
        <v>204.9</v>
      </c>
      <c r="N109" s="6">
        <v>56</v>
      </c>
      <c r="O109" s="11">
        <v>148.9</v>
      </c>
      <c r="P109" s="11">
        <v>0.13</v>
      </c>
      <c r="Q109" s="11">
        <v>40126.5</v>
      </c>
      <c r="R109" s="11">
        <v>74.6</v>
      </c>
      <c r="S109" s="11" t="e">
        <f>VLOOKUP(E109,Sheet1!D:H,5,FALSE)</f>
        <v>#N/A</v>
      </c>
      <c r="T109" s="11">
        <v>11665.78</v>
      </c>
      <c r="U109" s="11">
        <v>87.66</v>
      </c>
      <c r="V109" s="16">
        <f t="shared" si="3"/>
        <v>40</v>
      </c>
    </row>
    <row r="110" ht="28" spans="1:22">
      <c r="A110" s="5" t="s">
        <v>22</v>
      </c>
      <c r="B110" s="5" t="s">
        <v>45</v>
      </c>
      <c r="C110" s="5" t="s">
        <v>160</v>
      </c>
      <c r="D110" s="6">
        <v>440205150365</v>
      </c>
      <c r="E110" s="15">
        <v>440221103964</v>
      </c>
      <c r="F110" s="5" t="s">
        <v>42</v>
      </c>
      <c r="G110" s="6">
        <v>17875104769</v>
      </c>
      <c r="H110" s="6">
        <v>48</v>
      </c>
      <c r="I110" s="6">
        <v>269</v>
      </c>
      <c r="J110" s="6">
        <v>92</v>
      </c>
      <c r="K110" s="6">
        <v>177</v>
      </c>
      <c r="L110" s="11">
        <v>0.52</v>
      </c>
      <c r="M110" s="6">
        <v>133</v>
      </c>
      <c r="N110" s="6">
        <v>96</v>
      </c>
      <c r="O110" s="6">
        <v>37</v>
      </c>
      <c r="P110" s="11">
        <v>0.49</v>
      </c>
      <c r="Q110" s="11">
        <v>24159.5</v>
      </c>
      <c r="R110" s="11">
        <v>153.1</v>
      </c>
      <c r="S110" s="11">
        <f>VLOOKUP(E110,Sheet1!D:H,5,FALSE)</f>
        <v>66.1</v>
      </c>
      <c r="T110" s="11">
        <v>22173.59</v>
      </c>
      <c r="U110" s="11">
        <v>176.98</v>
      </c>
      <c r="V110" s="16">
        <f t="shared" si="3"/>
        <v>43</v>
      </c>
    </row>
    <row r="111" ht="28" spans="1:22">
      <c r="A111" s="5" t="s">
        <v>22</v>
      </c>
      <c r="B111" s="5" t="s">
        <v>52</v>
      </c>
      <c r="C111" s="5" t="s">
        <v>161</v>
      </c>
      <c r="D111" s="6">
        <v>440205150920</v>
      </c>
      <c r="E111" s="15">
        <v>440205150920</v>
      </c>
      <c r="F111" s="5" t="s">
        <v>75</v>
      </c>
      <c r="G111" s="6">
        <v>13642561484</v>
      </c>
      <c r="H111" s="12" t="s">
        <v>40</v>
      </c>
      <c r="I111" s="12" t="s">
        <v>40</v>
      </c>
      <c r="J111" s="12" t="s">
        <v>40</v>
      </c>
      <c r="K111" s="12" t="s">
        <v>40</v>
      </c>
      <c r="L111" s="12" t="s">
        <v>40</v>
      </c>
      <c r="M111" s="12" t="s">
        <v>40</v>
      </c>
      <c r="N111" s="12" t="s">
        <v>40</v>
      </c>
      <c r="O111" s="12" t="s">
        <v>40</v>
      </c>
      <c r="P111" s="12" t="s">
        <v>40</v>
      </c>
      <c r="Q111" s="12" t="s">
        <v>40</v>
      </c>
      <c r="R111" s="11">
        <v>1115.8</v>
      </c>
      <c r="S111" s="11">
        <f>VLOOKUP(E111,Sheet1!D:H,5,FALSE)</f>
        <v>850.8</v>
      </c>
      <c r="T111" s="11">
        <v>178607.73</v>
      </c>
      <c r="U111" s="12" t="s">
        <v>40</v>
      </c>
      <c r="V111" s="16" t="e">
        <f t="shared" si="3"/>
        <v>#VALUE!</v>
      </c>
    </row>
    <row r="112" ht="28" spans="1:22">
      <c r="A112" s="5" t="s">
        <v>22</v>
      </c>
      <c r="B112" s="5" t="s">
        <v>45</v>
      </c>
      <c r="C112" s="5" t="s">
        <v>162</v>
      </c>
      <c r="D112" s="6">
        <v>440205150743</v>
      </c>
      <c r="E112" s="15">
        <v>440221104353</v>
      </c>
      <c r="F112" s="5" t="s">
        <v>89</v>
      </c>
      <c r="G112" s="6">
        <v>17876289539</v>
      </c>
      <c r="H112" s="6">
        <v>66</v>
      </c>
      <c r="I112" s="6">
        <v>1039</v>
      </c>
      <c r="J112" s="6">
        <v>86</v>
      </c>
      <c r="K112" s="6">
        <v>955</v>
      </c>
      <c r="L112" s="11">
        <v>0.09</v>
      </c>
      <c r="M112" s="11">
        <v>242.2</v>
      </c>
      <c r="N112" s="6">
        <v>96</v>
      </c>
      <c r="O112" s="11">
        <v>146.2</v>
      </c>
      <c r="P112" s="11">
        <v>0.23</v>
      </c>
      <c r="Q112" s="6">
        <v>51413</v>
      </c>
      <c r="R112" s="11">
        <v>263.2</v>
      </c>
      <c r="S112" s="11">
        <f>VLOOKUP(E112,Sheet1!D:H,5,FALSE)</f>
        <v>97.7</v>
      </c>
      <c r="T112" s="11">
        <v>56589.41</v>
      </c>
      <c r="U112" s="11">
        <v>60.53</v>
      </c>
      <c r="V112" s="16">
        <f t="shared" si="3"/>
        <v>59</v>
      </c>
    </row>
    <row r="113" ht="28" spans="1:22">
      <c r="A113" s="5" t="s">
        <v>22</v>
      </c>
      <c r="B113" s="5" t="s">
        <v>32</v>
      </c>
      <c r="C113" s="5" t="s">
        <v>163</v>
      </c>
      <c r="D113" s="6">
        <v>440052790252</v>
      </c>
      <c r="E113" s="15">
        <v>440221102334</v>
      </c>
      <c r="F113" s="5" t="s">
        <v>25</v>
      </c>
      <c r="G113" s="6">
        <v>13826300473</v>
      </c>
      <c r="H113" s="6">
        <v>11</v>
      </c>
      <c r="I113" s="6">
        <v>14</v>
      </c>
      <c r="J113" s="6">
        <v>2</v>
      </c>
      <c r="K113" s="6">
        <v>12</v>
      </c>
      <c r="L113" s="11">
        <v>0.17</v>
      </c>
      <c r="M113" s="11">
        <v>3.5</v>
      </c>
      <c r="N113" s="6">
        <v>2</v>
      </c>
      <c r="O113" s="11">
        <v>1.5</v>
      </c>
      <c r="P113" s="11">
        <v>0.25</v>
      </c>
      <c r="Q113" s="6">
        <v>703</v>
      </c>
      <c r="R113" s="11">
        <v>1214.7</v>
      </c>
      <c r="S113" s="11">
        <f>VLOOKUP(E113,Sheet1!D:H,5,FALSE)</f>
        <v>567.2</v>
      </c>
      <c r="T113" s="11">
        <v>248914.76</v>
      </c>
      <c r="U113" s="11">
        <v>326.07</v>
      </c>
      <c r="V113" s="16">
        <f t="shared" si="3"/>
        <v>9</v>
      </c>
    </row>
    <row r="114" ht="28" spans="1:22">
      <c r="A114" s="5" t="s">
        <v>22</v>
      </c>
      <c r="B114" s="5" t="s">
        <v>29</v>
      </c>
      <c r="C114" s="5" t="s">
        <v>164</v>
      </c>
      <c r="D114" s="6">
        <v>440205140054</v>
      </c>
      <c r="E114" s="15">
        <v>440221103336</v>
      </c>
      <c r="F114" s="5" t="s">
        <v>55</v>
      </c>
      <c r="G114" s="6">
        <v>13827935585</v>
      </c>
      <c r="H114" s="6">
        <v>104</v>
      </c>
      <c r="I114" s="6">
        <v>678</v>
      </c>
      <c r="J114" s="6">
        <v>311</v>
      </c>
      <c r="K114" s="6">
        <v>391</v>
      </c>
      <c r="L114" s="11">
        <v>0.8</v>
      </c>
      <c r="M114" s="11">
        <v>489.3</v>
      </c>
      <c r="N114" s="6">
        <v>415</v>
      </c>
      <c r="O114" s="11">
        <v>74.3</v>
      </c>
      <c r="P114" s="11">
        <v>0.72</v>
      </c>
      <c r="Q114" s="6">
        <v>112494</v>
      </c>
      <c r="R114" s="11">
        <v>428.6</v>
      </c>
      <c r="S114" s="11">
        <f>VLOOKUP(E114,Sheet1!D:H,5,FALSE)</f>
        <v>278.3</v>
      </c>
      <c r="T114" s="11">
        <v>99645.69</v>
      </c>
      <c r="U114" s="11">
        <v>54.26</v>
      </c>
      <c r="V114" s="16">
        <f t="shared" si="3"/>
        <v>93</v>
      </c>
    </row>
    <row r="115" ht="28" spans="1:22">
      <c r="A115" s="5" t="s">
        <v>22</v>
      </c>
      <c r="B115" s="5" t="s">
        <v>49</v>
      </c>
      <c r="C115" s="5" t="s">
        <v>165</v>
      </c>
      <c r="D115" s="6">
        <v>440205110319</v>
      </c>
      <c r="E115" s="15">
        <v>440221103347</v>
      </c>
      <c r="F115" s="5" t="s">
        <v>55</v>
      </c>
      <c r="G115" s="6">
        <v>13346530881</v>
      </c>
      <c r="H115" s="6">
        <v>95</v>
      </c>
      <c r="I115" s="6">
        <v>589</v>
      </c>
      <c r="J115" s="6">
        <v>372</v>
      </c>
      <c r="K115" s="6">
        <v>218</v>
      </c>
      <c r="L115" s="11">
        <v>1.71</v>
      </c>
      <c r="M115" s="11">
        <v>536.8</v>
      </c>
      <c r="N115" s="6">
        <v>514</v>
      </c>
      <c r="O115" s="11">
        <v>22.8</v>
      </c>
      <c r="P115" s="11">
        <v>0.91</v>
      </c>
      <c r="Q115" s="11">
        <v>127105.55</v>
      </c>
      <c r="R115" s="11">
        <v>454.7</v>
      </c>
      <c r="S115" s="11">
        <f>VLOOKUP(E115,Sheet1!D:H,5,FALSE)</f>
        <v>217.7</v>
      </c>
      <c r="T115" s="11">
        <v>93916.02</v>
      </c>
      <c r="U115" s="11">
        <v>97.93</v>
      </c>
      <c r="V115" s="16">
        <f t="shared" si="3"/>
        <v>85</v>
      </c>
    </row>
    <row r="116" ht="28" spans="1:22">
      <c r="A116" s="5" t="s">
        <v>22</v>
      </c>
      <c r="B116" s="5" t="s">
        <v>45</v>
      </c>
      <c r="C116" s="5" t="s">
        <v>166</v>
      </c>
      <c r="D116" s="6">
        <v>440205150604</v>
      </c>
      <c r="E116" s="15">
        <v>440221104206</v>
      </c>
      <c r="F116" s="5" t="s">
        <v>42</v>
      </c>
      <c r="G116" s="6">
        <v>13435029094</v>
      </c>
      <c r="H116" s="6">
        <v>46</v>
      </c>
      <c r="I116" s="6">
        <v>603</v>
      </c>
      <c r="J116" s="6">
        <v>109</v>
      </c>
      <c r="K116" s="6">
        <v>495</v>
      </c>
      <c r="L116" s="11">
        <v>0.22</v>
      </c>
      <c r="M116" s="11">
        <v>185.5</v>
      </c>
      <c r="N116" s="6">
        <v>133</v>
      </c>
      <c r="O116" s="11">
        <v>52.5</v>
      </c>
      <c r="P116" s="11">
        <v>0.31</v>
      </c>
      <c r="Q116" s="6">
        <v>39463</v>
      </c>
      <c r="R116" s="11">
        <v>965.8</v>
      </c>
      <c r="S116" s="11">
        <f>VLOOKUP(E116,Sheet1!D:H,5,FALSE)</f>
        <v>765.6</v>
      </c>
      <c r="T116" s="11">
        <v>141995.91</v>
      </c>
      <c r="U116" s="11">
        <v>91.7</v>
      </c>
      <c r="V116" s="16">
        <f t="shared" si="3"/>
        <v>41</v>
      </c>
    </row>
    <row r="117" ht="28" spans="1:22">
      <c r="A117" s="5" t="s">
        <v>22</v>
      </c>
      <c r="B117" s="5" t="s">
        <v>45</v>
      </c>
      <c r="C117" s="5" t="s">
        <v>167</v>
      </c>
      <c r="D117" s="6">
        <v>440205150894</v>
      </c>
      <c r="E117" s="15">
        <v>440221104524</v>
      </c>
      <c r="F117" s="5" t="s">
        <v>89</v>
      </c>
      <c r="G117" s="6">
        <v>15973434499</v>
      </c>
      <c r="H117" s="6">
        <v>33</v>
      </c>
      <c r="I117" s="6">
        <v>398</v>
      </c>
      <c r="J117" s="6">
        <v>185</v>
      </c>
      <c r="K117" s="6">
        <v>213</v>
      </c>
      <c r="L117" s="11">
        <v>0.87</v>
      </c>
      <c r="M117" s="11">
        <v>221.4</v>
      </c>
      <c r="N117" s="6">
        <v>200</v>
      </c>
      <c r="O117" s="11">
        <v>21.4</v>
      </c>
      <c r="P117" s="11">
        <v>0.56</v>
      </c>
      <c r="Q117" s="6">
        <v>46754</v>
      </c>
      <c r="R117" s="11">
        <v>1041.4</v>
      </c>
      <c r="S117" s="11">
        <f>VLOOKUP(E117,Sheet1!D:H,5,FALSE)</f>
        <v>771</v>
      </c>
      <c r="T117" s="11">
        <v>181346.32</v>
      </c>
      <c r="U117" s="11">
        <v>87.28</v>
      </c>
      <c r="V117" s="16">
        <f t="shared" si="3"/>
        <v>29</v>
      </c>
    </row>
    <row r="118" ht="28" spans="1:22">
      <c r="A118" s="5" t="s">
        <v>22</v>
      </c>
      <c r="B118" s="5" t="s">
        <v>49</v>
      </c>
      <c r="C118" s="5" t="s">
        <v>168</v>
      </c>
      <c r="D118" s="6">
        <v>440205150491</v>
      </c>
      <c r="E118" s="15">
        <v>440221104091</v>
      </c>
      <c r="F118" s="5" t="s">
        <v>57</v>
      </c>
      <c r="G118" s="6">
        <v>13288135688</v>
      </c>
      <c r="H118" s="6">
        <v>47</v>
      </c>
      <c r="I118" s="6">
        <v>675</v>
      </c>
      <c r="J118" s="6">
        <v>105</v>
      </c>
      <c r="K118" s="6">
        <v>570</v>
      </c>
      <c r="L118" s="11">
        <v>0.18</v>
      </c>
      <c r="M118" s="6">
        <v>214</v>
      </c>
      <c r="N118" s="6">
        <v>154</v>
      </c>
      <c r="O118" s="6">
        <v>60</v>
      </c>
      <c r="P118" s="11">
        <v>0.32</v>
      </c>
      <c r="Q118" s="6">
        <v>39449</v>
      </c>
      <c r="R118" s="11">
        <v>72.8</v>
      </c>
      <c r="S118" s="11">
        <f>VLOOKUP(E118,Sheet1!D:H,5,FALSE)</f>
        <v>30.6</v>
      </c>
      <c r="T118" s="11">
        <v>10923.74</v>
      </c>
      <c r="U118" s="11">
        <v>110.15</v>
      </c>
      <c r="V118" s="16">
        <f t="shared" si="3"/>
        <v>42</v>
      </c>
    </row>
    <row r="119" ht="28" spans="1:22">
      <c r="A119" s="5" t="s">
        <v>22</v>
      </c>
      <c r="B119" s="5" t="s">
        <v>45</v>
      </c>
      <c r="C119" s="5" t="s">
        <v>169</v>
      </c>
      <c r="D119" s="6">
        <v>440205150662</v>
      </c>
      <c r="E119" s="15">
        <v>440221104267</v>
      </c>
      <c r="F119" s="5" t="s">
        <v>63</v>
      </c>
      <c r="G119" s="6">
        <v>13680095076</v>
      </c>
      <c r="H119" s="6">
        <v>19</v>
      </c>
      <c r="I119" s="6">
        <v>61</v>
      </c>
      <c r="J119" s="6">
        <v>21</v>
      </c>
      <c r="K119" s="6">
        <v>41</v>
      </c>
      <c r="L119" s="11">
        <v>0.51</v>
      </c>
      <c r="M119" s="11">
        <v>38.4</v>
      </c>
      <c r="N119" s="6">
        <v>32</v>
      </c>
      <c r="O119" s="11">
        <v>6.4</v>
      </c>
      <c r="P119" s="11">
        <v>0.63</v>
      </c>
      <c r="Q119" s="11">
        <v>8888.5</v>
      </c>
      <c r="R119" s="6">
        <v>285</v>
      </c>
      <c r="S119" s="11">
        <f>VLOOKUP(E119,Sheet1!D:H,5,FALSE)</f>
        <v>205</v>
      </c>
      <c r="T119" s="11">
        <v>50557.27</v>
      </c>
      <c r="U119" s="11">
        <v>141.66</v>
      </c>
      <c r="V119" s="16">
        <f t="shared" si="3"/>
        <v>17</v>
      </c>
    </row>
    <row r="120" ht="28" spans="1:22">
      <c r="A120" s="5" t="s">
        <v>22</v>
      </c>
      <c r="B120" s="5" t="s">
        <v>23</v>
      </c>
      <c r="C120" s="5" t="s">
        <v>170</v>
      </c>
      <c r="D120" s="6">
        <v>440205150011</v>
      </c>
      <c r="E120" s="15">
        <v>440221103060</v>
      </c>
      <c r="F120" s="5" t="s">
        <v>28</v>
      </c>
      <c r="G120" s="6">
        <v>15089886185</v>
      </c>
      <c r="H120" s="6">
        <v>89</v>
      </c>
      <c r="I120" s="6">
        <v>1272</v>
      </c>
      <c r="J120" s="6">
        <v>180</v>
      </c>
      <c r="K120" s="6">
        <v>1097</v>
      </c>
      <c r="L120" s="11">
        <v>0.16</v>
      </c>
      <c r="M120" s="11">
        <v>345.8</v>
      </c>
      <c r="N120" s="6">
        <v>229</v>
      </c>
      <c r="O120" s="11">
        <v>116.8</v>
      </c>
      <c r="P120" s="11">
        <v>0.27</v>
      </c>
      <c r="Q120" s="6">
        <v>82495</v>
      </c>
      <c r="R120" s="11">
        <v>444.9</v>
      </c>
      <c r="S120" s="11">
        <f>VLOOKUP(E120,Sheet1!D:H,5,FALSE)</f>
        <v>234.1</v>
      </c>
      <c r="T120" s="11">
        <v>71727.4</v>
      </c>
      <c r="U120" s="11">
        <v>102.24</v>
      </c>
      <c r="V120" s="16">
        <f t="shared" si="3"/>
        <v>80</v>
      </c>
    </row>
    <row r="121" ht="28" spans="1:22">
      <c r="A121" s="5" t="s">
        <v>22</v>
      </c>
      <c r="B121" s="5" t="s">
        <v>23</v>
      </c>
      <c r="C121" s="5" t="s">
        <v>171</v>
      </c>
      <c r="D121" s="6">
        <v>440205150582</v>
      </c>
      <c r="E121" s="15">
        <v>440221104182</v>
      </c>
      <c r="F121" s="5" t="s">
        <v>28</v>
      </c>
      <c r="G121" s="6">
        <v>13902344343</v>
      </c>
      <c r="H121" s="6">
        <v>74</v>
      </c>
      <c r="I121" s="6">
        <v>502</v>
      </c>
      <c r="J121" s="6">
        <v>173</v>
      </c>
      <c r="K121" s="6">
        <v>330</v>
      </c>
      <c r="L121" s="11">
        <v>0.52</v>
      </c>
      <c r="M121" s="11">
        <v>329.4</v>
      </c>
      <c r="N121" s="6">
        <v>294</v>
      </c>
      <c r="O121" s="11">
        <v>35.4</v>
      </c>
      <c r="P121" s="11">
        <v>0.66</v>
      </c>
      <c r="Q121" s="11">
        <v>65856.5</v>
      </c>
      <c r="R121" s="11">
        <v>240.5</v>
      </c>
      <c r="S121" s="11">
        <f>VLOOKUP(E121,Sheet1!D:H,5,FALSE)</f>
        <v>153.7</v>
      </c>
      <c r="T121" s="11">
        <v>45097.42</v>
      </c>
      <c r="U121" s="11">
        <v>112.63</v>
      </c>
      <c r="V121" s="16">
        <f t="shared" si="3"/>
        <v>66</v>
      </c>
    </row>
    <row r="122" ht="28" spans="1:22">
      <c r="A122" s="5" t="s">
        <v>22</v>
      </c>
      <c r="B122" s="5" t="s">
        <v>29</v>
      </c>
      <c r="C122" s="5" t="s">
        <v>172</v>
      </c>
      <c r="D122" s="6">
        <v>440052590272</v>
      </c>
      <c r="E122" s="15">
        <v>440221102145</v>
      </c>
      <c r="F122" s="5" t="s">
        <v>55</v>
      </c>
      <c r="G122" s="6">
        <v>13719756806</v>
      </c>
      <c r="H122" s="6">
        <v>114</v>
      </c>
      <c r="I122" s="6">
        <v>885</v>
      </c>
      <c r="J122" s="6">
        <v>388</v>
      </c>
      <c r="K122" s="6">
        <v>497</v>
      </c>
      <c r="L122" s="11">
        <v>0.78</v>
      </c>
      <c r="M122" s="11">
        <v>527.3</v>
      </c>
      <c r="N122" s="6">
        <v>388</v>
      </c>
      <c r="O122" s="11">
        <v>139.3</v>
      </c>
      <c r="P122" s="11">
        <v>0.6</v>
      </c>
      <c r="Q122" s="11">
        <v>120454.5</v>
      </c>
      <c r="R122" s="11">
        <v>199.6</v>
      </c>
      <c r="S122" s="11">
        <f>VLOOKUP(E122,Sheet1!D:H,5,FALSE)</f>
        <v>103.3</v>
      </c>
      <c r="T122" s="11">
        <v>50130.79</v>
      </c>
      <c r="U122" s="11">
        <v>73.86</v>
      </c>
      <c r="V122" s="16">
        <f t="shared" si="3"/>
        <v>102</v>
      </c>
    </row>
    <row r="123" ht="28" spans="1:22">
      <c r="A123" s="5" t="s">
        <v>22</v>
      </c>
      <c r="B123" s="5" t="s">
        <v>29</v>
      </c>
      <c r="C123" s="5" t="s">
        <v>173</v>
      </c>
      <c r="D123" s="6">
        <v>440052390936</v>
      </c>
      <c r="E123" s="15">
        <v>440221102001</v>
      </c>
      <c r="F123" s="5" t="s">
        <v>71</v>
      </c>
      <c r="G123" s="6">
        <v>18927805488</v>
      </c>
      <c r="H123" s="6">
        <v>88</v>
      </c>
      <c r="I123" s="6">
        <v>968</v>
      </c>
      <c r="J123" s="6">
        <v>477</v>
      </c>
      <c r="K123" s="6">
        <v>496</v>
      </c>
      <c r="L123" s="11">
        <v>0.96</v>
      </c>
      <c r="M123" s="6">
        <v>607</v>
      </c>
      <c r="N123" s="6">
        <v>555</v>
      </c>
      <c r="O123" s="11">
        <v>51.82</v>
      </c>
      <c r="P123" s="11">
        <v>0.63</v>
      </c>
      <c r="Q123" s="11">
        <v>144783.5</v>
      </c>
      <c r="R123" s="11">
        <v>1991.5</v>
      </c>
      <c r="S123" s="11">
        <f>VLOOKUP(E123,Sheet1!D:H,5,FALSE)</f>
        <v>1488.4</v>
      </c>
      <c r="T123" s="11">
        <v>461260.8</v>
      </c>
      <c r="U123" s="11">
        <v>55.59</v>
      </c>
      <c r="V123" s="16">
        <f t="shared" si="3"/>
        <v>79</v>
      </c>
    </row>
    <row r="124" ht="28" spans="1:22">
      <c r="A124" s="5" t="s">
        <v>22</v>
      </c>
      <c r="B124" s="5" t="s">
        <v>37</v>
      </c>
      <c r="C124" s="5" t="s">
        <v>174</v>
      </c>
      <c r="D124" s="6">
        <v>440205150944</v>
      </c>
      <c r="E124" s="15">
        <v>440205150944</v>
      </c>
      <c r="F124" s="5" t="s">
        <v>84</v>
      </c>
      <c r="G124" s="6">
        <v>13640187892</v>
      </c>
      <c r="H124" s="6">
        <v>17</v>
      </c>
      <c r="I124" s="6">
        <v>267</v>
      </c>
      <c r="J124" s="6">
        <v>20</v>
      </c>
      <c r="K124" s="6">
        <v>248</v>
      </c>
      <c r="L124" s="11">
        <v>0.08</v>
      </c>
      <c r="M124" s="11">
        <v>46.9</v>
      </c>
      <c r="N124" s="6">
        <v>22</v>
      </c>
      <c r="O124" s="11">
        <v>24.9</v>
      </c>
      <c r="P124" s="11">
        <v>0.18</v>
      </c>
      <c r="Q124" s="6">
        <v>10531</v>
      </c>
      <c r="R124" s="11">
        <v>446.9</v>
      </c>
      <c r="S124" s="11">
        <f>VLOOKUP(E124,Sheet1!D:H,5,FALSE)</f>
        <v>299.2</v>
      </c>
      <c r="T124" s="11">
        <v>74588.88</v>
      </c>
      <c r="U124" s="11">
        <v>209.47</v>
      </c>
      <c r="V124" s="16">
        <f t="shared" si="3"/>
        <v>15</v>
      </c>
    </row>
    <row r="125" ht="28" spans="1:22">
      <c r="A125" s="5" t="s">
        <v>22</v>
      </c>
      <c r="B125" s="5" t="s">
        <v>49</v>
      </c>
      <c r="C125" s="5" t="s">
        <v>175</v>
      </c>
      <c r="D125" s="6">
        <v>440205150681</v>
      </c>
      <c r="E125" s="15">
        <v>440221104286</v>
      </c>
      <c r="F125" s="5" t="s">
        <v>31</v>
      </c>
      <c r="G125" s="6">
        <v>15089885933</v>
      </c>
      <c r="H125" s="6">
        <v>108</v>
      </c>
      <c r="I125" s="6">
        <v>703</v>
      </c>
      <c r="J125" s="6">
        <v>569</v>
      </c>
      <c r="K125" s="6">
        <v>135</v>
      </c>
      <c r="L125" s="11">
        <v>4.21</v>
      </c>
      <c r="M125" s="11">
        <v>577.6</v>
      </c>
      <c r="N125" s="6">
        <v>564</v>
      </c>
      <c r="O125" s="11">
        <v>13.6</v>
      </c>
      <c r="P125" s="11">
        <v>0.82</v>
      </c>
      <c r="Q125" s="6">
        <v>144720</v>
      </c>
      <c r="R125" s="11">
        <v>381.1</v>
      </c>
      <c r="S125" s="11">
        <f>VLOOKUP(E125,Sheet1!D:H,5,FALSE)</f>
        <v>184.5</v>
      </c>
      <c r="T125" s="11">
        <v>77736.09</v>
      </c>
      <c r="U125" s="11">
        <v>77.7</v>
      </c>
      <c r="V125" s="16">
        <f t="shared" si="3"/>
        <v>97</v>
      </c>
    </row>
    <row r="126" ht="28" spans="1:22">
      <c r="A126" s="5" t="s">
        <v>22</v>
      </c>
      <c r="B126" s="5" t="s">
        <v>29</v>
      </c>
      <c r="C126" s="5" t="s">
        <v>176</v>
      </c>
      <c r="D126" s="6">
        <v>440205150846</v>
      </c>
      <c r="E126" s="15">
        <v>440221104476</v>
      </c>
      <c r="F126" s="5" t="s">
        <v>71</v>
      </c>
      <c r="G126" s="6">
        <v>15220816611</v>
      </c>
      <c r="H126" s="6">
        <v>102</v>
      </c>
      <c r="I126" s="6">
        <v>856</v>
      </c>
      <c r="J126" s="6">
        <v>451</v>
      </c>
      <c r="K126" s="6">
        <v>406</v>
      </c>
      <c r="L126" s="11">
        <v>1.11</v>
      </c>
      <c r="M126" s="6">
        <v>542</v>
      </c>
      <c r="N126" s="6">
        <v>501</v>
      </c>
      <c r="O126" s="6">
        <v>41</v>
      </c>
      <c r="P126" s="11">
        <v>0.63</v>
      </c>
      <c r="Q126" s="6">
        <v>121454</v>
      </c>
      <c r="R126" s="11">
        <v>344.7</v>
      </c>
      <c r="S126" s="11">
        <f>VLOOKUP(E126,Sheet1!D:H,5,FALSE)</f>
        <v>191.2</v>
      </c>
      <c r="T126" s="11">
        <v>82708.59</v>
      </c>
      <c r="U126" s="11">
        <v>91.42</v>
      </c>
      <c r="V126" s="16">
        <f t="shared" si="3"/>
        <v>91</v>
      </c>
    </row>
    <row r="127" ht="28" spans="1:22">
      <c r="A127" s="5" t="s">
        <v>22</v>
      </c>
      <c r="B127" s="5" t="s">
        <v>52</v>
      </c>
      <c r="C127" s="5" t="s">
        <v>177</v>
      </c>
      <c r="D127" s="6">
        <v>440205150698</v>
      </c>
      <c r="E127" s="15">
        <v>440221104304</v>
      </c>
      <c r="F127" s="5" t="s">
        <v>63</v>
      </c>
      <c r="G127" s="6">
        <v>13570774201</v>
      </c>
      <c r="H127" s="6">
        <v>30</v>
      </c>
      <c r="I127" s="6">
        <v>529</v>
      </c>
      <c r="J127" s="6">
        <v>30</v>
      </c>
      <c r="K127" s="6">
        <v>499</v>
      </c>
      <c r="L127" s="11">
        <v>0.06</v>
      </c>
      <c r="M127" s="11">
        <v>90.1</v>
      </c>
      <c r="N127" s="6">
        <v>39</v>
      </c>
      <c r="O127" s="11">
        <v>51.1</v>
      </c>
      <c r="P127" s="11">
        <v>0.17</v>
      </c>
      <c r="Q127" s="11">
        <v>19548.5</v>
      </c>
      <c r="R127" s="11">
        <v>87.1</v>
      </c>
      <c r="S127" s="11">
        <f>VLOOKUP(E127,Sheet1!D:H,5,FALSE)</f>
        <v>30.5</v>
      </c>
      <c r="T127" s="11">
        <v>13361.27</v>
      </c>
      <c r="U127" s="11">
        <v>98.55</v>
      </c>
      <c r="V127" s="16">
        <f t="shared" si="3"/>
        <v>27</v>
      </c>
    </row>
    <row r="128" ht="28" spans="1:22">
      <c r="A128" s="5" t="s">
        <v>22</v>
      </c>
      <c r="B128" s="5" t="s">
        <v>49</v>
      </c>
      <c r="C128" s="5" t="s">
        <v>178</v>
      </c>
      <c r="D128" s="6">
        <v>440205150430</v>
      </c>
      <c r="E128" s="15">
        <v>440221104031</v>
      </c>
      <c r="F128" s="5" t="s">
        <v>84</v>
      </c>
      <c r="G128" s="6">
        <v>18007518886</v>
      </c>
      <c r="H128" s="12" t="s">
        <v>40</v>
      </c>
      <c r="I128" s="12" t="s">
        <v>40</v>
      </c>
      <c r="J128" s="12" t="s">
        <v>40</v>
      </c>
      <c r="K128" s="12" t="s">
        <v>40</v>
      </c>
      <c r="L128" s="12" t="s">
        <v>40</v>
      </c>
      <c r="M128" s="12" t="s">
        <v>40</v>
      </c>
      <c r="N128" s="12" t="s">
        <v>40</v>
      </c>
      <c r="O128" s="12" t="s">
        <v>40</v>
      </c>
      <c r="P128" s="12" t="s">
        <v>40</v>
      </c>
      <c r="Q128" s="12" t="s">
        <v>40</v>
      </c>
      <c r="R128" s="11">
        <v>1713.7</v>
      </c>
      <c r="S128" s="11">
        <f>VLOOKUP(E128,Sheet1!D:H,5,FALSE)</f>
        <v>1238.7</v>
      </c>
      <c r="T128" s="11">
        <v>276908.1</v>
      </c>
      <c r="U128" s="12" t="s">
        <v>40</v>
      </c>
      <c r="V128" s="16" t="e">
        <f t="shared" si="3"/>
        <v>#VALUE!</v>
      </c>
    </row>
    <row r="129" ht="28" spans="1:22">
      <c r="A129" s="5" t="s">
        <v>22</v>
      </c>
      <c r="B129" s="5" t="s">
        <v>32</v>
      </c>
      <c r="C129" s="5" t="s">
        <v>179</v>
      </c>
      <c r="D129" s="6">
        <v>440205110131</v>
      </c>
      <c r="E129" s="15">
        <v>440221103107</v>
      </c>
      <c r="F129" s="5" t="s">
        <v>31</v>
      </c>
      <c r="G129" s="6">
        <v>15089850772</v>
      </c>
      <c r="H129" s="6">
        <v>124</v>
      </c>
      <c r="I129" s="6">
        <v>922</v>
      </c>
      <c r="J129" s="6">
        <v>556</v>
      </c>
      <c r="K129" s="6">
        <v>366</v>
      </c>
      <c r="L129" s="11">
        <v>1.52</v>
      </c>
      <c r="M129" s="11">
        <v>673.4</v>
      </c>
      <c r="N129" s="6">
        <v>578</v>
      </c>
      <c r="O129" s="11">
        <v>95.4</v>
      </c>
      <c r="P129" s="11">
        <v>0.73</v>
      </c>
      <c r="Q129" s="6">
        <v>155844</v>
      </c>
      <c r="R129" s="11">
        <v>271.6</v>
      </c>
      <c r="S129" s="11">
        <f>VLOOKUP(E129,Sheet1!D:H,5,FALSE)</f>
        <v>140.8</v>
      </c>
      <c r="T129" s="11">
        <v>57362.38</v>
      </c>
      <c r="U129" s="11">
        <v>51.08</v>
      </c>
      <c r="V129" s="16">
        <f t="shared" si="3"/>
        <v>111</v>
      </c>
    </row>
    <row r="130" ht="28" spans="1:22">
      <c r="A130" s="5" t="s">
        <v>22</v>
      </c>
      <c r="B130" s="5" t="s">
        <v>52</v>
      </c>
      <c r="C130" s="5" t="s">
        <v>180</v>
      </c>
      <c r="D130" s="6">
        <v>440052790241</v>
      </c>
      <c r="E130" s="15">
        <v>440221102270</v>
      </c>
      <c r="F130" s="5" t="s">
        <v>25</v>
      </c>
      <c r="G130" s="6">
        <v>15819211191</v>
      </c>
      <c r="H130" s="6">
        <v>61</v>
      </c>
      <c r="I130" s="6">
        <v>1031</v>
      </c>
      <c r="J130" s="6">
        <v>132</v>
      </c>
      <c r="K130" s="6">
        <v>899</v>
      </c>
      <c r="L130" s="11">
        <v>0.15</v>
      </c>
      <c r="M130" s="11">
        <v>300.6</v>
      </c>
      <c r="N130" s="6">
        <v>134</v>
      </c>
      <c r="O130" s="11">
        <v>166.6</v>
      </c>
      <c r="P130" s="11">
        <v>0.29</v>
      </c>
      <c r="Q130" s="6">
        <v>66139</v>
      </c>
      <c r="R130" s="11">
        <v>195.8</v>
      </c>
      <c r="S130" s="11">
        <f>VLOOKUP(E130,Sheet1!D:H,5,FALSE)</f>
        <v>152.9</v>
      </c>
      <c r="T130" s="11">
        <v>42178.28</v>
      </c>
      <c r="U130" s="11">
        <v>65.08</v>
      </c>
      <c r="V130" s="16">
        <f t="shared" si="3"/>
        <v>54</v>
      </c>
    </row>
    <row r="131" ht="28" spans="1:22">
      <c r="A131" s="5" t="s">
        <v>22</v>
      </c>
      <c r="B131" s="5" t="s">
        <v>23</v>
      </c>
      <c r="C131" s="5" t="s">
        <v>181</v>
      </c>
      <c r="D131" s="6">
        <v>440205150913</v>
      </c>
      <c r="E131" s="15">
        <v>440205150913</v>
      </c>
      <c r="F131" s="5" t="s">
        <v>67</v>
      </c>
      <c r="G131" s="6">
        <v>15220851929</v>
      </c>
      <c r="H131" s="6">
        <v>31</v>
      </c>
      <c r="I131" s="6">
        <v>505</v>
      </c>
      <c r="J131" s="6">
        <v>27</v>
      </c>
      <c r="K131" s="6">
        <v>478</v>
      </c>
      <c r="L131" s="11">
        <v>0.06</v>
      </c>
      <c r="M131" s="6">
        <v>84</v>
      </c>
      <c r="N131" s="6">
        <v>27</v>
      </c>
      <c r="O131" s="6">
        <v>57</v>
      </c>
      <c r="P131" s="11">
        <v>0.17</v>
      </c>
      <c r="Q131" s="6">
        <v>15759</v>
      </c>
      <c r="R131" s="11">
        <v>24.8</v>
      </c>
      <c r="S131" s="11">
        <f>VLOOKUP(E131,Sheet1!D:H,5,FALSE)</f>
        <v>20.1</v>
      </c>
      <c r="T131" s="11">
        <v>3620.77</v>
      </c>
      <c r="U131" s="11">
        <v>88.39</v>
      </c>
      <c r="V131" s="16">
        <f t="shared" ref="V131:V162" si="4">INT(H131*0.9)</f>
        <v>27</v>
      </c>
    </row>
    <row r="132" ht="28" spans="1:22">
      <c r="A132" s="5" t="s">
        <v>22</v>
      </c>
      <c r="B132" s="5" t="s">
        <v>29</v>
      </c>
      <c r="C132" s="5" t="s">
        <v>182</v>
      </c>
      <c r="D132" s="6">
        <v>440052790246</v>
      </c>
      <c r="E132" s="15">
        <v>440221102265</v>
      </c>
      <c r="F132" s="5" t="s">
        <v>103</v>
      </c>
      <c r="G132" s="6">
        <v>13640156353</v>
      </c>
      <c r="H132" s="6">
        <v>87</v>
      </c>
      <c r="I132" s="6">
        <v>1430</v>
      </c>
      <c r="J132" s="6">
        <v>375</v>
      </c>
      <c r="K132" s="6">
        <v>1055</v>
      </c>
      <c r="L132" s="11">
        <v>0.36</v>
      </c>
      <c r="M132" s="11">
        <v>668.3</v>
      </c>
      <c r="N132" s="6">
        <v>552</v>
      </c>
      <c r="O132" s="11">
        <v>116.3</v>
      </c>
      <c r="P132" s="11">
        <v>0.47</v>
      </c>
      <c r="Q132" s="11">
        <v>163505.5</v>
      </c>
      <c r="R132" s="11">
        <v>513.2</v>
      </c>
      <c r="S132" s="11">
        <f>VLOOKUP(E132,Sheet1!D:H,5,FALSE)</f>
        <v>351.5</v>
      </c>
      <c r="T132" s="11">
        <v>94531.15</v>
      </c>
      <c r="U132" s="11">
        <v>77.12</v>
      </c>
      <c r="V132" s="16">
        <f t="shared" si="4"/>
        <v>78</v>
      </c>
    </row>
    <row r="133" ht="28" spans="1:22">
      <c r="A133" s="5" t="s">
        <v>22</v>
      </c>
      <c r="B133" s="5" t="s">
        <v>29</v>
      </c>
      <c r="C133" s="5" t="s">
        <v>183</v>
      </c>
      <c r="D133" s="6">
        <v>440052790304</v>
      </c>
      <c r="E133" s="15">
        <v>440221102757</v>
      </c>
      <c r="F133" s="5" t="s">
        <v>48</v>
      </c>
      <c r="G133" s="6">
        <v>13719757728</v>
      </c>
      <c r="H133" s="6">
        <v>53</v>
      </c>
      <c r="I133" s="6">
        <v>938</v>
      </c>
      <c r="J133" s="6">
        <v>156</v>
      </c>
      <c r="K133" s="6">
        <v>782</v>
      </c>
      <c r="L133" s="11">
        <v>0.2</v>
      </c>
      <c r="M133" s="11">
        <v>234.9</v>
      </c>
      <c r="N133" s="6">
        <v>156</v>
      </c>
      <c r="O133" s="11">
        <v>78.9</v>
      </c>
      <c r="P133" s="11">
        <v>0.25</v>
      </c>
      <c r="Q133" s="11">
        <v>44772.5</v>
      </c>
      <c r="R133" s="11">
        <v>104.4</v>
      </c>
      <c r="S133" s="11">
        <f>VLOOKUP(E133,Sheet1!D:H,5,FALSE)</f>
        <v>25.7</v>
      </c>
      <c r="T133" s="11">
        <v>18409.39</v>
      </c>
      <c r="U133" s="11">
        <v>74.26</v>
      </c>
      <c r="V133" s="16">
        <f t="shared" si="4"/>
        <v>47</v>
      </c>
    </row>
    <row r="134" ht="28" spans="1:22">
      <c r="A134" s="5" t="s">
        <v>22</v>
      </c>
      <c r="B134" s="5" t="s">
        <v>23</v>
      </c>
      <c r="C134" s="5" t="s">
        <v>184</v>
      </c>
      <c r="D134" s="6">
        <v>440052390821</v>
      </c>
      <c r="E134" s="15">
        <v>440221101803</v>
      </c>
      <c r="F134" s="5" t="s">
        <v>25</v>
      </c>
      <c r="G134" s="6">
        <v>13794675175</v>
      </c>
      <c r="H134" s="6">
        <v>77</v>
      </c>
      <c r="I134" s="6">
        <v>716</v>
      </c>
      <c r="J134" s="6">
        <v>326</v>
      </c>
      <c r="K134" s="6">
        <v>390</v>
      </c>
      <c r="L134" s="11">
        <v>0.84</v>
      </c>
      <c r="M134" s="11">
        <v>511.9</v>
      </c>
      <c r="N134" s="6">
        <v>457</v>
      </c>
      <c r="O134" s="11">
        <v>54.81</v>
      </c>
      <c r="P134" s="11">
        <v>0.71</v>
      </c>
      <c r="Q134" s="6">
        <v>112920</v>
      </c>
      <c r="R134" s="11">
        <v>1078.8</v>
      </c>
      <c r="S134" s="11">
        <f>VLOOKUP(E134,Sheet1!D:H,5,FALSE)</f>
        <v>1066.7</v>
      </c>
      <c r="T134" s="11">
        <v>160994.32</v>
      </c>
      <c r="U134" s="11">
        <v>150.56</v>
      </c>
      <c r="V134" s="16">
        <f t="shared" si="4"/>
        <v>69</v>
      </c>
    </row>
    <row r="135" ht="28" spans="1:22">
      <c r="A135" s="5" t="s">
        <v>22</v>
      </c>
      <c r="B135" s="5" t="s">
        <v>29</v>
      </c>
      <c r="C135" s="5" t="s">
        <v>185</v>
      </c>
      <c r="D135" s="6">
        <v>440052790231</v>
      </c>
      <c r="E135" s="15">
        <v>440221102312</v>
      </c>
      <c r="F135" s="5" t="s">
        <v>31</v>
      </c>
      <c r="G135" s="6">
        <v>13719778606</v>
      </c>
      <c r="H135" s="6">
        <v>114</v>
      </c>
      <c r="I135" s="6">
        <v>1087</v>
      </c>
      <c r="J135" s="6">
        <v>537</v>
      </c>
      <c r="K135" s="6">
        <v>556</v>
      </c>
      <c r="L135" s="11">
        <v>0.97</v>
      </c>
      <c r="M135" s="6">
        <v>618</v>
      </c>
      <c r="N135" s="6">
        <v>545</v>
      </c>
      <c r="O135" s="6">
        <v>73</v>
      </c>
      <c r="P135" s="11">
        <v>0.57</v>
      </c>
      <c r="Q135" s="6">
        <v>159446</v>
      </c>
      <c r="R135" s="11">
        <v>379.8</v>
      </c>
      <c r="S135" s="11">
        <f>VLOOKUP(E135,Sheet1!D:H,5,FALSE)</f>
        <v>229.5</v>
      </c>
      <c r="T135" s="11">
        <v>78429.76</v>
      </c>
      <c r="U135" s="11">
        <v>42.29</v>
      </c>
      <c r="V135" s="16">
        <f t="shared" si="4"/>
        <v>102</v>
      </c>
    </row>
    <row r="136" ht="28" spans="1:22">
      <c r="A136" s="5" t="s">
        <v>22</v>
      </c>
      <c r="B136" s="5" t="s">
        <v>26</v>
      </c>
      <c r="C136" s="5" t="s">
        <v>186</v>
      </c>
      <c r="D136" s="6">
        <v>440205150837</v>
      </c>
      <c r="E136" s="15">
        <v>440221104467</v>
      </c>
      <c r="F136" s="5" t="s">
        <v>31</v>
      </c>
      <c r="G136" s="6">
        <v>13411147952</v>
      </c>
      <c r="H136" s="6">
        <v>117</v>
      </c>
      <c r="I136" s="6">
        <v>1003</v>
      </c>
      <c r="J136" s="6">
        <v>143</v>
      </c>
      <c r="K136" s="6">
        <v>866</v>
      </c>
      <c r="L136" s="11">
        <v>0.17</v>
      </c>
      <c r="M136" s="11">
        <v>465.3</v>
      </c>
      <c r="N136" s="6">
        <v>358</v>
      </c>
      <c r="O136" s="11">
        <v>107.3</v>
      </c>
      <c r="P136" s="11">
        <v>0.46</v>
      </c>
      <c r="Q136" s="11">
        <v>106439.5</v>
      </c>
      <c r="R136" s="11">
        <v>426.8</v>
      </c>
      <c r="S136" s="11">
        <f>VLOOKUP(E136,Sheet1!D:H,5,FALSE)</f>
        <v>294.1</v>
      </c>
      <c r="T136" s="11">
        <v>91947.3</v>
      </c>
      <c r="U136" s="11">
        <v>87.96</v>
      </c>
      <c r="V136" s="16">
        <f t="shared" si="4"/>
        <v>105</v>
      </c>
    </row>
    <row r="137" ht="28" spans="1:22">
      <c r="A137" s="5" t="s">
        <v>22</v>
      </c>
      <c r="B137" s="5" t="s">
        <v>37</v>
      </c>
      <c r="C137" s="5" t="s">
        <v>187</v>
      </c>
      <c r="D137" s="6">
        <v>440205110382</v>
      </c>
      <c r="E137" s="15">
        <v>440221103438</v>
      </c>
      <c r="F137" s="5" t="s">
        <v>89</v>
      </c>
      <c r="G137" s="6">
        <v>13640185403</v>
      </c>
      <c r="H137" s="6">
        <v>73</v>
      </c>
      <c r="I137" s="6">
        <v>675</v>
      </c>
      <c r="J137" s="6">
        <v>220</v>
      </c>
      <c r="K137" s="6">
        <v>456</v>
      </c>
      <c r="L137" s="11">
        <v>0.48</v>
      </c>
      <c r="M137" s="11">
        <v>275.4</v>
      </c>
      <c r="N137" s="6">
        <v>220</v>
      </c>
      <c r="O137" s="11">
        <v>55.31</v>
      </c>
      <c r="P137" s="11">
        <v>0.41</v>
      </c>
      <c r="Q137" s="11">
        <v>50644.5</v>
      </c>
      <c r="R137" s="11">
        <v>222.7</v>
      </c>
      <c r="S137" s="11">
        <f>VLOOKUP(E137,Sheet1!D:H,5,FALSE)</f>
        <v>152.5</v>
      </c>
      <c r="T137" s="11">
        <v>40488.21</v>
      </c>
      <c r="U137" s="11">
        <v>80.35</v>
      </c>
      <c r="V137" s="16">
        <f t="shared" si="4"/>
        <v>65</v>
      </c>
    </row>
    <row r="138" ht="28" spans="1:22">
      <c r="A138" s="5" t="s">
        <v>22</v>
      </c>
      <c r="B138" s="5" t="s">
        <v>52</v>
      </c>
      <c r="C138" s="5" t="s">
        <v>188</v>
      </c>
      <c r="D138" s="6">
        <v>440052790307</v>
      </c>
      <c r="E138" s="15">
        <v>440221102775</v>
      </c>
      <c r="F138" s="5" t="s">
        <v>42</v>
      </c>
      <c r="G138" s="6">
        <v>13415666884</v>
      </c>
      <c r="H138" s="6">
        <v>32</v>
      </c>
      <c r="I138" s="6">
        <v>744</v>
      </c>
      <c r="J138" s="6">
        <v>63</v>
      </c>
      <c r="K138" s="6">
        <v>681</v>
      </c>
      <c r="L138" s="11">
        <v>0.09</v>
      </c>
      <c r="M138" s="11">
        <v>230.9</v>
      </c>
      <c r="N138" s="6">
        <v>81</v>
      </c>
      <c r="O138" s="11">
        <v>149.9</v>
      </c>
      <c r="P138" s="11">
        <v>0.31</v>
      </c>
      <c r="Q138" s="6">
        <v>49126</v>
      </c>
      <c r="R138" s="11">
        <v>298.1</v>
      </c>
      <c r="S138" s="11">
        <f>VLOOKUP(E138,Sheet1!D:H,5,FALSE)</f>
        <v>119.9</v>
      </c>
      <c r="T138" s="11">
        <v>50978.72</v>
      </c>
      <c r="U138" s="11">
        <v>125.43</v>
      </c>
      <c r="V138" s="16">
        <f t="shared" si="4"/>
        <v>28</v>
      </c>
    </row>
    <row r="139" ht="28" spans="1:22">
      <c r="A139" s="5" t="s">
        <v>22</v>
      </c>
      <c r="B139" s="5" t="s">
        <v>26</v>
      </c>
      <c r="C139" s="5" t="s">
        <v>189</v>
      </c>
      <c r="D139" s="6">
        <v>440205150684</v>
      </c>
      <c r="E139" s="15">
        <v>440221104289</v>
      </c>
      <c r="F139" s="5" t="s">
        <v>28</v>
      </c>
      <c r="G139" s="6">
        <v>15089851996</v>
      </c>
      <c r="H139" s="6">
        <v>81</v>
      </c>
      <c r="I139" s="6">
        <v>708</v>
      </c>
      <c r="J139" s="6">
        <v>149</v>
      </c>
      <c r="K139" s="6">
        <v>559</v>
      </c>
      <c r="L139" s="11">
        <v>0.27</v>
      </c>
      <c r="M139" s="11">
        <v>334.1</v>
      </c>
      <c r="N139" s="6">
        <v>267</v>
      </c>
      <c r="O139" s="11">
        <v>67.1</v>
      </c>
      <c r="P139" s="11">
        <v>0.47</v>
      </c>
      <c r="Q139" s="6">
        <v>73146</v>
      </c>
      <c r="R139" s="11">
        <v>224.3</v>
      </c>
      <c r="S139" s="11">
        <f>VLOOKUP(E139,Sheet1!D:H,5,FALSE)</f>
        <v>85.3</v>
      </c>
      <c r="T139" s="11">
        <v>38853.6</v>
      </c>
      <c r="U139" s="11">
        <v>94.66</v>
      </c>
      <c r="V139" s="16">
        <f t="shared" si="4"/>
        <v>72</v>
      </c>
    </row>
    <row r="140" ht="28" spans="1:22">
      <c r="A140" s="5" t="s">
        <v>22</v>
      </c>
      <c r="B140" s="5" t="s">
        <v>52</v>
      </c>
      <c r="C140" s="5" t="s">
        <v>190</v>
      </c>
      <c r="D140" s="6">
        <v>440205150178</v>
      </c>
      <c r="E140" s="15">
        <v>440221103680</v>
      </c>
      <c r="F140" s="5" t="s">
        <v>36</v>
      </c>
      <c r="G140" s="6">
        <v>13640148167</v>
      </c>
      <c r="H140" s="6">
        <v>96</v>
      </c>
      <c r="I140" s="6">
        <v>685</v>
      </c>
      <c r="J140" s="6">
        <v>388</v>
      </c>
      <c r="K140" s="6">
        <v>300</v>
      </c>
      <c r="L140" s="11">
        <v>1.29</v>
      </c>
      <c r="M140" s="11">
        <v>572.5</v>
      </c>
      <c r="N140" s="6">
        <v>440</v>
      </c>
      <c r="O140" s="11">
        <v>132.5</v>
      </c>
      <c r="P140" s="11">
        <v>0.84</v>
      </c>
      <c r="Q140" s="11">
        <v>121222.5</v>
      </c>
      <c r="R140" s="11">
        <v>641.2</v>
      </c>
      <c r="S140" s="11">
        <f>VLOOKUP(E140,Sheet1!D:H,5,FALSE)</f>
        <v>425.8</v>
      </c>
      <c r="T140" s="11">
        <v>158538.15</v>
      </c>
      <c r="U140" s="11">
        <v>70.2</v>
      </c>
      <c r="V140" s="16">
        <f t="shared" si="4"/>
        <v>86</v>
      </c>
    </row>
    <row r="141" ht="28" spans="1:22">
      <c r="A141" s="5" t="s">
        <v>22</v>
      </c>
      <c r="B141" s="5" t="s">
        <v>52</v>
      </c>
      <c r="C141" s="5" t="s">
        <v>191</v>
      </c>
      <c r="D141" s="6">
        <v>440052790247</v>
      </c>
      <c r="E141" s="15">
        <v>440221102264</v>
      </c>
      <c r="F141" s="5" t="s">
        <v>28</v>
      </c>
      <c r="G141" s="6">
        <v>17817262080</v>
      </c>
      <c r="H141" s="6">
        <v>46</v>
      </c>
      <c r="I141" s="6">
        <v>730</v>
      </c>
      <c r="J141" s="6">
        <v>181</v>
      </c>
      <c r="K141" s="6">
        <v>549</v>
      </c>
      <c r="L141" s="11">
        <v>0.33</v>
      </c>
      <c r="M141" s="11">
        <v>241.4</v>
      </c>
      <c r="N141" s="6">
        <v>182</v>
      </c>
      <c r="O141" s="11">
        <v>59.4</v>
      </c>
      <c r="P141" s="11">
        <v>0.33</v>
      </c>
      <c r="Q141" s="6">
        <v>51216</v>
      </c>
      <c r="R141" s="11">
        <v>331.1</v>
      </c>
      <c r="S141" s="11">
        <f>VLOOKUP(E141,Sheet1!D:H,5,FALSE)</f>
        <v>294.7</v>
      </c>
      <c r="T141" s="11">
        <v>50564.13</v>
      </c>
      <c r="U141" s="11">
        <v>90.6</v>
      </c>
      <c r="V141" s="16">
        <f t="shared" si="4"/>
        <v>41</v>
      </c>
    </row>
    <row r="142" ht="28" spans="1:22">
      <c r="A142" s="5" t="s">
        <v>22</v>
      </c>
      <c r="B142" s="5" t="s">
        <v>49</v>
      </c>
      <c r="C142" s="5" t="s">
        <v>192</v>
      </c>
      <c r="D142" s="6">
        <v>440052790245</v>
      </c>
      <c r="E142" s="15">
        <v>440221102266</v>
      </c>
      <c r="F142" s="5" t="s">
        <v>31</v>
      </c>
      <c r="G142" s="6">
        <v>13531455833</v>
      </c>
      <c r="H142" s="6">
        <v>115</v>
      </c>
      <c r="I142" s="6">
        <v>992</v>
      </c>
      <c r="J142" s="6">
        <v>529</v>
      </c>
      <c r="K142" s="6">
        <v>490</v>
      </c>
      <c r="L142" s="11">
        <v>1.08</v>
      </c>
      <c r="M142" s="11">
        <v>692.3</v>
      </c>
      <c r="N142" s="6">
        <v>626</v>
      </c>
      <c r="O142" s="11">
        <v>66.21</v>
      </c>
      <c r="P142" s="11">
        <v>0.7</v>
      </c>
      <c r="Q142" s="6">
        <v>164707</v>
      </c>
      <c r="R142" s="11">
        <v>708.5</v>
      </c>
      <c r="S142" s="11">
        <f>VLOOKUP(E142,Sheet1!D:H,5,FALSE)</f>
        <v>378.3</v>
      </c>
      <c r="T142" s="11">
        <v>148168.89</v>
      </c>
      <c r="U142" s="11">
        <v>93.24</v>
      </c>
      <c r="V142" s="16">
        <f t="shared" si="4"/>
        <v>103</v>
      </c>
    </row>
    <row r="143" ht="28" spans="1:22">
      <c r="A143" s="5" t="s">
        <v>22</v>
      </c>
      <c r="B143" s="5" t="s">
        <v>32</v>
      </c>
      <c r="C143" s="5" t="s">
        <v>193</v>
      </c>
      <c r="D143" s="6">
        <v>440205250614</v>
      </c>
      <c r="E143" s="15">
        <v>440221104216</v>
      </c>
      <c r="F143" s="5" t="s">
        <v>103</v>
      </c>
      <c r="G143" s="6">
        <v>13553633460</v>
      </c>
      <c r="H143" s="6">
        <v>87</v>
      </c>
      <c r="I143" s="6">
        <v>609</v>
      </c>
      <c r="J143" s="6">
        <v>540</v>
      </c>
      <c r="K143" s="6">
        <v>69</v>
      </c>
      <c r="L143" s="11">
        <v>7.83</v>
      </c>
      <c r="M143" s="11">
        <v>569.4</v>
      </c>
      <c r="N143" s="6">
        <v>556</v>
      </c>
      <c r="O143" s="11">
        <v>13.4</v>
      </c>
      <c r="P143" s="11">
        <v>0.93</v>
      </c>
      <c r="Q143" s="6">
        <v>131203</v>
      </c>
      <c r="R143" s="11">
        <v>145.2</v>
      </c>
      <c r="S143" s="11">
        <f>VLOOKUP(E143,Sheet1!D:H,5,FALSE)</f>
        <v>92.2</v>
      </c>
      <c r="T143" s="11">
        <v>24016.02</v>
      </c>
      <c r="U143" s="11">
        <v>52</v>
      </c>
      <c r="V143" s="16">
        <f t="shared" si="4"/>
        <v>78</v>
      </c>
    </row>
    <row r="144" ht="28" spans="1:22">
      <c r="A144" s="5" t="s">
        <v>22</v>
      </c>
      <c r="B144" s="5" t="s">
        <v>52</v>
      </c>
      <c r="C144" s="5" t="s">
        <v>194</v>
      </c>
      <c r="D144" s="6">
        <v>440205150050</v>
      </c>
      <c r="E144" s="15">
        <v>440221103488</v>
      </c>
      <c r="F144" s="5" t="s">
        <v>42</v>
      </c>
      <c r="G144" s="6">
        <v>15119182182</v>
      </c>
      <c r="H144" s="6">
        <v>65</v>
      </c>
      <c r="I144" s="6">
        <v>474</v>
      </c>
      <c r="J144" s="6">
        <v>159</v>
      </c>
      <c r="K144" s="6">
        <v>315</v>
      </c>
      <c r="L144" s="11">
        <v>0.5</v>
      </c>
      <c r="M144" s="11">
        <v>224.3</v>
      </c>
      <c r="N144" s="6">
        <v>188</v>
      </c>
      <c r="O144" s="11">
        <v>36.3</v>
      </c>
      <c r="P144" s="11">
        <v>0.47</v>
      </c>
      <c r="Q144" s="6">
        <v>49491</v>
      </c>
      <c r="R144" s="11">
        <v>83.5</v>
      </c>
      <c r="S144" s="11">
        <f>VLOOKUP(E144,Sheet1!D:H,5,FALSE)</f>
        <v>65.7</v>
      </c>
      <c r="T144" s="11">
        <v>15011.74</v>
      </c>
      <c r="U144" s="11">
        <v>73.15</v>
      </c>
      <c r="V144" s="16">
        <f t="shared" si="4"/>
        <v>58</v>
      </c>
    </row>
    <row r="145" ht="28" spans="1:22">
      <c r="A145" s="5" t="s">
        <v>22</v>
      </c>
      <c r="B145" s="5" t="s">
        <v>45</v>
      </c>
      <c r="C145" s="5" t="s">
        <v>195</v>
      </c>
      <c r="D145" s="6">
        <v>440205150878</v>
      </c>
      <c r="E145" s="15">
        <v>440221104508</v>
      </c>
      <c r="F145" s="5" t="s">
        <v>42</v>
      </c>
      <c r="G145" s="6">
        <v>13927884042</v>
      </c>
      <c r="H145" s="6">
        <v>59</v>
      </c>
      <c r="I145" s="6">
        <v>456</v>
      </c>
      <c r="J145" s="6">
        <v>50</v>
      </c>
      <c r="K145" s="6">
        <v>429</v>
      </c>
      <c r="L145" s="11">
        <v>0.12</v>
      </c>
      <c r="M145" s="11">
        <v>188.4</v>
      </c>
      <c r="N145" s="6">
        <v>80</v>
      </c>
      <c r="O145" s="11">
        <v>108.4</v>
      </c>
      <c r="P145" s="11">
        <v>0.41</v>
      </c>
      <c r="Q145" s="11">
        <v>40031.5</v>
      </c>
      <c r="R145" s="11">
        <v>506.3</v>
      </c>
      <c r="S145" s="11">
        <f>VLOOKUP(E145,Sheet1!D:H,5,FALSE)</f>
        <v>436.8</v>
      </c>
      <c r="T145" s="11">
        <v>90734.75</v>
      </c>
      <c r="U145" s="11">
        <v>91.98</v>
      </c>
      <c r="V145" s="16">
        <f t="shared" si="4"/>
        <v>53</v>
      </c>
    </row>
    <row r="146" ht="28" spans="1:22">
      <c r="A146" s="5" t="s">
        <v>22</v>
      </c>
      <c r="B146" s="5" t="s">
        <v>23</v>
      </c>
      <c r="C146" s="5" t="s">
        <v>196</v>
      </c>
      <c r="D146" s="6">
        <v>440205150753</v>
      </c>
      <c r="E146" s="15">
        <v>440221104363</v>
      </c>
      <c r="F146" s="5" t="s">
        <v>44</v>
      </c>
      <c r="G146" s="6">
        <v>15875138868</v>
      </c>
      <c r="H146" s="6">
        <v>49</v>
      </c>
      <c r="I146" s="6">
        <v>702</v>
      </c>
      <c r="J146" s="6">
        <v>61</v>
      </c>
      <c r="K146" s="6">
        <v>642</v>
      </c>
      <c r="L146" s="11">
        <v>0.1</v>
      </c>
      <c r="M146" s="11">
        <v>181.4</v>
      </c>
      <c r="N146" s="6">
        <v>103</v>
      </c>
      <c r="O146" s="11">
        <v>78.4</v>
      </c>
      <c r="P146" s="11">
        <v>0.26</v>
      </c>
      <c r="Q146" s="6">
        <v>38705</v>
      </c>
      <c r="R146" s="11">
        <v>109.7</v>
      </c>
      <c r="S146" s="11">
        <f>VLOOKUP(E146,Sheet1!D:H,5,FALSE)</f>
        <v>23.3</v>
      </c>
      <c r="T146" s="11">
        <v>20122.31</v>
      </c>
      <c r="U146" s="11">
        <v>68.72</v>
      </c>
      <c r="V146" s="16">
        <f t="shared" si="4"/>
        <v>44</v>
      </c>
    </row>
    <row r="147" ht="28" spans="1:22">
      <c r="A147" s="5" t="s">
        <v>22</v>
      </c>
      <c r="B147" s="5" t="s">
        <v>45</v>
      </c>
      <c r="C147" s="5" t="s">
        <v>197</v>
      </c>
      <c r="D147" s="6">
        <v>440205150841</v>
      </c>
      <c r="E147" s="15">
        <v>440221104471</v>
      </c>
      <c r="F147" s="5" t="s">
        <v>31</v>
      </c>
      <c r="G147" s="6">
        <v>15816504615</v>
      </c>
      <c r="H147" s="6">
        <v>114</v>
      </c>
      <c r="I147" s="6">
        <v>506</v>
      </c>
      <c r="J147" s="6">
        <v>438</v>
      </c>
      <c r="K147" s="6">
        <v>74</v>
      </c>
      <c r="L147" s="11">
        <v>5.92</v>
      </c>
      <c r="M147" s="6">
        <v>913</v>
      </c>
      <c r="N147" s="6">
        <v>826</v>
      </c>
      <c r="O147" s="6">
        <v>87</v>
      </c>
      <c r="P147" s="11">
        <v>1.8</v>
      </c>
      <c r="Q147" s="6">
        <v>220291</v>
      </c>
      <c r="R147" s="11">
        <v>282.7</v>
      </c>
      <c r="S147" s="11">
        <f>VLOOKUP(E147,Sheet1!D:H,5,FALSE)</f>
        <v>116.3</v>
      </c>
      <c r="T147" s="11">
        <v>59711.77</v>
      </c>
      <c r="U147" s="11">
        <v>220.09</v>
      </c>
      <c r="V147" s="16">
        <f t="shared" si="4"/>
        <v>102</v>
      </c>
    </row>
    <row r="148" ht="28" spans="1:22">
      <c r="A148" s="5" t="s">
        <v>22</v>
      </c>
      <c r="B148" s="5" t="s">
        <v>52</v>
      </c>
      <c r="C148" s="5" t="s">
        <v>198</v>
      </c>
      <c r="D148" s="6">
        <v>440205120042</v>
      </c>
      <c r="E148" s="15">
        <v>440221103430</v>
      </c>
      <c r="F148" s="5" t="s">
        <v>69</v>
      </c>
      <c r="G148" s="6">
        <v>13719723999</v>
      </c>
      <c r="H148" s="6">
        <v>101</v>
      </c>
      <c r="I148" s="6">
        <v>790</v>
      </c>
      <c r="J148" s="6">
        <v>300</v>
      </c>
      <c r="K148" s="6">
        <v>493</v>
      </c>
      <c r="L148" s="11">
        <v>0.61</v>
      </c>
      <c r="M148" s="11">
        <v>442.7</v>
      </c>
      <c r="N148" s="6">
        <v>368</v>
      </c>
      <c r="O148" s="11">
        <v>74.7</v>
      </c>
      <c r="P148" s="11">
        <v>0.56</v>
      </c>
      <c r="Q148" s="11">
        <v>95881.5</v>
      </c>
      <c r="R148" s="11">
        <v>264.5</v>
      </c>
      <c r="S148" s="11">
        <f>VLOOKUP(E148,Sheet1!D:H,5,FALSE)</f>
        <v>121.1</v>
      </c>
      <c r="T148" s="11">
        <v>55378.51</v>
      </c>
      <c r="U148" s="11">
        <v>55.11</v>
      </c>
      <c r="V148" s="16">
        <f t="shared" si="4"/>
        <v>90</v>
      </c>
    </row>
    <row r="149" ht="28" spans="1:22">
      <c r="A149" s="5" t="s">
        <v>22</v>
      </c>
      <c r="B149" s="5" t="s">
        <v>23</v>
      </c>
      <c r="C149" s="5" t="s">
        <v>199</v>
      </c>
      <c r="D149" s="6">
        <v>440205150633</v>
      </c>
      <c r="E149" s="15">
        <v>440221104235</v>
      </c>
      <c r="F149" s="5" t="s">
        <v>75</v>
      </c>
      <c r="G149" s="6">
        <v>15914852368</v>
      </c>
      <c r="H149" s="12" t="s">
        <v>40</v>
      </c>
      <c r="I149" s="12" t="s">
        <v>40</v>
      </c>
      <c r="J149" s="12" t="s">
        <v>40</v>
      </c>
      <c r="K149" s="12" t="s">
        <v>40</v>
      </c>
      <c r="L149" s="12" t="s">
        <v>40</v>
      </c>
      <c r="M149" s="12" t="s">
        <v>40</v>
      </c>
      <c r="N149" s="12" t="s">
        <v>40</v>
      </c>
      <c r="O149" s="12" t="s">
        <v>40</v>
      </c>
      <c r="P149" s="12" t="s">
        <v>40</v>
      </c>
      <c r="Q149" s="12" t="s">
        <v>40</v>
      </c>
      <c r="R149" s="11">
        <v>615.2</v>
      </c>
      <c r="S149" s="11">
        <f>VLOOKUP(E149,Sheet1!D:H,5,FALSE)</f>
        <v>350.2</v>
      </c>
      <c r="T149" s="11">
        <v>98420.92</v>
      </c>
      <c r="U149" s="12" t="s">
        <v>40</v>
      </c>
      <c r="V149" s="16" t="e">
        <f t="shared" si="4"/>
        <v>#VALUE!</v>
      </c>
    </row>
    <row r="150" ht="28" spans="1:22">
      <c r="A150" s="5" t="s">
        <v>22</v>
      </c>
      <c r="B150" s="5" t="s">
        <v>45</v>
      </c>
      <c r="C150" s="5" t="s">
        <v>200</v>
      </c>
      <c r="D150" s="6">
        <v>440205150695</v>
      </c>
      <c r="E150" s="15">
        <v>440221104301</v>
      </c>
      <c r="F150" s="5" t="s">
        <v>63</v>
      </c>
      <c r="G150" s="6">
        <v>15907511245</v>
      </c>
      <c r="H150" s="6">
        <v>50</v>
      </c>
      <c r="I150" s="6">
        <v>674</v>
      </c>
      <c r="J150" s="6">
        <v>35</v>
      </c>
      <c r="K150" s="6">
        <v>639</v>
      </c>
      <c r="L150" s="11">
        <v>0.05</v>
      </c>
      <c r="M150" s="11">
        <v>102.3</v>
      </c>
      <c r="N150" s="6">
        <v>35</v>
      </c>
      <c r="O150" s="11">
        <v>67.3</v>
      </c>
      <c r="P150" s="11">
        <v>0.15</v>
      </c>
      <c r="Q150" s="6">
        <v>18701</v>
      </c>
      <c r="R150" s="11">
        <v>99.2</v>
      </c>
      <c r="S150" s="11">
        <f>VLOOKUP(E150,Sheet1!D:H,5,FALSE)</f>
        <v>85</v>
      </c>
      <c r="T150" s="11">
        <v>17475.79</v>
      </c>
      <c r="U150" s="11">
        <v>135.19</v>
      </c>
      <c r="V150" s="16">
        <f t="shared" si="4"/>
        <v>45</v>
      </c>
    </row>
    <row r="151" ht="28" spans="1:22">
      <c r="A151" s="5" t="s">
        <v>22</v>
      </c>
      <c r="B151" s="5" t="s">
        <v>29</v>
      </c>
      <c r="C151" s="5" t="s">
        <v>201</v>
      </c>
      <c r="D151" s="6">
        <v>440205150617</v>
      </c>
      <c r="E151" s="15">
        <v>440221104219</v>
      </c>
      <c r="F151" s="5" t="s">
        <v>75</v>
      </c>
      <c r="G151" s="6">
        <v>18675129813</v>
      </c>
      <c r="H151" s="6">
        <v>17</v>
      </c>
      <c r="I151" s="6">
        <v>217</v>
      </c>
      <c r="J151" s="12" t="s">
        <v>40</v>
      </c>
      <c r="K151" s="6">
        <v>217</v>
      </c>
      <c r="L151" s="6">
        <v>0</v>
      </c>
      <c r="M151" s="11">
        <v>21.7</v>
      </c>
      <c r="N151" s="12" t="s">
        <v>40</v>
      </c>
      <c r="O151" s="11">
        <v>21.7</v>
      </c>
      <c r="P151" s="11">
        <v>0.1</v>
      </c>
      <c r="Q151" s="6">
        <v>3556</v>
      </c>
      <c r="R151" s="6">
        <v>404</v>
      </c>
      <c r="S151" s="11">
        <f>VLOOKUP(E151,Sheet1!D:H,5,FALSE)</f>
        <v>269.9</v>
      </c>
      <c r="T151" s="11">
        <v>71957.36</v>
      </c>
      <c r="U151" s="11">
        <v>109.6</v>
      </c>
      <c r="V151" s="16">
        <f t="shared" si="4"/>
        <v>15</v>
      </c>
    </row>
    <row r="152" ht="28" spans="1:22">
      <c r="A152" s="5" t="s">
        <v>22</v>
      </c>
      <c r="B152" s="5" t="s">
        <v>37</v>
      </c>
      <c r="C152" s="5" t="s">
        <v>202</v>
      </c>
      <c r="D152" s="6">
        <v>440205150562</v>
      </c>
      <c r="E152" s="15">
        <v>440221104162</v>
      </c>
      <c r="F152" s="5" t="s">
        <v>78</v>
      </c>
      <c r="G152" s="6">
        <v>13640073212</v>
      </c>
      <c r="H152" s="6">
        <v>51</v>
      </c>
      <c r="I152" s="6">
        <v>1118</v>
      </c>
      <c r="J152" s="6">
        <v>44</v>
      </c>
      <c r="K152" s="6">
        <v>1076</v>
      </c>
      <c r="L152" s="11">
        <v>0.04</v>
      </c>
      <c r="M152" s="11">
        <v>220.3</v>
      </c>
      <c r="N152" s="6">
        <v>45</v>
      </c>
      <c r="O152" s="11">
        <v>175.3</v>
      </c>
      <c r="P152" s="11">
        <v>0.2</v>
      </c>
      <c r="Q152" s="6">
        <v>44585</v>
      </c>
      <c r="R152" s="11">
        <v>225.3</v>
      </c>
      <c r="S152" s="11">
        <f>VLOOKUP(E152,Sheet1!D:H,5,FALSE)</f>
        <v>92.9</v>
      </c>
      <c r="T152" s="11">
        <v>46816.72</v>
      </c>
      <c r="U152" s="11">
        <v>48.42</v>
      </c>
      <c r="V152" s="16">
        <f t="shared" si="4"/>
        <v>45</v>
      </c>
    </row>
    <row r="153" ht="28" spans="1:22">
      <c r="A153" s="5" t="s">
        <v>22</v>
      </c>
      <c r="B153" s="5" t="s">
        <v>26</v>
      </c>
      <c r="C153" s="5" t="s">
        <v>203</v>
      </c>
      <c r="D153" s="6">
        <v>440205150434</v>
      </c>
      <c r="E153" s="15">
        <v>440221104035</v>
      </c>
      <c r="F153" s="5" t="s">
        <v>44</v>
      </c>
      <c r="G153" s="6">
        <v>13726587631</v>
      </c>
      <c r="H153" s="6">
        <v>40</v>
      </c>
      <c r="I153" s="6">
        <v>779</v>
      </c>
      <c r="J153" s="6">
        <v>74</v>
      </c>
      <c r="K153" s="6">
        <v>705</v>
      </c>
      <c r="L153" s="11">
        <v>0.1</v>
      </c>
      <c r="M153" s="6">
        <v>149</v>
      </c>
      <c r="N153" s="6">
        <v>73</v>
      </c>
      <c r="O153" s="6">
        <v>76</v>
      </c>
      <c r="P153" s="11">
        <v>0.19</v>
      </c>
      <c r="Q153" s="6">
        <v>28887</v>
      </c>
      <c r="R153" s="11">
        <v>190.2</v>
      </c>
      <c r="S153" s="11">
        <f>VLOOKUP(E153,Sheet1!D:H,5,FALSE)</f>
        <v>99.4</v>
      </c>
      <c r="T153" s="11">
        <v>33355.84</v>
      </c>
      <c r="U153" s="11">
        <v>143.47</v>
      </c>
      <c r="V153" s="16">
        <f t="shared" si="4"/>
        <v>36</v>
      </c>
    </row>
    <row r="154" ht="28" spans="1:22">
      <c r="A154" s="5" t="s">
        <v>22</v>
      </c>
      <c r="B154" s="5" t="s">
        <v>26</v>
      </c>
      <c r="C154" s="5" t="s">
        <v>204</v>
      </c>
      <c r="D154" s="6">
        <v>440052391049</v>
      </c>
      <c r="E154" s="15">
        <v>440221102163</v>
      </c>
      <c r="F154" s="5" t="s">
        <v>69</v>
      </c>
      <c r="G154" s="6">
        <v>13602909792</v>
      </c>
      <c r="H154" s="6">
        <v>69</v>
      </c>
      <c r="I154" s="6">
        <v>658</v>
      </c>
      <c r="J154" s="6">
        <v>315</v>
      </c>
      <c r="K154" s="6">
        <v>343</v>
      </c>
      <c r="L154" s="11">
        <v>0.92</v>
      </c>
      <c r="M154" s="11">
        <v>356.7</v>
      </c>
      <c r="N154" s="6">
        <v>322</v>
      </c>
      <c r="O154" s="11">
        <v>34.7</v>
      </c>
      <c r="P154" s="11">
        <v>0.54</v>
      </c>
      <c r="Q154" s="6">
        <v>76968</v>
      </c>
      <c r="R154" s="11">
        <v>379.4</v>
      </c>
      <c r="S154" s="11">
        <f>VLOOKUP(E154,Sheet1!D:H,5,FALSE)</f>
        <v>199.4</v>
      </c>
      <c r="T154" s="11">
        <v>95262.5</v>
      </c>
      <c r="U154" s="11">
        <v>71.21</v>
      </c>
      <c r="V154" s="16">
        <f t="shared" si="4"/>
        <v>62</v>
      </c>
    </row>
    <row r="155" ht="28" spans="1:22">
      <c r="A155" s="5" t="s">
        <v>22</v>
      </c>
      <c r="B155" s="5" t="s">
        <v>52</v>
      </c>
      <c r="C155" s="5" t="s">
        <v>205</v>
      </c>
      <c r="D155" s="6">
        <v>440052790296</v>
      </c>
      <c r="E155" s="15">
        <v>440221102542</v>
      </c>
      <c r="F155" s="5" t="s">
        <v>42</v>
      </c>
      <c r="G155" s="6">
        <v>13642563656</v>
      </c>
      <c r="H155" s="6">
        <v>56</v>
      </c>
      <c r="I155" s="6">
        <v>415</v>
      </c>
      <c r="J155" s="6">
        <v>220</v>
      </c>
      <c r="K155" s="6">
        <v>195</v>
      </c>
      <c r="L155" s="11">
        <v>1.13</v>
      </c>
      <c r="M155" s="11">
        <v>255.8</v>
      </c>
      <c r="N155" s="6">
        <v>226</v>
      </c>
      <c r="O155" s="11">
        <v>29.8</v>
      </c>
      <c r="P155" s="11">
        <v>0.62</v>
      </c>
      <c r="Q155" s="11">
        <v>48896.5</v>
      </c>
      <c r="R155" s="11">
        <v>256.7</v>
      </c>
      <c r="S155" s="11">
        <f>VLOOKUP(E155,Sheet1!D:H,5,FALSE)</f>
        <v>194.8</v>
      </c>
      <c r="T155" s="11">
        <v>47714.01</v>
      </c>
      <c r="U155" s="11">
        <v>86.79</v>
      </c>
      <c r="V155" s="16">
        <f t="shared" si="4"/>
        <v>50</v>
      </c>
    </row>
    <row r="156" ht="28" spans="1:22">
      <c r="A156" s="5" t="s">
        <v>22</v>
      </c>
      <c r="B156" s="5" t="s">
        <v>37</v>
      </c>
      <c r="C156" s="5" t="s">
        <v>206</v>
      </c>
      <c r="D156" s="6">
        <v>440205150505</v>
      </c>
      <c r="E156" s="15">
        <v>440221104105</v>
      </c>
      <c r="F156" s="5" t="s">
        <v>36</v>
      </c>
      <c r="G156" s="6">
        <v>13727530970</v>
      </c>
      <c r="H156" s="6">
        <v>56</v>
      </c>
      <c r="I156" s="6">
        <v>714</v>
      </c>
      <c r="J156" s="6">
        <v>480</v>
      </c>
      <c r="K156" s="6">
        <v>235</v>
      </c>
      <c r="L156" s="11">
        <v>2.04</v>
      </c>
      <c r="M156" s="11">
        <v>512.5</v>
      </c>
      <c r="N156" s="6">
        <v>489</v>
      </c>
      <c r="O156" s="11">
        <v>23.5</v>
      </c>
      <c r="P156" s="11">
        <v>0.72</v>
      </c>
      <c r="Q156" s="6">
        <v>110189</v>
      </c>
      <c r="R156" s="11">
        <v>948.8</v>
      </c>
      <c r="S156" s="11">
        <f>VLOOKUP(E156,Sheet1!D:H,5,FALSE)</f>
        <v>738.4</v>
      </c>
      <c r="T156" s="11">
        <v>223840.21</v>
      </c>
      <c r="U156" s="11">
        <v>75.7</v>
      </c>
      <c r="V156" s="16">
        <f t="shared" si="4"/>
        <v>50</v>
      </c>
    </row>
    <row r="157" ht="28" spans="1:22">
      <c r="A157" s="5" t="s">
        <v>22</v>
      </c>
      <c r="B157" s="5" t="s">
        <v>37</v>
      </c>
      <c r="C157" s="5" t="s">
        <v>207</v>
      </c>
      <c r="D157" s="6">
        <v>440205150824</v>
      </c>
      <c r="E157" s="15">
        <v>440221104452</v>
      </c>
      <c r="F157" s="5" t="s">
        <v>89</v>
      </c>
      <c r="G157" s="6">
        <v>13794673366</v>
      </c>
      <c r="H157" s="6">
        <v>56</v>
      </c>
      <c r="I157" s="6">
        <v>807</v>
      </c>
      <c r="J157" s="6">
        <v>135</v>
      </c>
      <c r="K157" s="6">
        <v>672</v>
      </c>
      <c r="L157" s="11">
        <v>0.2</v>
      </c>
      <c r="M157" s="11">
        <v>269.6</v>
      </c>
      <c r="N157" s="6">
        <v>147</v>
      </c>
      <c r="O157" s="11">
        <v>122.6</v>
      </c>
      <c r="P157" s="11">
        <v>0.33</v>
      </c>
      <c r="Q157" s="6">
        <v>61724</v>
      </c>
      <c r="R157" s="11">
        <v>156.1</v>
      </c>
      <c r="S157" s="11">
        <f>VLOOKUP(E157,Sheet1!D:H,5,FALSE)</f>
        <v>45.3</v>
      </c>
      <c r="T157" s="11">
        <v>36023.44</v>
      </c>
      <c r="U157" s="11">
        <v>54.1</v>
      </c>
      <c r="V157" s="16">
        <f t="shared" si="4"/>
        <v>50</v>
      </c>
    </row>
    <row r="158" ht="28" spans="1:22">
      <c r="A158" s="5" t="s">
        <v>22</v>
      </c>
      <c r="B158" s="5" t="s">
        <v>49</v>
      </c>
      <c r="C158" s="5" t="s">
        <v>208</v>
      </c>
      <c r="D158" s="6">
        <v>440205110129</v>
      </c>
      <c r="E158" s="15">
        <v>440221101685</v>
      </c>
      <c r="F158" s="5" t="s">
        <v>71</v>
      </c>
      <c r="G158" s="6">
        <v>13542275051</v>
      </c>
      <c r="H158" s="6">
        <v>109</v>
      </c>
      <c r="I158" s="6">
        <v>1448</v>
      </c>
      <c r="J158" s="6">
        <v>360</v>
      </c>
      <c r="K158" s="6">
        <v>1095</v>
      </c>
      <c r="L158" s="11">
        <v>0.33</v>
      </c>
      <c r="M158" s="11">
        <v>828.7</v>
      </c>
      <c r="N158" s="6">
        <v>701</v>
      </c>
      <c r="O158" s="11">
        <v>127.7</v>
      </c>
      <c r="P158" s="11">
        <v>0.57</v>
      </c>
      <c r="Q158" s="6">
        <v>189830</v>
      </c>
      <c r="R158" s="11">
        <v>634.9</v>
      </c>
      <c r="S158" s="11">
        <f>VLOOKUP(E158,Sheet1!D:H,5,FALSE)</f>
        <v>614.7</v>
      </c>
      <c r="T158" s="11">
        <v>174634.61</v>
      </c>
      <c r="U158" s="11">
        <v>80.94</v>
      </c>
      <c r="V158" s="16">
        <f t="shared" si="4"/>
        <v>98</v>
      </c>
    </row>
    <row r="159" ht="28" spans="1:22">
      <c r="A159" s="5" t="s">
        <v>22</v>
      </c>
      <c r="B159" s="5" t="s">
        <v>29</v>
      </c>
      <c r="C159" s="5" t="s">
        <v>209</v>
      </c>
      <c r="D159" s="6">
        <v>440205150261</v>
      </c>
      <c r="E159" s="15">
        <v>440221103760</v>
      </c>
      <c r="F159" s="5" t="s">
        <v>69</v>
      </c>
      <c r="G159" s="6">
        <v>13450317993</v>
      </c>
      <c r="H159" s="6">
        <v>76</v>
      </c>
      <c r="I159" s="6">
        <v>689</v>
      </c>
      <c r="J159" s="6">
        <v>301</v>
      </c>
      <c r="K159" s="6">
        <v>392</v>
      </c>
      <c r="L159" s="11">
        <v>0.77</v>
      </c>
      <c r="M159" s="11">
        <v>416.1</v>
      </c>
      <c r="N159" s="6">
        <v>375</v>
      </c>
      <c r="O159" s="11">
        <v>41.1</v>
      </c>
      <c r="P159" s="11">
        <v>0.6</v>
      </c>
      <c r="Q159" s="6">
        <v>85219</v>
      </c>
      <c r="R159" s="11">
        <v>356.4</v>
      </c>
      <c r="S159" s="11">
        <f>VLOOKUP(E159,Sheet1!D:H,5,FALSE)</f>
        <v>168.9</v>
      </c>
      <c r="T159" s="11">
        <v>72652.89</v>
      </c>
      <c r="U159" s="11">
        <v>47.02</v>
      </c>
      <c r="V159" s="16">
        <f t="shared" si="4"/>
        <v>68</v>
      </c>
    </row>
    <row r="160" ht="28" spans="1:22">
      <c r="A160" s="5" t="s">
        <v>22</v>
      </c>
      <c r="B160" s="5" t="s">
        <v>52</v>
      </c>
      <c r="C160" s="5" t="s">
        <v>210</v>
      </c>
      <c r="D160" s="6">
        <v>440205150853</v>
      </c>
      <c r="E160" s="15">
        <v>440221104484</v>
      </c>
      <c r="F160" s="5" t="s">
        <v>57</v>
      </c>
      <c r="G160" s="6">
        <v>13025360718</v>
      </c>
      <c r="H160" s="12" t="s">
        <v>40</v>
      </c>
      <c r="I160" s="12" t="s">
        <v>40</v>
      </c>
      <c r="J160" s="12" t="s">
        <v>40</v>
      </c>
      <c r="K160" s="12" t="s">
        <v>40</v>
      </c>
      <c r="L160" s="12" t="s">
        <v>40</v>
      </c>
      <c r="M160" s="12" t="s">
        <v>40</v>
      </c>
      <c r="N160" s="12" t="s">
        <v>40</v>
      </c>
      <c r="O160" s="12" t="s">
        <v>40</v>
      </c>
      <c r="P160" s="12" t="s">
        <v>40</v>
      </c>
      <c r="Q160" s="12" t="s">
        <v>40</v>
      </c>
      <c r="R160" s="11">
        <v>2113.4</v>
      </c>
      <c r="S160" s="11">
        <f>VLOOKUP(E160,Sheet1!D:H,5,FALSE)</f>
        <v>954.4</v>
      </c>
      <c r="T160" s="11">
        <v>377816.73</v>
      </c>
      <c r="U160" s="12" t="s">
        <v>40</v>
      </c>
      <c r="V160" s="16" t="e">
        <f t="shared" si="4"/>
        <v>#VALUE!</v>
      </c>
    </row>
    <row r="161" ht="28" spans="1:22">
      <c r="A161" s="5" t="s">
        <v>22</v>
      </c>
      <c r="B161" s="5" t="s">
        <v>45</v>
      </c>
      <c r="C161" s="5" t="s">
        <v>211</v>
      </c>
      <c r="D161" s="6">
        <v>440052790201</v>
      </c>
      <c r="E161" s="15">
        <v>440221101838</v>
      </c>
      <c r="F161" s="5" t="s">
        <v>48</v>
      </c>
      <c r="G161" s="6">
        <v>15118200907</v>
      </c>
      <c r="H161" s="6">
        <v>33</v>
      </c>
      <c r="I161" s="6">
        <v>364</v>
      </c>
      <c r="J161" s="6">
        <v>37</v>
      </c>
      <c r="K161" s="6">
        <v>327</v>
      </c>
      <c r="L161" s="11">
        <v>0.11</v>
      </c>
      <c r="M161" s="11">
        <v>171.1</v>
      </c>
      <c r="N161" s="6">
        <v>39</v>
      </c>
      <c r="O161" s="11">
        <v>132.1</v>
      </c>
      <c r="P161" s="11">
        <v>0.47</v>
      </c>
      <c r="Q161" s="6">
        <v>36010</v>
      </c>
      <c r="R161" s="11">
        <v>457.4</v>
      </c>
      <c r="S161" s="11">
        <f>VLOOKUP(E161,Sheet1!D:H,5,FALSE)</f>
        <v>159.1</v>
      </c>
      <c r="T161" s="11">
        <v>88113.27</v>
      </c>
      <c r="U161" s="11">
        <v>130.6</v>
      </c>
      <c r="V161" s="16">
        <f t="shared" si="4"/>
        <v>29</v>
      </c>
    </row>
    <row r="162" ht="28" spans="1:22">
      <c r="A162" s="5" t="s">
        <v>22</v>
      </c>
      <c r="B162" s="5" t="s">
        <v>26</v>
      </c>
      <c r="C162" s="5" t="s">
        <v>212</v>
      </c>
      <c r="D162" s="6">
        <v>440205150668</v>
      </c>
      <c r="E162" s="15">
        <v>440221104273</v>
      </c>
      <c r="F162" s="5" t="s">
        <v>28</v>
      </c>
      <c r="G162" s="6">
        <v>13826359130</v>
      </c>
      <c r="H162" s="6">
        <v>87</v>
      </c>
      <c r="I162" s="6">
        <v>469</v>
      </c>
      <c r="J162" s="6">
        <v>274</v>
      </c>
      <c r="K162" s="6">
        <v>205</v>
      </c>
      <c r="L162" s="11">
        <v>1.34</v>
      </c>
      <c r="M162" s="11">
        <v>508.4</v>
      </c>
      <c r="N162" s="6">
        <v>396</v>
      </c>
      <c r="O162" s="11">
        <v>112.4</v>
      </c>
      <c r="P162" s="11">
        <v>1.08</v>
      </c>
      <c r="Q162" s="6">
        <v>117483</v>
      </c>
      <c r="R162" s="11">
        <v>336.4</v>
      </c>
      <c r="S162" s="11">
        <f>VLOOKUP(E162,Sheet1!D:H,5,FALSE)</f>
        <v>209</v>
      </c>
      <c r="T162" s="11">
        <v>49920.8</v>
      </c>
      <c r="U162" s="11">
        <v>113.18</v>
      </c>
      <c r="V162" s="16">
        <f t="shared" si="4"/>
        <v>78</v>
      </c>
    </row>
    <row r="163" ht="28" spans="1:22">
      <c r="A163" s="5" t="s">
        <v>22</v>
      </c>
      <c r="B163" s="5" t="s">
        <v>52</v>
      </c>
      <c r="C163" s="5" t="s">
        <v>213</v>
      </c>
      <c r="D163" s="6">
        <v>440205120019</v>
      </c>
      <c r="E163" s="15">
        <v>440221103234</v>
      </c>
      <c r="F163" s="5" t="s">
        <v>31</v>
      </c>
      <c r="G163" s="6">
        <v>13719776118</v>
      </c>
      <c r="H163" s="6">
        <v>81</v>
      </c>
      <c r="I163" s="6">
        <v>539</v>
      </c>
      <c r="J163" s="6">
        <v>350</v>
      </c>
      <c r="K163" s="6">
        <v>190</v>
      </c>
      <c r="L163" s="11">
        <v>1.84</v>
      </c>
      <c r="M163" s="11">
        <v>486.4</v>
      </c>
      <c r="N163" s="6">
        <v>446</v>
      </c>
      <c r="O163" s="11">
        <v>40.21</v>
      </c>
      <c r="P163" s="11">
        <v>0.9</v>
      </c>
      <c r="Q163" s="6">
        <v>105493</v>
      </c>
      <c r="R163" s="11">
        <v>871.1</v>
      </c>
      <c r="S163" s="11">
        <f>VLOOKUP(E163,Sheet1!D:H,5,FALSE)</f>
        <v>400.8</v>
      </c>
      <c r="T163" s="11">
        <v>189976.94</v>
      </c>
      <c r="U163" s="11">
        <v>88.42</v>
      </c>
      <c r="V163" s="16">
        <f>INT(H163*0.9)</f>
        <v>72</v>
      </c>
    </row>
    <row r="164" ht="28" spans="1:22">
      <c r="A164" s="5" t="s">
        <v>22</v>
      </c>
      <c r="B164" s="5" t="s">
        <v>49</v>
      </c>
      <c r="C164" s="5" t="s">
        <v>214</v>
      </c>
      <c r="D164" s="6">
        <v>440205150474</v>
      </c>
      <c r="E164" s="15">
        <v>440221104074</v>
      </c>
      <c r="F164" s="5" t="s">
        <v>42</v>
      </c>
      <c r="G164" s="6">
        <v>13450303066</v>
      </c>
      <c r="H164" s="12" t="s">
        <v>40</v>
      </c>
      <c r="I164" s="12" t="s">
        <v>40</v>
      </c>
      <c r="J164" s="12" t="s">
        <v>40</v>
      </c>
      <c r="K164" s="12" t="s">
        <v>40</v>
      </c>
      <c r="L164" s="12" t="s">
        <v>40</v>
      </c>
      <c r="M164" s="12" t="s">
        <v>40</v>
      </c>
      <c r="N164" s="12" t="s">
        <v>40</v>
      </c>
      <c r="O164" s="12" t="s">
        <v>40</v>
      </c>
      <c r="P164" s="12" t="s">
        <v>40</v>
      </c>
      <c r="Q164" s="12" t="s">
        <v>40</v>
      </c>
      <c r="R164" s="11">
        <v>925.2</v>
      </c>
      <c r="S164" s="11">
        <f>VLOOKUP(E164,Sheet1!D:H,5,FALSE)</f>
        <v>284.2</v>
      </c>
      <c r="T164" s="11">
        <v>161561.72</v>
      </c>
      <c r="U164" s="12" t="s">
        <v>40</v>
      </c>
      <c r="V164" s="16" t="e">
        <f>INT(H164*0.9)</f>
        <v>#VALUE!</v>
      </c>
    </row>
    <row r="165" ht="28" spans="1:22">
      <c r="A165" s="5" t="s">
        <v>22</v>
      </c>
      <c r="B165" s="5" t="s">
        <v>23</v>
      </c>
      <c r="C165" s="5" t="s">
        <v>215</v>
      </c>
      <c r="D165" s="6">
        <v>440205150905</v>
      </c>
      <c r="E165" s="15">
        <v>440221104536</v>
      </c>
      <c r="F165" s="5" t="s">
        <v>216</v>
      </c>
      <c r="G165" s="6">
        <v>13640170989</v>
      </c>
      <c r="H165" s="6">
        <v>29</v>
      </c>
      <c r="I165" s="6">
        <v>530</v>
      </c>
      <c r="J165" s="6">
        <v>11</v>
      </c>
      <c r="K165" s="6">
        <v>519</v>
      </c>
      <c r="L165" s="11">
        <v>0.02</v>
      </c>
      <c r="M165" s="11">
        <v>62.9</v>
      </c>
      <c r="N165" s="6">
        <v>11</v>
      </c>
      <c r="O165" s="11">
        <v>51.9</v>
      </c>
      <c r="P165" s="11">
        <v>0.12</v>
      </c>
      <c r="Q165" s="11">
        <v>14575.5</v>
      </c>
      <c r="R165" s="11">
        <v>159.1</v>
      </c>
      <c r="S165" s="11">
        <f>VLOOKUP(E165,Sheet1!D:H,5,FALSE)</f>
        <v>113</v>
      </c>
      <c r="T165" s="11">
        <v>30488.84</v>
      </c>
      <c r="U165" s="11">
        <v>76.42</v>
      </c>
      <c r="V165" s="16">
        <f>INT(H165*0.9)</f>
        <v>26</v>
      </c>
    </row>
    <row r="166" ht="28" spans="1:22">
      <c r="A166" s="5" t="s">
        <v>22</v>
      </c>
      <c r="B166" s="5" t="s">
        <v>32</v>
      </c>
      <c r="C166" s="5" t="s">
        <v>217</v>
      </c>
      <c r="D166" s="6">
        <v>440205150053</v>
      </c>
      <c r="E166" s="15">
        <v>440221103526</v>
      </c>
      <c r="F166" s="5" t="s">
        <v>28</v>
      </c>
      <c r="G166" s="6">
        <v>15812975027</v>
      </c>
      <c r="H166" s="6">
        <v>74</v>
      </c>
      <c r="I166" s="6">
        <v>509</v>
      </c>
      <c r="J166" s="6">
        <v>265</v>
      </c>
      <c r="K166" s="6">
        <v>244</v>
      </c>
      <c r="L166" s="11">
        <v>1.09</v>
      </c>
      <c r="M166" s="11">
        <v>420.3</v>
      </c>
      <c r="N166" s="6">
        <v>388</v>
      </c>
      <c r="O166" s="11">
        <v>32.3</v>
      </c>
      <c r="P166" s="11">
        <v>0.83</v>
      </c>
      <c r="Q166" s="6">
        <v>96469</v>
      </c>
      <c r="R166" s="11">
        <v>186.5</v>
      </c>
      <c r="S166" s="11">
        <f>VLOOKUP(E166,Sheet1!D:H,5,FALSE)</f>
        <v>132.5</v>
      </c>
      <c r="T166" s="11">
        <v>23785.38</v>
      </c>
      <c r="U166" s="11">
        <v>78.74</v>
      </c>
      <c r="V166" s="16">
        <f>INT(H166*0.9)</f>
        <v>66</v>
      </c>
    </row>
    <row r="167" ht="28" spans="1:22">
      <c r="A167" s="5" t="s">
        <v>22</v>
      </c>
      <c r="B167" s="5" t="s">
        <v>29</v>
      </c>
      <c r="C167" s="5" t="s">
        <v>218</v>
      </c>
      <c r="D167" s="6">
        <v>440052790214</v>
      </c>
      <c r="E167" s="15">
        <v>440221101956</v>
      </c>
      <c r="F167" s="5" t="s">
        <v>57</v>
      </c>
      <c r="G167" s="6">
        <v>15219039762</v>
      </c>
      <c r="H167" s="6">
        <v>56</v>
      </c>
      <c r="I167" s="6">
        <v>514</v>
      </c>
      <c r="J167" s="6">
        <v>285</v>
      </c>
      <c r="K167" s="6">
        <v>231</v>
      </c>
      <c r="L167" s="11">
        <v>1.23</v>
      </c>
      <c r="M167" s="11">
        <v>315.8</v>
      </c>
      <c r="N167" s="6">
        <v>290</v>
      </c>
      <c r="O167" s="11">
        <v>25.8</v>
      </c>
      <c r="P167" s="11">
        <v>0.61</v>
      </c>
      <c r="Q167" s="6">
        <v>61076</v>
      </c>
      <c r="R167" s="11">
        <v>441.5</v>
      </c>
      <c r="S167" s="11">
        <f>VLOOKUP(E167,Sheet1!D:H,5,FALSE)</f>
        <v>386</v>
      </c>
      <c r="T167" s="11">
        <v>63587.97</v>
      </c>
      <c r="U167" s="11">
        <v>106.62</v>
      </c>
      <c r="V167" s="16">
        <f>INT(H167*0.9)</f>
        <v>50</v>
      </c>
    </row>
    <row r="168" ht="28" spans="1:22">
      <c r="A168" s="5" t="s">
        <v>22</v>
      </c>
      <c r="B168" s="5" t="s">
        <v>52</v>
      </c>
      <c r="C168" s="5" t="s">
        <v>219</v>
      </c>
      <c r="D168" s="6">
        <v>440052391569</v>
      </c>
      <c r="E168" s="15">
        <v>440221102911</v>
      </c>
      <c r="F168" s="5" t="s">
        <v>69</v>
      </c>
      <c r="G168" s="6">
        <v>18924456963</v>
      </c>
      <c r="H168" s="6">
        <v>83</v>
      </c>
      <c r="I168" s="6">
        <v>1562</v>
      </c>
      <c r="J168" s="6">
        <v>216</v>
      </c>
      <c r="K168" s="6">
        <v>1346</v>
      </c>
      <c r="L168" s="11">
        <v>0.16</v>
      </c>
      <c r="M168" s="11">
        <v>390.1</v>
      </c>
      <c r="N168" s="6">
        <v>213</v>
      </c>
      <c r="O168" s="11">
        <v>177.1</v>
      </c>
      <c r="P168" s="11">
        <v>0.25</v>
      </c>
      <c r="Q168" s="6">
        <v>99628</v>
      </c>
      <c r="R168" s="11">
        <v>551.3</v>
      </c>
      <c r="S168" s="11">
        <f>VLOOKUP(E168,Sheet1!D:H,5,FALSE)</f>
        <v>381.1</v>
      </c>
      <c r="T168" s="11">
        <v>95421.04</v>
      </c>
      <c r="U168" s="11">
        <v>42.05</v>
      </c>
      <c r="V168" s="16">
        <f>INT(H168*0.9)</f>
        <v>74</v>
      </c>
    </row>
    <row r="169" ht="28" spans="1:22">
      <c r="A169" s="5" t="s">
        <v>22</v>
      </c>
      <c r="B169" s="5" t="s">
        <v>45</v>
      </c>
      <c r="C169" s="5" t="s">
        <v>220</v>
      </c>
      <c r="D169" s="6">
        <v>440205150819</v>
      </c>
      <c r="E169" s="15">
        <v>440221104447</v>
      </c>
      <c r="F169" s="5" t="s">
        <v>103</v>
      </c>
      <c r="G169" s="6">
        <v>19107516076</v>
      </c>
      <c r="H169" s="6">
        <v>92</v>
      </c>
      <c r="I169" s="6">
        <v>763</v>
      </c>
      <c r="J169" s="6">
        <v>440</v>
      </c>
      <c r="K169" s="6">
        <v>323</v>
      </c>
      <c r="L169" s="11">
        <v>1.36</v>
      </c>
      <c r="M169" s="6">
        <v>552</v>
      </c>
      <c r="N169" s="6">
        <v>512</v>
      </c>
      <c r="O169" s="6">
        <v>40</v>
      </c>
      <c r="P169" s="11">
        <v>0.72</v>
      </c>
      <c r="Q169" s="6">
        <v>119427</v>
      </c>
      <c r="R169" s="11">
        <v>175.6</v>
      </c>
      <c r="S169" s="11">
        <f>VLOOKUP(E169,Sheet1!D:H,5,FALSE)</f>
        <v>85.5</v>
      </c>
      <c r="T169" s="11">
        <v>27132.31</v>
      </c>
      <c r="U169" s="11">
        <v>99.84</v>
      </c>
      <c r="V169" s="16">
        <f>INT(H169*0.9)</f>
        <v>82</v>
      </c>
    </row>
    <row r="170" ht="28" spans="1:22">
      <c r="A170" s="5" t="s">
        <v>22</v>
      </c>
      <c r="B170" s="5" t="s">
        <v>37</v>
      </c>
      <c r="C170" s="5" t="s">
        <v>221</v>
      </c>
      <c r="D170" s="6">
        <v>440052490191</v>
      </c>
      <c r="E170" s="15">
        <v>440221102117</v>
      </c>
      <c r="F170" s="5" t="s">
        <v>55</v>
      </c>
      <c r="G170" s="6">
        <v>18038924772</v>
      </c>
      <c r="H170" s="6">
        <v>90</v>
      </c>
      <c r="I170" s="6">
        <v>448</v>
      </c>
      <c r="J170" s="6">
        <v>281</v>
      </c>
      <c r="K170" s="6">
        <v>185</v>
      </c>
      <c r="L170" s="11">
        <v>1.52</v>
      </c>
      <c r="M170" s="11">
        <v>490.3</v>
      </c>
      <c r="N170" s="6">
        <v>447</v>
      </c>
      <c r="O170" s="11">
        <v>43.25</v>
      </c>
      <c r="P170" s="11">
        <v>1.09</v>
      </c>
      <c r="Q170" s="6">
        <v>118815</v>
      </c>
      <c r="R170" s="11">
        <v>821.4</v>
      </c>
      <c r="S170" s="11">
        <f>VLOOKUP(E170,Sheet1!D:H,5,FALSE)</f>
        <v>454.6</v>
      </c>
      <c r="T170" s="11">
        <v>199098.55</v>
      </c>
      <c r="U170" s="11">
        <v>62.17</v>
      </c>
      <c r="V170" s="16">
        <f>INT(H170*0.9)</f>
        <v>81</v>
      </c>
    </row>
    <row r="171" ht="28" spans="1:22">
      <c r="A171" s="5" t="s">
        <v>22</v>
      </c>
      <c r="B171" s="5" t="s">
        <v>23</v>
      </c>
      <c r="C171" s="5" t="s">
        <v>222</v>
      </c>
      <c r="D171" s="6">
        <v>440052390902</v>
      </c>
      <c r="E171" s="15">
        <v>440221101964</v>
      </c>
      <c r="F171" s="5" t="s">
        <v>71</v>
      </c>
      <c r="G171" s="6">
        <v>13653038300</v>
      </c>
      <c r="H171" s="6">
        <v>114</v>
      </c>
      <c r="I171" s="6">
        <v>880</v>
      </c>
      <c r="J171" s="6">
        <v>317</v>
      </c>
      <c r="K171" s="6">
        <v>605</v>
      </c>
      <c r="L171" s="11">
        <v>0.52</v>
      </c>
      <c r="M171" s="11">
        <v>766.1</v>
      </c>
      <c r="N171" s="6">
        <v>674</v>
      </c>
      <c r="O171" s="11">
        <v>92.1</v>
      </c>
      <c r="P171" s="11">
        <v>0.87</v>
      </c>
      <c r="Q171" s="6">
        <v>198384</v>
      </c>
      <c r="R171" s="6">
        <v>1235</v>
      </c>
      <c r="S171" s="11">
        <f>VLOOKUP(E171,Sheet1!D:H,5,FALSE)</f>
        <v>920.2</v>
      </c>
      <c r="T171" s="11">
        <v>260268.13</v>
      </c>
      <c r="U171" s="11">
        <v>62.2</v>
      </c>
      <c r="V171" s="16">
        <f>INT(H171*0.9)</f>
        <v>102</v>
      </c>
    </row>
    <row r="172" ht="28" spans="1:22">
      <c r="A172" s="5" t="s">
        <v>22</v>
      </c>
      <c r="B172" s="5" t="s">
        <v>45</v>
      </c>
      <c r="C172" s="5" t="s">
        <v>223</v>
      </c>
      <c r="D172" s="6">
        <v>440052590288</v>
      </c>
      <c r="E172" s="15">
        <v>440221102240</v>
      </c>
      <c r="F172" s="5" t="s">
        <v>25</v>
      </c>
      <c r="G172" s="6">
        <v>15219803021</v>
      </c>
      <c r="H172" s="6">
        <v>64</v>
      </c>
      <c r="I172" s="6">
        <v>1251</v>
      </c>
      <c r="J172" s="6">
        <v>205</v>
      </c>
      <c r="K172" s="6">
        <v>1046</v>
      </c>
      <c r="L172" s="11">
        <v>0.2</v>
      </c>
      <c r="M172" s="11">
        <v>332.9</v>
      </c>
      <c r="N172" s="6">
        <v>206</v>
      </c>
      <c r="O172" s="11">
        <v>126.9</v>
      </c>
      <c r="P172" s="11">
        <v>0.27</v>
      </c>
      <c r="Q172" s="6">
        <v>67222</v>
      </c>
      <c r="R172" s="11">
        <v>535.1</v>
      </c>
      <c r="S172" s="11">
        <f>VLOOKUP(E172,Sheet1!D:H,5,FALSE)</f>
        <v>295.8</v>
      </c>
      <c r="T172" s="11">
        <v>127771.93</v>
      </c>
      <c r="U172" s="11">
        <v>53.5</v>
      </c>
      <c r="V172" s="16">
        <f>INT(H172*0.9)</f>
        <v>57</v>
      </c>
    </row>
    <row r="173" ht="28" spans="1:22">
      <c r="A173" s="5" t="s">
        <v>22</v>
      </c>
      <c r="B173" s="5" t="s">
        <v>29</v>
      </c>
      <c r="C173" s="5" t="s">
        <v>224</v>
      </c>
      <c r="D173" s="6">
        <v>440052790213</v>
      </c>
      <c r="E173" s="15">
        <v>440221101957</v>
      </c>
      <c r="F173" s="5" t="s">
        <v>71</v>
      </c>
      <c r="G173" s="6">
        <v>13640065311</v>
      </c>
      <c r="H173" s="6">
        <v>102</v>
      </c>
      <c r="I173" s="6">
        <v>743</v>
      </c>
      <c r="J173" s="6">
        <v>229</v>
      </c>
      <c r="K173" s="6">
        <v>524</v>
      </c>
      <c r="L173" s="11">
        <v>0.44</v>
      </c>
      <c r="M173" s="11">
        <v>663.3</v>
      </c>
      <c r="N173" s="6">
        <v>572</v>
      </c>
      <c r="O173" s="11">
        <v>91.3</v>
      </c>
      <c r="P173" s="11">
        <v>0.89</v>
      </c>
      <c r="Q173" s="6">
        <v>153328</v>
      </c>
      <c r="R173" s="11">
        <v>782.2</v>
      </c>
      <c r="S173" s="11">
        <f>VLOOKUP(E173,Sheet1!D:H,5,FALSE)</f>
        <v>441.5</v>
      </c>
      <c r="T173" s="11">
        <v>179681.17</v>
      </c>
      <c r="U173" s="11">
        <v>64.54</v>
      </c>
      <c r="V173" s="16">
        <f>INT(H173*0.9)</f>
        <v>91</v>
      </c>
    </row>
    <row r="174" ht="28" spans="1:22">
      <c r="A174" s="5" t="s">
        <v>22</v>
      </c>
      <c r="B174" s="5" t="s">
        <v>23</v>
      </c>
      <c r="C174" s="5" t="s">
        <v>225</v>
      </c>
      <c r="D174" s="6">
        <v>440205130011</v>
      </c>
      <c r="E174" s="15">
        <v>440221103000</v>
      </c>
      <c r="F174" s="5" t="s">
        <v>42</v>
      </c>
      <c r="G174" s="6">
        <v>17817034072</v>
      </c>
      <c r="H174" s="6">
        <v>49</v>
      </c>
      <c r="I174" s="6">
        <v>962</v>
      </c>
      <c r="J174" s="6">
        <v>96</v>
      </c>
      <c r="K174" s="6">
        <v>866</v>
      </c>
      <c r="L174" s="11">
        <v>0.11</v>
      </c>
      <c r="M174" s="11">
        <v>190.1</v>
      </c>
      <c r="N174" s="6">
        <v>102</v>
      </c>
      <c r="O174" s="11">
        <v>88.1</v>
      </c>
      <c r="P174" s="11">
        <v>0.2</v>
      </c>
      <c r="Q174" s="11">
        <v>38555.5</v>
      </c>
      <c r="R174" s="11">
        <v>570.8</v>
      </c>
      <c r="S174" s="11">
        <f>VLOOKUP(E174,Sheet1!D:H,5,FALSE)</f>
        <v>398.9</v>
      </c>
      <c r="T174" s="11">
        <v>98931.16</v>
      </c>
      <c r="U174" s="11">
        <v>77.96</v>
      </c>
      <c r="V174" s="16">
        <f>INT(H174*0.9)</f>
        <v>44</v>
      </c>
    </row>
    <row r="175" ht="28" spans="1:22">
      <c r="A175" s="5" t="s">
        <v>22</v>
      </c>
      <c r="B175" s="5" t="s">
        <v>32</v>
      </c>
      <c r="C175" s="5" t="s">
        <v>226</v>
      </c>
      <c r="D175" s="6">
        <v>440205250349</v>
      </c>
      <c r="E175" s="15">
        <v>440221103948</v>
      </c>
      <c r="F175" s="5" t="s">
        <v>31</v>
      </c>
      <c r="G175" s="6">
        <v>13719722706</v>
      </c>
      <c r="H175" s="6">
        <v>105</v>
      </c>
      <c r="I175" s="6">
        <v>582</v>
      </c>
      <c r="J175" s="12" t="s">
        <v>40</v>
      </c>
      <c r="K175" s="6">
        <v>582</v>
      </c>
      <c r="L175" s="6">
        <v>0</v>
      </c>
      <c r="M175" s="11">
        <v>459.6</v>
      </c>
      <c r="N175" s="12" t="s">
        <v>40</v>
      </c>
      <c r="O175" s="11">
        <v>459.6</v>
      </c>
      <c r="P175" s="11">
        <v>0.79</v>
      </c>
      <c r="Q175" s="11">
        <v>2158012.5</v>
      </c>
      <c r="R175" s="12" t="s">
        <v>40</v>
      </c>
      <c r="S175" s="11" t="str">
        <f>VLOOKUP(E175,Sheet1!D:H,5,FALSE)</f>
        <v>-</v>
      </c>
      <c r="T175" s="12" t="s">
        <v>40</v>
      </c>
      <c r="U175" s="11">
        <v>114.32</v>
      </c>
      <c r="V175" s="16">
        <f>INT(H175*0.9)</f>
        <v>94</v>
      </c>
    </row>
    <row r="176" ht="28" spans="1:22">
      <c r="A176" s="5" t="s">
        <v>22</v>
      </c>
      <c r="B176" s="5" t="s">
        <v>45</v>
      </c>
      <c r="C176" s="5" t="s">
        <v>227</v>
      </c>
      <c r="D176" s="6">
        <v>440205250531</v>
      </c>
      <c r="E176" s="15">
        <v>440221104130</v>
      </c>
      <c r="F176" s="5" t="s">
        <v>31</v>
      </c>
      <c r="G176" s="6">
        <v>13570774611</v>
      </c>
      <c r="H176" s="6">
        <v>111</v>
      </c>
      <c r="I176" s="6">
        <v>543</v>
      </c>
      <c r="J176" s="12" t="s">
        <v>40</v>
      </c>
      <c r="K176" s="6">
        <v>543</v>
      </c>
      <c r="L176" s="6">
        <v>0</v>
      </c>
      <c r="M176" s="11">
        <v>182.2</v>
      </c>
      <c r="N176" s="12" t="s">
        <v>40</v>
      </c>
      <c r="O176" s="11">
        <v>182.2</v>
      </c>
      <c r="P176" s="11">
        <v>0.34</v>
      </c>
      <c r="Q176" s="6">
        <v>923801</v>
      </c>
      <c r="R176" s="12" t="s">
        <v>40</v>
      </c>
      <c r="S176" s="11" t="str">
        <f>VLOOKUP(E176,Sheet1!D:H,5,FALSE)</f>
        <v>-</v>
      </c>
      <c r="T176" s="12" t="s">
        <v>40</v>
      </c>
      <c r="U176" s="11">
        <v>112.36</v>
      </c>
      <c r="V176" s="16">
        <f>INT(H176*0.9)</f>
        <v>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8"/>
  <sheetViews>
    <sheetView workbookViewId="0">
      <selection activeCell="H3" sqref="H3"/>
    </sheetView>
  </sheetViews>
  <sheetFormatPr defaultColWidth="8.72727272727273" defaultRowHeight="14"/>
  <cols>
    <col min="3" max="3" width="12.9090909090909"/>
    <col min="4" max="4" width="14" style="1"/>
    <col min="6" max="6" width="21.1818181818182" customWidth="1"/>
  </cols>
  <sheetData>
    <row r="1" ht="26" spans="1:19">
      <c r="A1" s="2" t="s">
        <v>2</v>
      </c>
      <c r="B1" s="2" t="s">
        <v>228</v>
      </c>
      <c r="C1" s="2" t="s">
        <v>229</v>
      </c>
      <c r="D1" s="3" t="s">
        <v>3</v>
      </c>
      <c r="E1" s="2" t="s">
        <v>230</v>
      </c>
      <c r="F1" s="2" t="s">
        <v>4</v>
      </c>
      <c r="G1" s="4" t="s">
        <v>5</v>
      </c>
      <c r="H1" s="2" t="s">
        <v>231</v>
      </c>
      <c r="I1" s="4" t="s">
        <v>232</v>
      </c>
      <c r="J1" s="4" t="s">
        <v>233</v>
      </c>
      <c r="K1" s="2" t="s">
        <v>234</v>
      </c>
      <c r="L1" s="2" t="s">
        <v>235</v>
      </c>
      <c r="M1" s="2" t="s">
        <v>236</v>
      </c>
      <c r="N1" s="2" t="s">
        <v>237</v>
      </c>
      <c r="O1" s="2" t="s">
        <v>238</v>
      </c>
      <c r="P1" s="2" t="s">
        <v>239</v>
      </c>
      <c r="Q1" s="4" t="s">
        <v>240</v>
      </c>
      <c r="R1" s="2" t="s">
        <v>241</v>
      </c>
      <c r="S1" s="2" t="s">
        <v>0</v>
      </c>
    </row>
    <row r="2" ht="42" spans="1:19">
      <c r="A2" s="5" t="s">
        <v>181</v>
      </c>
      <c r="B2" s="5" t="s">
        <v>242</v>
      </c>
      <c r="C2" s="6">
        <v>15220851929</v>
      </c>
      <c r="D2" s="7">
        <v>440205150913</v>
      </c>
      <c r="E2" s="5" t="s">
        <v>23</v>
      </c>
      <c r="F2" s="6">
        <v>440205150913</v>
      </c>
      <c r="G2" s="5" t="s">
        <v>67</v>
      </c>
      <c r="H2" s="8">
        <v>20.1</v>
      </c>
      <c r="I2" s="6">
        <v>448</v>
      </c>
      <c r="J2" s="6">
        <v>422</v>
      </c>
      <c r="K2" s="6">
        <v>0</v>
      </c>
      <c r="L2" s="8">
        <v>46.1</v>
      </c>
      <c r="M2" s="11">
        <v>4.64</v>
      </c>
      <c r="N2" s="11">
        <v>9.94</v>
      </c>
      <c r="O2" s="6">
        <v>1955</v>
      </c>
      <c r="P2" s="12" t="s">
        <v>40</v>
      </c>
      <c r="Q2" s="11">
        <v>4.64</v>
      </c>
      <c r="R2" s="5" t="s">
        <v>243</v>
      </c>
      <c r="S2" s="5" t="s">
        <v>22</v>
      </c>
    </row>
    <row r="3" ht="42" spans="1:19">
      <c r="A3" s="5" t="s">
        <v>126</v>
      </c>
      <c r="B3" s="5" t="s">
        <v>244</v>
      </c>
      <c r="C3" s="6">
        <v>13570771355</v>
      </c>
      <c r="D3" s="7">
        <v>440205150919</v>
      </c>
      <c r="E3" s="5" t="s">
        <v>32</v>
      </c>
      <c r="F3" s="6">
        <v>440205150919</v>
      </c>
      <c r="G3" s="5" t="s">
        <v>75</v>
      </c>
      <c r="H3" s="8">
        <v>153.7</v>
      </c>
      <c r="I3" s="6">
        <v>365</v>
      </c>
      <c r="J3" s="11">
        <v>298.2</v>
      </c>
      <c r="K3" s="6">
        <v>0</v>
      </c>
      <c r="L3" s="8">
        <v>220.5</v>
      </c>
      <c r="M3" s="11">
        <v>3.28</v>
      </c>
      <c r="N3" s="11">
        <v>67.29</v>
      </c>
      <c r="O3" s="6">
        <v>2931</v>
      </c>
      <c r="P3" s="12" t="s">
        <v>40</v>
      </c>
      <c r="Q3" s="11">
        <v>3.28</v>
      </c>
      <c r="R3" s="5" t="s">
        <v>245</v>
      </c>
      <c r="S3" s="5" t="s">
        <v>22</v>
      </c>
    </row>
    <row r="4" ht="42" spans="1:19">
      <c r="A4" s="5" t="s">
        <v>161</v>
      </c>
      <c r="B4" s="5" t="s">
        <v>246</v>
      </c>
      <c r="C4" s="6">
        <v>13642561484</v>
      </c>
      <c r="D4" s="7">
        <v>440205150920</v>
      </c>
      <c r="E4" s="5" t="s">
        <v>52</v>
      </c>
      <c r="F4" s="6">
        <v>440205150920</v>
      </c>
      <c r="G4" s="5" t="s">
        <v>75</v>
      </c>
      <c r="H4" s="8">
        <v>850.8</v>
      </c>
      <c r="I4" s="6">
        <v>366</v>
      </c>
      <c r="J4" s="6">
        <v>0</v>
      </c>
      <c r="K4" s="6">
        <v>0</v>
      </c>
      <c r="L4" s="8">
        <v>1216.8</v>
      </c>
      <c r="M4" s="6">
        <v>0</v>
      </c>
      <c r="N4" s="12" t="s">
        <v>40</v>
      </c>
      <c r="O4" s="12" t="s">
        <v>40</v>
      </c>
      <c r="P4" s="12" t="s">
        <v>40</v>
      </c>
      <c r="Q4" s="6">
        <v>0</v>
      </c>
      <c r="R4" s="5" t="s">
        <v>247</v>
      </c>
      <c r="S4" s="5" t="s">
        <v>22</v>
      </c>
    </row>
    <row r="5" ht="42" spans="1:19">
      <c r="A5" s="5" t="s">
        <v>43</v>
      </c>
      <c r="B5" s="5" t="s">
        <v>248</v>
      </c>
      <c r="C5" s="6">
        <v>13924457325</v>
      </c>
      <c r="D5" s="7">
        <v>440205150929</v>
      </c>
      <c r="E5" s="5" t="s">
        <v>23</v>
      </c>
      <c r="F5" s="6">
        <v>440205150929</v>
      </c>
      <c r="G5" s="5" t="s">
        <v>44</v>
      </c>
      <c r="H5" s="8">
        <v>34.9</v>
      </c>
      <c r="I5" s="6">
        <v>797</v>
      </c>
      <c r="J5" s="6">
        <v>825</v>
      </c>
      <c r="K5" s="6">
        <v>0</v>
      </c>
      <c r="L5" s="8">
        <v>6.9</v>
      </c>
      <c r="M5" s="11">
        <v>9.07</v>
      </c>
      <c r="N5" s="11">
        <v>0.76</v>
      </c>
      <c r="O5" s="6">
        <v>27</v>
      </c>
      <c r="P5" s="12" t="s">
        <v>40</v>
      </c>
      <c r="Q5" s="11">
        <v>9.07</v>
      </c>
      <c r="R5" s="5" t="s">
        <v>249</v>
      </c>
      <c r="S5" s="5" t="s">
        <v>22</v>
      </c>
    </row>
    <row r="6" ht="28" spans="1:19">
      <c r="A6" s="5" t="s">
        <v>112</v>
      </c>
      <c r="B6" s="5" t="s">
        <v>250</v>
      </c>
      <c r="C6" s="6">
        <v>13727509082</v>
      </c>
      <c r="D6" s="7">
        <v>440205150932</v>
      </c>
      <c r="E6" s="5" t="s">
        <v>52</v>
      </c>
      <c r="F6" s="6">
        <v>440205150932</v>
      </c>
      <c r="G6" s="5" t="s">
        <v>48</v>
      </c>
      <c r="H6" s="8">
        <v>84.5</v>
      </c>
      <c r="I6" s="6">
        <v>1334</v>
      </c>
      <c r="J6" s="11">
        <v>1171.1</v>
      </c>
      <c r="K6" s="6">
        <v>0</v>
      </c>
      <c r="L6" s="8">
        <v>247.4</v>
      </c>
      <c r="M6" s="11">
        <v>12.87</v>
      </c>
      <c r="N6" s="11">
        <v>19.22</v>
      </c>
      <c r="O6" s="6">
        <v>3976</v>
      </c>
      <c r="P6" s="12" t="s">
        <v>40</v>
      </c>
      <c r="Q6" s="11">
        <v>12.87</v>
      </c>
      <c r="R6" s="5" t="s">
        <v>251</v>
      </c>
      <c r="S6" s="5" t="s">
        <v>22</v>
      </c>
    </row>
    <row r="7" ht="56" spans="1:19">
      <c r="A7" s="5" t="s">
        <v>58</v>
      </c>
      <c r="B7" s="5" t="s">
        <v>252</v>
      </c>
      <c r="C7" s="6">
        <v>15917935383</v>
      </c>
      <c r="D7" s="7">
        <v>440205150934</v>
      </c>
      <c r="E7" s="5" t="s">
        <v>29</v>
      </c>
      <c r="F7" s="6">
        <v>440205150934</v>
      </c>
      <c r="G7" s="5" t="s">
        <v>55</v>
      </c>
      <c r="H7" s="8">
        <v>196.5</v>
      </c>
      <c r="I7" s="6">
        <v>2291</v>
      </c>
      <c r="J7" s="11">
        <v>1732.5</v>
      </c>
      <c r="K7" s="6">
        <v>0</v>
      </c>
      <c r="L7" s="9">
        <v>755</v>
      </c>
      <c r="M7" s="11">
        <v>19.04</v>
      </c>
      <c r="N7" s="11">
        <v>39.66</v>
      </c>
      <c r="O7" s="6">
        <v>488</v>
      </c>
      <c r="P7" s="12" t="s">
        <v>40</v>
      </c>
      <c r="Q7" s="11">
        <v>19.04</v>
      </c>
      <c r="R7" s="5" t="s">
        <v>253</v>
      </c>
      <c r="S7" s="5" t="s">
        <v>22</v>
      </c>
    </row>
    <row r="8" ht="42" spans="1:19">
      <c r="A8" s="5" t="s">
        <v>54</v>
      </c>
      <c r="B8" s="5" t="s">
        <v>254</v>
      </c>
      <c r="C8" s="6">
        <v>13450341383</v>
      </c>
      <c r="D8" s="7">
        <v>440205150936</v>
      </c>
      <c r="E8" s="5" t="s">
        <v>49</v>
      </c>
      <c r="F8" s="6">
        <v>440205150936</v>
      </c>
      <c r="G8" s="5" t="s">
        <v>55</v>
      </c>
      <c r="H8" s="8">
        <v>284.3</v>
      </c>
      <c r="I8" s="6">
        <v>2291</v>
      </c>
      <c r="J8" s="11">
        <v>1806.9</v>
      </c>
      <c r="K8" s="6">
        <v>0</v>
      </c>
      <c r="L8" s="8">
        <v>768.4</v>
      </c>
      <c r="M8" s="11">
        <v>19.86</v>
      </c>
      <c r="N8" s="11">
        <v>38.7</v>
      </c>
      <c r="O8" s="6">
        <v>2352</v>
      </c>
      <c r="P8" s="12" t="s">
        <v>40</v>
      </c>
      <c r="Q8" s="11">
        <v>19.86</v>
      </c>
      <c r="R8" s="5" t="s">
        <v>255</v>
      </c>
      <c r="S8" s="5" t="s">
        <v>22</v>
      </c>
    </row>
    <row r="9" ht="42" spans="1:19">
      <c r="A9" s="5" t="s">
        <v>139</v>
      </c>
      <c r="B9" s="5" t="s">
        <v>256</v>
      </c>
      <c r="C9" s="6">
        <v>13600139991</v>
      </c>
      <c r="D9" s="7">
        <v>440205150937</v>
      </c>
      <c r="E9" s="5" t="s">
        <v>37</v>
      </c>
      <c r="F9" s="6">
        <v>440205150937</v>
      </c>
      <c r="G9" s="5" t="s">
        <v>28</v>
      </c>
      <c r="H9" s="9">
        <v>1875</v>
      </c>
      <c r="I9" s="6">
        <v>1705</v>
      </c>
      <c r="J9" s="6">
        <v>0</v>
      </c>
      <c r="K9" s="6">
        <v>0</v>
      </c>
      <c r="L9" s="9">
        <v>3580</v>
      </c>
      <c r="M9" s="6">
        <v>0</v>
      </c>
      <c r="N9" s="12" t="s">
        <v>40</v>
      </c>
      <c r="O9" s="12" t="s">
        <v>40</v>
      </c>
      <c r="P9" s="12" t="s">
        <v>40</v>
      </c>
      <c r="Q9" s="6">
        <v>0</v>
      </c>
      <c r="R9" s="5" t="s">
        <v>257</v>
      </c>
      <c r="S9" s="5" t="s">
        <v>22</v>
      </c>
    </row>
    <row r="10" ht="56" spans="1:19">
      <c r="A10" s="5" t="s">
        <v>174</v>
      </c>
      <c r="B10" s="5" t="s">
        <v>258</v>
      </c>
      <c r="C10" s="6">
        <v>13640187892</v>
      </c>
      <c r="D10" s="7">
        <v>440205150944</v>
      </c>
      <c r="E10" s="5" t="s">
        <v>37</v>
      </c>
      <c r="F10" s="6">
        <v>440205150944</v>
      </c>
      <c r="G10" s="5" t="s">
        <v>84</v>
      </c>
      <c r="H10" s="8">
        <v>299.2</v>
      </c>
      <c r="I10" s="6">
        <v>458</v>
      </c>
      <c r="J10" s="11">
        <v>379.2</v>
      </c>
      <c r="K10" s="6">
        <v>0</v>
      </c>
      <c r="L10" s="9">
        <v>378</v>
      </c>
      <c r="M10" s="11">
        <v>4.17</v>
      </c>
      <c r="N10" s="11">
        <v>90.71</v>
      </c>
      <c r="O10" s="6">
        <v>1702</v>
      </c>
      <c r="P10" s="12" t="s">
        <v>40</v>
      </c>
      <c r="Q10" s="11">
        <v>4.17</v>
      </c>
      <c r="R10" s="5" t="s">
        <v>259</v>
      </c>
      <c r="S10" s="5" t="s">
        <v>22</v>
      </c>
    </row>
    <row r="11" ht="42" spans="1:19">
      <c r="A11" s="5" t="s">
        <v>74</v>
      </c>
      <c r="B11" s="5" t="s">
        <v>260</v>
      </c>
      <c r="C11" s="6">
        <v>15914861235</v>
      </c>
      <c r="D11" s="7">
        <v>440205150947</v>
      </c>
      <c r="E11" s="5" t="s">
        <v>52</v>
      </c>
      <c r="F11" s="6">
        <v>440205150947</v>
      </c>
      <c r="G11" s="5" t="s">
        <v>75</v>
      </c>
      <c r="H11" s="8">
        <v>17.3</v>
      </c>
      <c r="I11" s="6">
        <v>299</v>
      </c>
      <c r="J11" s="11">
        <v>282.8</v>
      </c>
      <c r="K11" s="11">
        <v>6.5</v>
      </c>
      <c r="L11" s="9">
        <v>40</v>
      </c>
      <c r="M11" s="11">
        <v>3.11</v>
      </c>
      <c r="N11" s="11">
        <v>12.87</v>
      </c>
      <c r="O11" s="6">
        <v>1681</v>
      </c>
      <c r="P11" s="12" t="s">
        <v>40</v>
      </c>
      <c r="Q11" s="11">
        <v>3.11</v>
      </c>
      <c r="R11" s="5" t="s">
        <v>261</v>
      </c>
      <c r="S11" s="5" t="s">
        <v>22</v>
      </c>
    </row>
    <row r="12" ht="42" spans="1:19">
      <c r="A12" s="5" t="s">
        <v>66</v>
      </c>
      <c r="B12" s="5" t="s">
        <v>262</v>
      </c>
      <c r="C12" s="6">
        <v>15089865322</v>
      </c>
      <c r="D12" s="18" t="s">
        <v>263</v>
      </c>
      <c r="E12" s="5" t="s">
        <v>32</v>
      </c>
      <c r="F12" s="6">
        <v>440205150953</v>
      </c>
      <c r="G12" s="5" t="s">
        <v>67</v>
      </c>
      <c r="H12" s="8">
        <v>37.3</v>
      </c>
      <c r="I12" s="6">
        <v>365</v>
      </c>
      <c r="J12" s="11">
        <v>359.7</v>
      </c>
      <c r="K12" s="6">
        <v>0</v>
      </c>
      <c r="L12" s="8">
        <v>42.6</v>
      </c>
      <c r="M12" s="11">
        <v>3.95</v>
      </c>
      <c r="N12" s="11">
        <v>10.78</v>
      </c>
      <c r="O12" s="6">
        <v>575</v>
      </c>
      <c r="P12" s="12" t="s">
        <v>40</v>
      </c>
      <c r="Q12" s="11">
        <v>3.95</v>
      </c>
      <c r="R12" s="5" t="s">
        <v>264</v>
      </c>
      <c r="S12" s="5" t="s">
        <v>22</v>
      </c>
    </row>
    <row r="13" ht="42" spans="1:19">
      <c r="A13" s="5" t="s">
        <v>159</v>
      </c>
      <c r="B13" s="5" t="s">
        <v>265</v>
      </c>
      <c r="C13" s="6">
        <v>18318466479</v>
      </c>
      <c r="D13" s="18" t="s">
        <v>266</v>
      </c>
      <c r="E13" s="5" t="s">
        <v>26</v>
      </c>
      <c r="F13" s="6">
        <v>440205150962</v>
      </c>
      <c r="G13" s="5" t="s">
        <v>42</v>
      </c>
      <c r="H13" s="8">
        <v>61.9</v>
      </c>
      <c r="I13" s="6">
        <v>590</v>
      </c>
      <c r="J13" s="11">
        <v>557.4</v>
      </c>
      <c r="K13" s="11">
        <v>1.2</v>
      </c>
      <c r="L13" s="8">
        <v>95.7</v>
      </c>
      <c r="M13" s="11">
        <v>6.13</v>
      </c>
      <c r="N13" s="11">
        <v>15.62</v>
      </c>
      <c r="O13" s="6">
        <v>4362</v>
      </c>
      <c r="P13" s="12" t="s">
        <v>40</v>
      </c>
      <c r="Q13" s="11">
        <v>6.13</v>
      </c>
      <c r="R13" s="5" t="s">
        <v>267</v>
      </c>
      <c r="S13" s="5" t="s">
        <v>22</v>
      </c>
    </row>
    <row r="14" ht="42" spans="1:19">
      <c r="A14" s="5" t="s">
        <v>83</v>
      </c>
      <c r="B14" s="5" t="s">
        <v>268</v>
      </c>
      <c r="C14" s="6">
        <v>13415661880</v>
      </c>
      <c r="D14" s="7">
        <v>440205150966</v>
      </c>
      <c r="E14" s="5" t="s">
        <v>52</v>
      </c>
      <c r="F14" s="6">
        <v>440205150966</v>
      </c>
      <c r="G14" s="5" t="s">
        <v>84</v>
      </c>
      <c r="H14" s="8">
        <v>36.6</v>
      </c>
      <c r="I14" s="6">
        <v>374</v>
      </c>
      <c r="J14" s="11">
        <v>343.4</v>
      </c>
      <c r="K14" s="6">
        <v>0</v>
      </c>
      <c r="L14" s="8">
        <v>67.2</v>
      </c>
      <c r="M14" s="11">
        <v>3.77</v>
      </c>
      <c r="N14" s="11">
        <v>17.81</v>
      </c>
      <c r="O14" s="6">
        <v>3052</v>
      </c>
      <c r="P14" s="12" t="s">
        <v>40</v>
      </c>
      <c r="Q14" s="11">
        <v>3.77</v>
      </c>
      <c r="R14" s="5" t="s">
        <v>269</v>
      </c>
      <c r="S14" s="5" t="s">
        <v>22</v>
      </c>
    </row>
    <row r="15" ht="42" spans="1:19">
      <c r="A15" s="5" t="s">
        <v>104</v>
      </c>
      <c r="B15" s="5" t="s">
        <v>270</v>
      </c>
      <c r="C15" s="6">
        <v>13927884622</v>
      </c>
      <c r="D15" s="7">
        <v>440205150986</v>
      </c>
      <c r="E15" s="5" t="s">
        <v>37</v>
      </c>
      <c r="F15" s="6">
        <v>440205150986</v>
      </c>
      <c r="G15" s="5" t="s">
        <v>55</v>
      </c>
      <c r="H15" s="8">
        <v>410.8</v>
      </c>
      <c r="I15" s="6">
        <v>2271</v>
      </c>
      <c r="J15" s="11">
        <v>2060.1</v>
      </c>
      <c r="K15" s="11">
        <v>-76.1</v>
      </c>
      <c r="L15" s="8">
        <v>545.6</v>
      </c>
      <c r="M15" s="11">
        <v>22.64</v>
      </c>
      <c r="N15" s="11">
        <v>24.1</v>
      </c>
      <c r="O15" s="6">
        <v>1479</v>
      </c>
      <c r="P15" s="6">
        <v>1</v>
      </c>
      <c r="Q15" s="11">
        <v>22.64</v>
      </c>
      <c r="R15" s="5" t="s">
        <v>104</v>
      </c>
      <c r="S15" s="5" t="s">
        <v>22</v>
      </c>
    </row>
    <row r="16" ht="56" spans="1:19">
      <c r="A16" s="5" t="s">
        <v>142</v>
      </c>
      <c r="B16" s="5" t="s">
        <v>271</v>
      </c>
      <c r="C16" s="6">
        <v>19107513580</v>
      </c>
      <c r="D16" s="7">
        <v>440205150997</v>
      </c>
      <c r="E16" s="5" t="s">
        <v>23</v>
      </c>
      <c r="F16" s="6">
        <v>440205150997</v>
      </c>
      <c r="G16" s="5" t="s">
        <v>44</v>
      </c>
      <c r="H16" s="8">
        <v>17.9</v>
      </c>
      <c r="I16" s="6">
        <v>568</v>
      </c>
      <c r="J16" s="11">
        <v>382.3</v>
      </c>
      <c r="K16" s="6">
        <v>0</v>
      </c>
      <c r="L16" s="8">
        <v>203.6</v>
      </c>
      <c r="M16" s="11">
        <v>4.2</v>
      </c>
      <c r="N16" s="11">
        <v>48.46</v>
      </c>
      <c r="O16" s="6">
        <v>1839</v>
      </c>
      <c r="P16" s="12" t="s">
        <v>40</v>
      </c>
      <c r="Q16" s="11">
        <v>4.2</v>
      </c>
      <c r="R16" s="5" t="s">
        <v>142</v>
      </c>
      <c r="S16" s="5" t="s">
        <v>22</v>
      </c>
    </row>
    <row r="17" ht="56" spans="1:19">
      <c r="A17" s="5" t="s">
        <v>272</v>
      </c>
      <c r="B17" s="5" t="s">
        <v>273</v>
      </c>
      <c r="C17" s="6">
        <v>19128014595</v>
      </c>
      <c r="D17" s="7">
        <v>440205151006</v>
      </c>
      <c r="E17" s="5" t="s">
        <v>52</v>
      </c>
      <c r="F17" s="6">
        <v>440205151006</v>
      </c>
      <c r="G17" s="5" t="s">
        <v>274</v>
      </c>
      <c r="H17" s="10" t="s">
        <v>40</v>
      </c>
      <c r="I17" s="6">
        <v>39</v>
      </c>
      <c r="J17" s="11">
        <v>27.3</v>
      </c>
      <c r="K17" s="11">
        <v>148.9</v>
      </c>
      <c r="L17" s="8">
        <v>160.6</v>
      </c>
      <c r="M17" s="11">
        <v>0.3</v>
      </c>
      <c r="N17" s="11">
        <v>535.33</v>
      </c>
      <c r="O17" s="6">
        <v>232</v>
      </c>
      <c r="P17" s="12" t="s">
        <v>40</v>
      </c>
      <c r="Q17" s="11">
        <v>2.73</v>
      </c>
      <c r="R17" s="5" t="s">
        <v>275</v>
      </c>
      <c r="S17" s="5" t="s">
        <v>22</v>
      </c>
    </row>
    <row r="18" ht="56" spans="1:19">
      <c r="A18" s="5" t="s">
        <v>146</v>
      </c>
      <c r="B18" s="5" t="s">
        <v>276</v>
      </c>
      <c r="C18" s="6">
        <v>13719734998</v>
      </c>
      <c r="D18" s="7">
        <v>440205250970</v>
      </c>
      <c r="E18" s="5" t="s">
        <v>45</v>
      </c>
      <c r="F18" s="6">
        <v>440205250970</v>
      </c>
      <c r="G18" s="5" t="s">
        <v>84</v>
      </c>
      <c r="H18" s="8">
        <v>50.6</v>
      </c>
      <c r="I18" s="6">
        <v>568</v>
      </c>
      <c r="J18" s="11">
        <v>468.8</v>
      </c>
      <c r="K18" s="6">
        <v>0</v>
      </c>
      <c r="L18" s="8">
        <v>149.8</v>
      </c>
      <c r="M18" s="11">
        <v>5.15</v>
      </c>
      <c r="N18" s="11">
        <v>29.08</v>
      </c>
      <c r="O18" s="6">
        <v>1086</v>
      </c>
      <c r="P18" s="12" t="s">
        <v>40</v>
      </c>
      <c r="Q18" s="11">
        <v>5.15</v>
      </c>
      <c r="R18" s="5" t="s">
        <v>146</v>
      </c>
      <c r="S18" s="5" t="s">
        <v>22</v>
      </c>
    </row>
    <row r="19" ht="42" spans="1:19">
      <c r="A19" s="5" t="s">
        <v>118</v>
      </c>
      <c r="B19" s="5" t="s">
        <v>277</v>
      </c>
      <c r="C19" s="6">
        <v>15015096812</v>
      </c>
      <c r="D19" s="7">
        <v>440221101228</v>
      </c>
      <c r="E19" s="5" t="s">
        <v>49</v>
      </c>
      <c r="F19" s="6">
        <v>440052390537</v>
      </c>
      <c r="G19" s="5" t="s">
        <v>48</v>
      </c>
      <c r="H19" s="8">
        <v>414.8</v>
      </c>
      <c r="I19" s="6">
        <v>1427</v>
      </c>
      <c r="J19" s="11">
        <v>1202.6</v>
      </c>
      <c r="K19" s="6">
        <v>0</v>
      </c>
      <c r="L19" s="8">
        <v>639.2</v>
      </c>
      <c r="M19" s="11">
        <v>13.22</v>
      </c>
      <c r="N19" s="11">
        <v>48.37</v>
      </c>
      <c r="O19" s="6">
        <v>799</v>
      </c>
      <c r="P19" s="12" t="s">
        <v>40</v>
      </c>
      <c r="Q19" s="11">
        <v>13.22</v>
      </c>
      <c r="R19" s="5" t="s">
        <v>278</v>
      </c>
      <c r="S19" s="5" t="s">
        <v>22</v>
      </c>
    </row>
    <row r="20" ht="42" spans="1:19">
      <c r="A20" s="5" t="s">
        <v>64</v>
      </c>
      <c r="B20" s="5" t="s">
        <v>279</v>
      </c>
      <c r="C20" s="6">
        <v>13531461894</v>
      </c>
      <c r="D20" s="7">
        <v>440221101393</v>
      </c>
      <c r="E20" s="5" t="s">
        <v>37</v>
      </c>
      <c r="F20" s="6">
        <v>440052490136</v>
      </c>
      <c r="G20" s="5" t="s">
        <v>55</v>
      </c>
      <c r="H20" s="8">
        <v>244.5</v>
      </c>
      <c r="I20" s="6">
        <v>2318</v>
      </c>
      <c r="J20" s="11">
        <v>1751.8</v>
      </c>
      <c r="K20" s="11">
        <v>-378.2</v>
      </c>
      <c r="L20" s="8">
        <v>432.5</v>
      </c>
      <c r="M20" s="11">
        <v>19.25</v>
      </c>
      <c r="N20" s="11">
        <v>22.47</v>
      </c>
      <c r="O20" s="6">
        <v>2934</v>
      </c>
      <c r="P20" s="12" t="s">
        <v>40</v>
      </c>
      <c r="Q20" s="11">
        <v>19.25</v>
      </c>
      <c r="R20" s="5" t="s">
        <v>280</v>
      </c>
      <c r="S20" s="5" t="s">
        <v>22</v>
      </c>
    </row>
    <row r="21" ht="56" spans="1:19">
      <c r="A21" s="5" t="s">
        <v>208</v>
      </c>
      <c r="B21" s="5" t="s">
        <v>281</v>
      </c>
      <c r="C21" s="6">
        <v>13542275051</v>
      </c>
      <c r="D21" s="7">
        <v>440221101685</v>
      </c>
      <c r="E21" s="5" t="s">
        <v>49</v>
      </c>
      <c r="F21" s="6">
        <v>440205110129</v>
      </c>
      <c r="G21" s="5" t="s">
        <v>71</v>
      </c>
      <c r="H21" s="8">
        <v>614.7</v>
      </c>
      <c r="I21" s="6">
        <v>2659</v>
      </c>
      <c r="J21" s="11">
        <v>2591.7</v>
      </c>
      <c r="K21" s="11">
        <v>0.1</v>
      </c>
      <c r="L21" s="8">
        <v>682.1</v>
      </c>
      <c r="M21" s="11">
        <v>28.48</v>
      </c>
      <c r="N21" s="11">
        <v>23.95</v>
      </c>
      <c r="O21" s="6">
        <v>4478</v>
      </c>
      <c r="P21" s="12" t="s">
        <v>40</v>
      </c>
      <c r="Q21" s="11">
        <v>28.48</v>
      </c>
      <c r="R21" s="5" t="s">
        <v>282</v>
      </c>
      <c r="S21" s="5" t="s">
        <v>22</v>
      </c>
    </row>
    <row r="22" ht="42" spans="1:19">
      <c r="A22" s="5" t="s">
        <v>151</v>
      </c>
      <c r="B22" s="5" t="s">
        <v>283</v>
      </c>
      <c r="C22" s="6">
        <v>15812967586</v>
      </c>
      <c r="D22" s="7">
        <v>440221101721</v>
      </c>
      <c r="E22" s="5" t="s">
        <v>52</v>
      </c>
      <c r="F22" s="6">
        <v>440052390758</v>
      </c>
      <c r="G22" s="5" t="s">
        <v>69</v>
      </c>
      <c r="H22" s="8">
        <v>7562.4</v>
      </c>
      <c r="I22" s="6">
        <v>1838</v>
      </c>
      <c r="J22" s="6">
        <v>0</v>
      </c>
      <c r="K22" s="6">
        <v>0</v>
      </c>
      <c r="L22" s="8">
        <v>9400.4</v>
      </c>
      <c r="M22" s="6">
        <v>0</v>
      </c>
      <c r="N22" s="12" t="s">
        <v>40</v>
      </c>
      <c r="O22" s="12" t="s">
        <v>40</v>
      </c>
      <c r="P22" s="12" t="s">
        <v>40</v>
      </c>
      <c r="Q22" s="6">
        <v>0</v>
      </c>
      <c r="R22" s="5" t="s">
        <v>284</v>
      </c>
      <c r="S22" s="5" t="s">
        <v>22</v>
      </c>
    </row>
    <row r="23" ht="28" spans="1:19">
      <c r="A23" s="5" t="s">
        <v>184</v>
      </c>
      <c r="B23" s="5" t="s">
        <v>285</v>
      </c>
      <c r="C23" s="6">
        <v>13794675175</v>
      </c>
      <c r="D23" s="7">
        <v>440221101803</v>
      </c>
      <c r="E23" s="5" t="s">
        <v>23</v>
      </c>
      <c r="F23" s="6">
        <v>440052390821</v>
      </c>
      <c r="G23" s="5" t="s">
        <v>25</v>
      </c>
      <c r="H23" s="8">
        <v>1066.7</v>
      </c>
      <c r="I23" s="6">
        <v>1564</v>
      </c>
      <c r="J23" s="11">
        <v>1362.3</v>
      </c>
      <c r="K23" s="6">
        <v>0</v>
      </c>
      <c r="L23" s="8">
        <v>1268.4</v>
      </c>
      <c r="M23" s="11">
        <v>14.97</v>
      </c>
      <c r="N23" s="11">
        <v>84.73</v>
      </c>
      <c r="O23" s="6">
        <v>2124</v>
      </c>
      <c r="P23" s="12" t="s">
        <v>40</v>
      </c>
      <c r="Q23" s="11">
        <v>14.97</v>
      </c>
      <c r="R23" s="5" t="s">
        <v>286</v>
      </c>
      <c r="S23" s="5" t="s">
        <v>22</v>
      </c>
    </row>
    <row r="24" ht="42" spans="1:19">
      <c r="A24" s="5" t="s">
        <v>211</v>
      </c>
      <c r="B24" s="5" t="s">
        <v>287</v>
      </c>
      <c r="C24" s="6">
        <v>15118200907</v>
      </c>
      <c r="D24" s="7">
        <v>440221101838</v>
      </c>
      <c r="E24" s="5" t="s">
        <v>45</v>
      </c>
      <c r="F24" s="6">
        <v>440052790201</v>
      </c>
      <c r="G24" s="5" t="s">
        <v>48</v>
      </c>
      <c r="H24" s="8">
        <v>159.1</v>
      </c>
      <c r="I24" s="6">
        <v>1484</v>
      </c>
      <c r="J24" s="11">
        <v>1202.6</v>
      </c>
      <c r="K24" s="6">
        <v>0</v>
      </c>
      <c r="L24" s="8">
        <v>440.5</v>
      </c>
      <c r="M24" s="11">
        <v>13.22</v>
      </c>
      <c r="N24" s="11">
        <v>33.33</v>
      </c>
      <c r="O24" s="6">
        <v>1641</v>
      </c>
      <c r="P24" s="12" t="s">
        <v>40</v>
      </c>
      <c r="Q24" s="11">
        <v>13.22</v>
      </c>
      <c r="R24" s="5" t="s">
        <v>288</v>
      </c>
      <c r="S24" s="5" t="s">
        <v>22</v>
      </c>
    </row>
    <row r="25" ht="42" spans="1:19">
      <c r="A25" s="5" t="s">
        <v>289</v>
      </c>
      <c r="B25" s="5" t="s">
        <v>290</v>
      </c>
      <c r="C25" s="6">
        <v>13435082123</v>
      </c>
      <c r="D25" s="7">
        <v>440221101866</v>
      </c>
      <c r="E25" s="5" t="s">
        <v>32</v>
      </c>
      <c r="F25" s="6">
        <v>440052490170</v>
      </c>
      <c r="G25" s="5" t="s">
        <v>103</v>
      </c>
      <c r="H25" s="8">
        <v>604.8</v>
      </c>
      <c r="I25" s="6">
        <v>732</v>
      </c>
      <c r="J25" s="11">
        <v>176.9</v>
      </c>
      <c r="K25" s="11">
        <v>-237.8</v>
      </c>
      <c r="L25" s="10" t="s">
        <v>40</v>
      </c>
      <c r="M25" s="11">
        <v>1.94</v>
      </c>
      <c r="N25" s="6">
        <v>0</v>
      </c>
      <c r="O25" s="6">
        <v>86</v>
      </c>
      <c r="P25" s="12" t="s">
        <v>40</v>
      </c>
      <c r="Q25" s="11">
        <v>11.79</v>
      </c>
      <c r="R25" s="5" t="s">
        <v>291</v>
      </c>
      <c r="S25" s="5" t="s">
        <v>22</v>
      </c>
    </row>
    <row r="26" ht="42" spans="1:19">
      <c r="A26" s="5" t="s">
        <v>120</v>
      </c>
      <c r="B26" s="5" t="s">
        <v>292</v>
      </c>
      <c r="C26" s="6">
        <v>13192889785</v>
      </c>
      <c r="D26" s="7">
        <v>440221101890</v>
      </c>
      <c r="E26" s="5" t="s">
        <v>26</v>
      </c>
      <c r="F26" s="6">
        <v>440052390857</v>
      </c>
      <c r="G26" s="5" t="s">
        <v>78</v>
      </c>
      <c r="H26" s="8">
        <v>85162.1</v>
      </c>
      <c r="I26" s="6">
        <v>1050</v>
      </c>
      <c r="J26" s="11">
        <v>66.5</v>
      </c>
      <c r="K26" s="6">
        <v>-81764</v>
      </c>
      <c r="L26" s="8">
        <v>4381.6</v>
      </c>
      <c r="M26" s="11">
        <v>0.73</v>
      </c>
      <c r="N26" s="11">
        <v>5995.87</v>
      </c>
      <c r="O26" s="6">
        <v>46</v>
      </c>
      <c r="P26" s="12" t="s">
        <v>40</v>
      </c>
      <c r="Q26" s="11">
        <v>0.73</v>
      </c>
      <c r="R26" s="5" t="s">
        <v>293</v>
      </c>
      <c r="S26" s="5" t="s">
        <v>22</v>
      </c>
    </row>
    <row r="27" ht="42" spans="1:19">
      <c r="A27" s="5" t="s">
        <v>59</v>
      </c>
      <c r="B27" s="5" t="s">
        <v>294</v>
      </c>
      <c r="C27" s="6">
        <v>13719773738</v>
      </c>
      <c r="D27" s="7">
        <v>440221101948</v>
      </c>
      <c r="E27" s="5" t="s">
        <v>52</v>
      </c>
      <c r="F27" s="6">
        <v>440052790222</v>
      </c>
      <c r="G27" s="5" t="s">
        <v>25</v>
      </c>
      <c r="H27" s="8">
        <v>277.1</v>
      </c>
      <c r="I27" s="6">
        <v>1605</v>
      </c>
      <c r="J27" s="11">
        <v>1361.4</v>
      </c>
      <c r="K27" s="6">
        <v>0</v>
      </c>
      <c r="L27" s="8">
        <v>520.7</v>
      </c>
      <c r="M27" s="11">
        <v>14.96</v>
      </c>
      <c r="N27" s="11">
        <v>34.81</v>
      </c>
      <c r="O27" s="6">
        <v>2207</v>
      </c>
      <c r="P27" s="12" t="s">
        <v>40</v>
      </c>
      <c r="Q27" s="11">
        <v>14.96</v>
      </c>
      <c r="R27" s="5" t="s">
        <v>295</v>
      </c>
      <c r="S27" s="5" t="s">
        <v>22</v>
      </c>
    </row>
    <row r="28" ht="56" spans="1:19">
      <c r="A28" s="5" t="s">
        <v>106</v>
      </c>
      <c r="B28" s="5" t="s">
        <v>296</v>
      </c>
      <c r="C28" s="6">
        <v>13542279815</v>
      </c>
      <c r="D28" s="7">
        <v>440221101954</v>
      </c>
      <c r="E28" s="5" t="s">
        <v>29</v>
      </c>
      <c r="F28" s="6">
        <v>440052790216</v>
      </c>
      <c r="G28" s="5" t="s">
        <v>31</v>
      </c>
      <c r="H28" s="8">
        <v>419.9</v>
      </c>
      <c r="I28" s="6">
        <v>2461</v>
      </c>
      <c r="J28" s="11">
        <v>2157.5</v>
      </c>
      <c r="K28" s="6">
        <v>0</v>
      </c>
      <c r="L28" s="8">
        <v>723.4</v>
      </c>
      <c r="M28" s="11">
        <v>23.71</v>
      </c>
      <c r="N28" s="11">
        <v>30.51</v>
      </c>
      <c r="O28" s="6">
        <v>3165</v>
      </c>
      <c r="P28" s="12" t="s">
        <v>40</v>
      </c>
      <c r="Q28" s="11">
        <v>23.71</v>
      </c>
      <c r="R28" s="5" t="s">
        <v>297</v>
      </c>
      <c r="S28" s="5" t="s">
        <v>22</v>
      </c>
    </row>
    <row r="29" ht="56" spans="1:19">
      <c r="A29" s="5" t="s">
        <v>125</v>
      </c>
      <c r="B29" s="5" t="s">
        <v>298</v>
      </c>
      <c r="C29" s="6">
        <v>13826323737</v>
      </c>
      <c r="D29" s="7">
        <v>440221101955</v>
      </c>
      <c r="E29" s="5" t="s">
        <v>29</v>
      </c>
      <c r="F29" s="6">
        <v>440052790215</v>
      </c>
      <c r="G29" s="5" t="s">
        <v>71</v>
      </c>
      <c r="H29" s="8">
        <v>250.6</v>
      </c>
      <c r="I29" s="6">
        <v>2690</v>
      </c>
      <c r="J29" s="11">
        <v>2152.5</v>
      </c>
      <c r="K29" s="6">
        <v>-295</v>
      </c>
      <c r="L29" s="8">
        <v>493.1</v>
      </c>
      <c r="M29" s="11">
        <v>23.65</v>
      </c>
      <c r="N29" s="11">
        <v>20.85</v>
      </c>
      <c r="O29" s="6">
        <v>2023</v>
      </c>
      <c r="P29" s="12" t="s">
        <v>40</v>
      </c>
      <c r="Q29" s="11">
        <v>23.65</v>
      </c>
      <c r="R29" s="5" t="s">
        <v>299</v>
      </c>
      <c r="S29" s="5" t="s">
        <v>22</v>
      </c>
    </row>
    <row r="30" ht="56" spans="1:19">
      <c r="A30" s="5" t="s">
        <v>218</v>
      </c>
      <c r="B30" s="5" t="s">
        <v>300</v>
      </c>
      <c r="C30" s="6">
        <v>15219039762</v>
      </c>
      <c r="D30" s="7">
        <v>440221101956</v>
      </c>
      <c r="E30" s="5" t="s">
        <v>29</v>
      </c>
      <c r="F30" s="6">
        <v>440052790214</v>
      </c>
      <c r="G30" s="5" t="s">
        <v>57</v>
      </c>
      <c r="H30" s="9">
        <v>386</v>
      </c>
      <c r="I30" s="6">
        <v>1314</v>
      </c>
      <c r="J30" s="11">
        <v>1252.6</v>
      </c>
      <c r="K30" s="6">
        <v>-232</v>
      </c>
      <c r="L30" s="8">
        <v>215.4</v>
      </c>
      <c r="M30" s="11">
        <v>13.76</v>
      </c>
      <c r="N30" s="11">
        <v>15.65</v>
      </c>
      <c r="O30" s="6">
        <v>1906</v>
      </c>
      <c r="P30" s="12" t="s">
        <v>40</v>
      </c>
      <c r="Q30" s="11">
        <v>13.76</v>
      </c>
      <c r="R30" s="5" t="s">
        <v>301</v>
      </c>
      <c r="S30" s="5" t="s">
        <v>22</v>
      </c>
    </row>
    <row r="31" ht="56" spans="1:19">
      <c r="A31" s="5" t="s">
        <v>224</v>
      </c>
      <c r="B31" s="5" t="s">
        <v>302</v>
      </c>
      <c r="C31" s="6">
        <v>13640065311</v>
      </c>
      <c r="D31" s="7">
        <v>440221101957</v>
      </c>
      <c r="E31" s="5" t="s">
        <v>29</v>
      </c>
      <c r="F31" s="6">
        <v>440052790213</v>
      </c>
      <c r="G31" s="5" t="s">
        <v>71</v>
      </c>
      <c r="H31" s="8">
        <v>441.5</v>
      </c>
      <c r="I31" s="6">
        <v>2682</v>
      </c>
      <c r="J31" s="11">
        <v>2516.7</v>
      </c>
      <c r="K31" s="6">
        <v>0</v>
      </c>
      <c r="L31" s="8">
        <v>606.8</v>
      </c>
      <c r="M31" s="11">
        <v>27.66</v>
      </c>
      <c r="N31" s="11">
        <v>21.94</v>
      </c>
      <c r="O31" s="6">
        <v>2940</v>
      </c>
      <c r="P31" s="6">
        <v>5</v>
      </c>
      <c r="Q31" s="11">
        <v>27.66</v>
      </c>
      <c r="R31" s="5" t="s">
        <v>303</v>
      </c>
      <c r="S31" s="5" t="s">
        <v>22</v>
      </c>
    </row>
    <row r="32" ht="42" spans="1:19">
      <c r="A32" s="5" t="s">
        <v>222</v>
      </c>
      <c r="B32" s="5" t="s">
        <v>304</v>
      </c>
      <c r="C32" s="6">
        <v>13653038300</v>
      </c>
      <c r="D32" s="7">
        <v>440221101964</v>
      </c>
      <c r="E32" s="5" t="s">
        <v>23</v>
      </c>
      <c r="F32" s="6">
        <v>440052390902</v>
      </c>
      <c r="G32" s="5" t="s">
        <v>71</v>
      </c>
      <c r="H32" s="8">
        <v>920.2</v>
      </c>
      <c r="I32" s="6">
        <v>2671</v>
      </c>
      <c r="J32" s="11">
        <v>1907.9</v>
      </c>
      <c r="K32" s="6">
        <v>0</v>
      </c>
      <c r="L32" s="8">
        <v>1683.3</v>
      </c>
      <c r="M32" s="11">
        <v>20.97</v>
      </c>
      <c r="N32" s="11">
        <v>80.29</v>
      </c>
      <c r="O32" s="6">
        <v>2707</v>
      </c>
      <c r="P32" s="12" t="s">
        <v>40</v>
      </c>
      <c r="Q32" s="11">
        <v>20.97</v>
      </c>
      <c r="R32" s="5" t="s">
        <v>305</v>
      </c>
      <c r="S32" s="5" t="s">
        <v>22</v>
      </c>
    </row>
    <row r="33" ht="56" spans="1:19">
      <c r="A33" s="5" t="s">
        <v>109</v>
      </c>
      <c r="B33" s="5" t="s">
        <v>306</v>
      </c>
      <c r="C33" s="6">
        <v>13229384666</v>
      </c>
      <c r="D33" s="7">
        <v>440221101967</v>
      </c>
      <c r="E33" s="5" t="s">
        <v>29</v>
      </c>
      <c r="F33" s="6">
        <v>440052390920</v>
      </c>
      <c r="G33" s="5" t="s">
        <v>71</v>
      </c>
      <c r="H33" s="8">
        <v>389.2</v>
      </c>
      <c r="I33" s="6">
        <v>2672</v>
      </c>
      <c r="J33" s="11">
        <v>1815.2</v>
      </c>
      <c r="K33" s="11">
        <v>26.8</v>
      </c>
      <c r="L33" s="8">
        <v>1272.8</v>
      </c>
      <c r="M33" s="11">
        <v>19.95</v>
      </c>
      <c r="N33" s="11">
        <v>63.81</v>
      </c>
      <c r="O33" s="6">
        <v>2946</v>
      </c>
      <c r="P33" s="12" t="s">
        <v>40</v>
      </c>
      <c r="Q33" s="11">
        <v>19.95</v>
      </c>
      <c r="R33" s="5" t="s">
        <v>307</v>
      </c>
      <c r="S33" s="5" t="s">
        <v>22</v>
      </c>
    </row>
    <row r="34" ht="56" spans="1:19">
      <c r="A34" s="5" t="s">
        <v>157</v>
      </c>
      <c r="B34" s="5" t="s">
        <v>308</v>
      </c>
      <c r="C34" s="6">
        <v>13927846448</v>
      </c>
      <c r="D34" s="7">
        <v>440221101970</v>
      </c>
      <c r="E34" s="5" t="s">
        <v>45</v>
      </c>
      <c r="F34" s="6">
        <v>440205110374</v>
      </c>
      <c r="G34" s="5" t="s">
        <v>25</v>
      </c>
      <c r="H34" s="8">
        <v>1022.1</v>
      </c>
      <c r="I34" s="6">
        <v>1564</v>
      </c>
      <c r="J34" s="11">
        <v>1034.4</v>
      </c>
      <c r="K34" s="6">
        <v>0</v>
      </c>
      <c r="L34" s="8">
        <v>1551.7</v>
      </c>
      <c r="M34" s="11">
        <v>11.37</v>
      </c>
      <c r="N34" s="11">
        <v>136.51</v>
      </c>
      <c r="O34" s="6">
        <v>2088</v>
      </c>
      <c r="P34" s="12" t="s">
        <v>40</v>
      </c>
      <c r="Q34" s="11">
        <v>11.37</v>
      </c>
      <c r="R34" s="5" t="s">
        <v>309</v>
      </c>
      <c r="S34" s="5" t="s">
        <v>22</v>
      </c>
    </row>
    <row r="35" ht="42" spans="1:19">
      <c r="A35" s="5" t="s">
        <v>173</v>
      </c>
      <c r="B35" s="5" t="s">
        <v>310</v>
      </c>
      <c r="C35" s="6">
        <v>18927805488</v>
      </c>
      <c r="D35" s="7">
        <v>440221102001</v>
      </c>
      <c r="E35" s="5" t="s">
        <v>29</v>
      </c>
      <c r="F35" s="6">
        <v>440052390936</v>
      </c>
      <c r="G35" s="5" t="s">
        <v>71</v>
      </c>
      <c r="H35" s="8">
        <v>1488.4</v>
      </c>
      <c r="I35" s="6">
        <v>2669</v>
      </c>
      <c r="J35" s="11">
        <v>1944.5</v>
      </c>
      <c r="K35" s="6">
        <v>0</v>
      </c>
      <c r="L35" s="8">
        <v>2212.9</v>
      </c>
      <c r="M35" s="11">
        <v>21.37</v>
      </c>
      <c r="N35" s="11">
        <v>103.56</v>
      </c>
      <c r="O35" s="6">
        <v>3201</v>
      </c>
      <c r="P35" s="12" t="s">
        <v>40</v>
      </c>
      <c r="Q35" s="11">
        <v>21.37</v>
      </c>
      <c r="R35" s="5" t="s">
        <v>311</v>
      </c>
      <c r="S35" s="5" t="s">
        <v>22</v>
      </c>
    </row>
    <row r="36" ht="42" spans="1:19">
      <c r="A36" s="5" t="s">
        <v>27</v>
      </c>
      <c r="B36" s="5" t="s">
        <v>312</v>
      </c>
      <c r="C36" s="6">
        <v>13927887777</v>
      </c>
      <c r="D36" s="7">
        <v>440221102039</v>
      </c>
      <c r="E36" s="5" t="s">
        <v>26</v>
      </c>
      <c r="F36" s="6">
        <v>440052390963</v>
      </c>
      <c r="G36" s="5" t="s">
        <v>28</v>
      </c>
      <c r="H36" s="9">
        <v>653</v>
      </c>
      <c r="I36" s="6">
        <v>1620</v>
      </c>
      <c r="J36" s="11">
        <v>1357.5</v>
      </c>
      <c r="K36" s="11">
        <v>0.3</v>
      </c>
      <c r="L36" s="8">
        <v>915.8</v>
      </c>
      <c r="M36" s="11">
        <v>14.92</v>
      </c>
      <c r="N36" s="11">
        <v>61.39</v>
      </c>
      <c r="O36" s="6">
        <v>1464</v>
      </c>
      <c r="P36" s="12" t="s">
        <v>40</v>
      </c>
      <c r="Q36" s="11">
        <v>14.92</v>
      </c>
      <c r="R36" s="5" t="s">
        <v>313</v>
      </c>
      <c r="S36" s="5" t="s">
        <v>22</v>
      </c>
    </row>
    <row r="37" ht="28" spans="1:19">
      <c r="A37" s="5" t="s">
        <v>80</v>
      </c>
      <c r="B37" s="5" t="s">
        <v>314</v>
      </c>
      <c r="C37" s="6">
        <v>18924450283</v>
      </c>
      <c r="D37" s="7">
        <v>440221102076</v>
      </c>
      <c r="E37" s="5" t="s">
        <v>49</v>
      </c>
      <c r="F37" s="6">
        <v>440052390978</v>
      </c>
      <c r="G37" s="5" t="s">
        <v>55</v>
      </c>
      <c r="H37" s="8">
        <v>93.5</v>
      </c>
      <c r="I37" s="6">
        <v>2279</v>
      </c>
      <c r="J37" s="11">
        <v>2227.7</v>
      </c>
      <c r="K37" s="6">
        <v>0</v>
      </c>
      <c r="L37" s="8">
        <v>144.8</v>
      </c>
      <c r="M37" s="11">
        <v>24.48</v>
      </c>
      <c r="N37" s="11">
        <v>5.91</v>
      </c>
      <c r="O37" s="6">
        <v>3881</v>
      </c>
      <c r="P37" s="12" t="s">
        <v>40</v>
      </c>
      <c r="Q37" s="11">
        <v>24.48</v>
      </c>
      <c r="R37" s="5" t="s">
        <v>315</v>
      </c>
      <c r="S37" s="5" t="s">
        <v>22</v>
      </c>
    </row>
    <row r="38" ht="42" spans="1:19">
      <c r="A38" s="5" t="s">
        <v>221</v>
      </c>
      <c r="B38" s="5" t="s">
        <v>316</v>
      </c>
      <c r="C38" s="6">
        <v>18038924772</v>
      </c>
      <c r="D38" s="7">
        <v>440221102117</v>
      </c>
      <c r="E38" s="5" t="s">
        <v>37</v>
      </c>
      <c r="F38" s="6">
        <v>440052490191</v>
      </c>
      <c r="G38" s="5" t="s">
        <v>55</v>
      </c>
      <c r="H38" s="8">
        <v>454.6</v>
      </c>
      <c r="I38" s="6">
        <v>2319</v>
      </c>
      <c r="J38" s="11">
        <v>1824.1</v>
      </c>
      <c r="K38" s="6">
        <v>0</v>
      </c>
      <c r="L38" s="8">
        <v>949.5</v>
      </c>
      <c r="M38" s="11">
        <v>20.05</v>
      </c>
      <c r="N38" s="11">
        <v>47.37</v>
      </c>
      <c r="O38" s="6">
        <v>1858</v>
      </c>
      <c r="P38" s="12" t="s">
        <v>40</v>
      </c>
      <c r="Q38" s="11">
        <v>20.05</v>
      </c>
      <c r="R38" s="5" t="s">
        <v>317</v>
      </c>
      <c r="S38" s="5" t="s">
        <v>22</v>
      </c>
    </row>
    <row r="39" ht="56" spans="1:19">
      <c r="A39" s="5" t="s">
        <v>172</v>
      </c>
      <c r="B39" s="5" t="s">
        <v>318</v>
      </c>
      <c r="C39" s="6">
        <v>13719756806</v>
      </c>
      <c r="D39" s="7">
        <v>440221102145</v>
      </c>
      <c r="E39" s="5" t="s">
        <v>29</v>
      </c>
      <c r="F39" s="6">
        <v>440052590272</v>
      </c>
      <c r="G39" s="5" t="s">
        <v>55</v>
      </c>
      <c r="H39" s="8">
        <v>103.3</v>
      </c>
      <c r="I39" s="6">
        <v>2291</v>
      </c>
      <c r="J39" s="11">
        <v>2188.2</v>
      </c>
      <c r="K39" s="6">
        <v>0</v>
      </c>
      <c r="L39" s="8">
        <v>206.1</v>
      </c>
      <c r="M39" s="11">
        <v>24.05</v>
      </c>
      <c r="N39" s="11">
        <v>8.57</v>
      </c>
      <c r="O39" s="6">
        <v>3019</v>
      </c>
      <c r="P39" s="12" t="s">
        <v>40</v>
      </c>
      <c r="Q39" s="11">
        <v>24.05</v>
      </c>
      <c r="R39" s="5" t="s">
        <v>319</v>
      </c>
      <c r="S39" s="5" t="s">
        <v>22</v>
      </c>
    </row>
    <row r="40" ht="42" spans="1:19">
      <c r="A40" s="5" t="s">
        <v>204</v>
      </c>
      <c r="B40" s="5" t="s">
        <v>320</v>
      </c>
      <c r="C40" s="6">
        <v>13602909792</v>
      </c>
      <c r="D40" s="7">
        <v>440221102163</v>
      </c>
      <c r="E40" s="5" t="s">
        <v>26</v>
      </c>
      <c r="F40" s="6">
        <v>440052391049</v>
      </c>
      <c r="G40" s="5" t="s">
        <v>69</v>
      </c>
      <c r="H40" s="8">
        <v>199.4</v>
      </c>
      <c r="I40" s="6">
        <v>1856</v>
      </c>
      <c r="J40" s="11">
        <v>1685.1</v>
      </c>
      <c r="K40" s="6">
        <v>0</v>
      </c>
      <c r="L40" s="8">
        <v>370.3</v>
      </c>
      <c r="M40" s="11">
        <v>18.52</v>
      </c>
      <c r="N40" s="11">
        <v>20</v>
      </c>
      <c r="O40" s="6">
        <v>2533</v>
      </c>
      <c r="P40" s="12" t="s">
        <v>40</v>
      </c>
      <c r="Q40" s="11">
        <v>18.52</v>
      </c>
      <c r="R40" s="5" t="s">
        <v>321</v>
      </c>
      <c r="S40" s="5" t="s">
        <v>22</v>
      </c>
    </row>
    <row r="41" ht="42" spans="1:19">
      <c r="A41" s="5" t="s">
        <v>61</v>
      </c>
      <c r="B41" s="5" t="s">
        <v>322</v>
      </c>
      <c r="C41" s="6">
        <v>18128916290</v>
      </c>
      <c r="D41" s="7">
        <v>440221102195</v>
      </c>
      <c r="E41" s="5" t="s">
        <v>26</v>
      </c>
      <c r="F41" s="6">
        <v>440052391063</v>
      </c>
      <c r="G41" s="5" t="s">
        <v>36</v>
      </c>
      <c r="H41" s="9">
        <v>237</v>
      </c>
      <c r="I41" s="6">
        <v>1987</v>
      </c>
      <c r="J41" s="11">
        <v>1360.3</v>
      </c>
      <c r="K41" s="11">
        <v>-560.2</v>
      </c>
      <c r="L41" s="8">
        <v>303.5</v>
      </c>
      <c r="M41" s="11">
        <v>14.95</v>
      </c>
      <c r="N41" s="11">
        <v>20.3</v>
      </c>
      <c r="O41" s="6">
        <v>4030</v>
      </c>
      <c r="P41" s="6">
        <v>450</v>
      </c>
      <c r="Q41" s="11">
        <v>14.95</v>
      </c>
      <c r="R41" s="5" t="s">
        <v>323</v>
      </c>
      <c r="S41" s="5" t="s">
        <v>22</v>
      </c>
    </row>
    <row r="42" ht="28" spans="1:19">
      <c r="A42" s="5" t="s">
        <v>33</v>
      </c>
      <c r="B42" s="5" t="s">
        <v>324</v>
      </c>
      <c r="C42" s="6">
        <v>18023660948</v>
      </c>
      <c r="D42" s="7">
        <v>440221102219</v>
      </c>
      <c r="E42" s="5" t="s">
        <v>32</v>
      </c>
      <c r="F42" s="6">
        <v>440052391104</v>
      </c>
      <c r="G42" s="5" t="s">
        <v>31</v>
      </c>
      <c r="H42" s="8">
        <v>308.4</v>
      </c>
      <c r="I42" s="6">
        <v>2469</v>
      </c>
      <c r="J42" s="11">
        <v>2326.2</v>
      </c>
      <c r="K42" s="6">
        <v>0</v>
      </c>
      <c r="L42" s="8">
        <v>451.2</v>
      </c>
      <c r="M42" s="11">
        <v>25.56</v>
      </c>
      <c r="N42" s="11">
        <v>17.65</v>
      </c>
      <c r="O42" s="6">
        <v>3515</v>
      </c>
      <c r="P42" s="12" t="s">
        <v>40</v>
      </c>
      <c r="Q42" s="11">
        <v>25.56</v>
      </c>
      <c r="R42" s="5" t="s">
        <v>325</v>
      </c>
      <c r="S42" s="5" t="s">
        <v>22</v>
      </c>
    </row>
    <row r="43" ht="42" spans="1:19">
      <c r="A43" s="5" t="s">
        <v>223</v>
      </c>
      <c r="B43" s="5" t="s">
        <v>326</v>
      </c>
      <c r="C43" s="6">
        <v>15219803021</v>
      </c>
      <c r="D43" s="7">
        <v>440221102240</v>
      </c>
      <c r="E43" s="5" t="s">
        <v>45</v>
      </c>
      <c r="F43" s="6">
        <v>440052590288</v>
      </c>
      <c r="G43" s="5" t="s">
        <v>25</v>
      </c>
      <c r="H43" s="8">
        <v>295.8</v>
      </c>
      <c r="I43" s="6">
        <v>1576</v>
      </c>
      <c r="J43" s="11">
        <v>1219.9</v>
      </c>
      <c r="K43" s="6">
        <v>0</v>
      </c>
      <c r="L43" s="8">
        <v>651.9</v>
      </c>
      <c r="M43" s="11">
        <v>13.41</v>
      </c>
      <c r="N43" s="11">
        <v>48.63</v>
      </c>
      <c r="O43" s="6">
        <v>3878</v>
      </c>
      <c r="P43" s="12" t="s">
        <v>40</v>
      </c>
      <c r="Q43" s="11">
        <v>13.41</v>
      </c>
      <c r="R43" s="5" t="s">
        <v>327</v>
      </c>
      <c r="S43" s="5" t="s">
        <v>22</v>
      </c>
    </row>
    <row r="44" ht="42" spans="1:19">
      <c r="A44" s="5" t="s">
        <v>191</v>
      </c>
      <c r="B44" s="5" t="s">
        <v>328</v>
      </c>
      <c r="C44" s="6">
        <v>17817262080</v>
      </c>
      <c r="D44" s="7">
        <v>440221102264</v>
      </c>
      <c r="E44" s="5" t="s">
        <v>52</v>
      </c>
      <c r="F44" s="6">
        <v>440052790247</v>
      </c>
      <c r="G44" s="5" t="s">
        <v>28</v>
      </c>
      <c r="H44" s="8">
        <v>294.7</v>
      </c>
      <c r="I44" s="6">
        <v>1631</v>
      </c>
      <c r="J44" s="11">
        <v>968.2</v>
      </c>
      <c r="K44" s="11">
        <v>-488.7</v>
      </c>
      <c r="L44" s="8">
        <v>468.8</v>
      </c>
      <c r="M44" s="11">
        <v>10.64</v>
      </c>
      <c r="N44" s="11">
        <v>44.06</v>
      </c>
      <c r="O44" s="6">
        <v>2323</v>
      </c>
      <c r="P44" s="12" t="s">
        <v>40</v>
      </c>
      <c r="Q44" s="11">
        <v>10.64</v>
      </c>
      <c r="R44" s="5" t="s">
        <v>329</v>
      </c>
      <c r="S44" s="5" t="s">
        <v>22</v>
      </c>
    </row>
    <row r="45" ht="28" spans="1:19">
      <c r="A45" s="5" t="s">
        <v>182</v>
      </c>
      <c r="B45" s="5" t="s">
        <v>330</v>
      </c>
      <c r="C45" s="6">
        <v>13640156353</v>
      </c>
      <c r="D45" s="7">
        <v>440221102265</v>
      </c>
      <c r="E45" s="5" t="s">
        <v>29</v>
      </c>
      <c r="F45" s="6">
        <v>440052790246</v>
      </c>
      <c r="G45" s="5" t="s">
        <v>103</v>
      </c>
      <c r="H45" s="8">
        <v>351.5</v>
      </c>
      <c r="I45" s="6">
        <v>1880</v>
      </c>
      <c r="J45" s="11">
        <v>1655.6</v>
      </c>
      <c r="K45" s="6">
        <v>0</v>
      </c>
      <c r="L45" s="8">
        <v>575.9</v>
      </c>
      <c r="M45" s="11">
        <v>18.19</v>
      </c>
      <c r="N45" s="11">
        <v>31.65</v>
      </c>
      <c r="O45" s="6">
        <v>4836</v>
      </c>
      <c r="P45" s="12" t="s">
        <v>40</v>
      </c>
      <c r="Q45" s="11">
        <v>18.19</v>
      </c>
      <c r="R45" s="5" t="s">
        <v>182</v>
      </c>
      <c r="S45" s="5" t="s">
        <v>22</v>
      </c>
    </row>
    <row r="46" ht="28" spans="1:19">
      <c r="A46" s="5" t="s">
        <v>192</v>
      </c>
      <c r="B46" s="5" t="s">
        <v>331</v>
      </c>
      <c r="C46" s="6">
        <v>13531455833</v>
      </c>
      <c r="D46" s="7">
        <v>440221102266</v>
      </c>
      <c r="E46" s="5" t="s">
        <v>49</v>
      </c>
      <c r="F46" s="6">
        <v>440052790245</v>
      </c>
      <c r="G46" s="5" t="s">
        <v>31</v>
      </c>
      <c r="H46" s="8">
        <v>378.3</v>
      </c>
      <c r="I46" s="6">
        <v>2480</v>
      </c>
      <c r="J46" s="11">
        <v>2230.6</v>
      </c>
      <c r="K46" s="6">
        <v>0</v>
      </c>
      <c r="L46" s="8">
        <v>627.7</v>
      </c>
      <c r="M46" s="11">
        <v>24.51</v>
      </c>
      <c r="N46" s="11">
        <v>25.61</v>
      </c>
      <c r="O46" s="6">
        <v>3676</v>
      </c>
      <c r="P46" s="12" t="s">
        <v>40</v>
      </c>
      <c r="Q46" s="11">
        <v>24.51</v>
      </c>
      <c r="R46" s="5" t="s">
        <v>192</v>
      </c>
      <c r="S46" s="5" t="s">
        <v>22</v>
      </c>
    </row>
    <row r="47" ht="28" spans="1:19">
      <c r="A47" s="5" t="s">
        <v>90</v>
      </c>
      <c r="B47" s="5" t="s">
        <v>332</v>
      </c>
      <c r="C47" s="6">
        <v>13450343743</v>
      </c>
      <c r="D47" s="7">
        <v>440221102268</v>
      </c>
      <c r="E47" s="5" t="s">
        <v>49</v>
      </c>
      <c r="F47" s="6">
        <v>440052790243</v>
      </c>
      <c r="G47" s="5" t="s">
        <v>69</v>
      </c>
      <c r="H47" s="8">
        <v>238.3</v>
      </c>
      <c r="I47" s="6">
        <v>1862</v>
      </c>
      <c r="J47" s="11">
        <v>1646.2</v>
      </c>
      <c r="K47" s="11">
        <v>0.9</v>
      </c>
      <c r="L47" s="9">
        <v>455</v>
      </c>
      <c r="M47" s="11">
        <v>18.09</v>
      </c>
      <c r="N47" s="11">
        <v>25.15</v>
      </c>
      <c r="O47" s="6">
        <v>2667</v>
      </c>
      <c r="P47" s="12" t="s">
        <v>40</v>
      </c>
      <c r="Q47" s="11">
        <v>18.09</v>
      </c>
      <c r="R47" s="5" t="s">
        <v>333</v>
      </c>
      <c r="S47" s="5" t="s">
        <v>22</v>
      </c>
    </row>
    <row r="48" ht="56" spans="1:19">
      <c r="A48" s="5" t="s">
        <v>155</v>
      </c>
      <c r="B48" s="5" t="s">
        <v>334</v>
      </c>
      <c r="C48" s="6">
        <v>18924459303</v>
      </c>
      <c r="D48" s="7">
        <v>440221102269</v>
      </c>
      <c r="E48" s="5" t="s">
        <v>49</v>
      </c>
      <c r="F48" s="6">
        <v>440052790242</v>
      </c>
      <c r="G48" s="5" t="s">
        <v>25</v>
      </c>
      <c r="H48" s="8">
        <v>71.7</v>
      </c>
      <c r="I48" s="6">
        <v>1569</v>
      </c>
      <c r="J48" s="11">
        <v>1430.8</v>
      </c>
      <c r="K48" s="6">
        <v>0</v>
      </c>
      <c r="L48" s="8">
        <v>209.9</v>
      </c>
      <c r="M48" s="11">
        <v>15.72</v>
      </c>
      <c r="N48" s="11">
        <v>13.35</v>
      </c>
      <c r="O48" s="6">
        <v>2554</v>
      </c>
      <c r="P48" s="12" t="s">
        <v>40</v>
      </c>
      <c r="Q48" s="11">
        <v>15.72</v>
      </c>
      <c r="R48" s="5" t="s">
        <v>335</v>
      </c>
      <c r="S48" s="5" t="s">
        <v>22</v>
      </c>
    </row>
    <row r="49" ht="42" spans="1:19">
      <c r="A49" s="5" t="s">
        <v>180</v>
      </c>
      <c r="B49" s="5" t="s">
        <v>336</v>
      </c>
      <c r="C49" s="6">
        <v>15819211191</v>
      </c>
      <c r="D49" s="7">
        <v>440221102270</v>
      </c>
      <c r="E49" s="5" t="s">
        <v>52</v>
      </c>
      <c r="F49" s="6">
        <v>440052790241</v>
      </c>
      <c r="G49" s="5" t="s">
        <v>25</v>
      </c>
      <c r="H49" s="8">
        <v>152.9</v>
      </c>
      <c r="I49" s="6">
        <v>1489</v>
      </c>
      <c r="J49" s="11">
        <v>1380.8</v>
      </c>
      <c r="K49" s="11">
        <v>4.3</v>
      </c>
      <c r="L49" s="8">
        <v>265.4</v>
      </c>
      <c r="M49" s="11">
        <v>15.17</v>
      </c>
      <c r="N49" s="11">
        <v>17.49</v>
      </c>
      <c r="O49" s="6">
        <v>3795</v>
      </c>
      <c r="P49" s="12" t="s">
        <v>40</v>
      </c>
      <c r="Q49" s="11">
        <v>15.17</v>
      </c>
      <c r="R49" s="5" t="s">
        <v>337</v>
      </c>
      <c r="S49" s="5" t="s">
        <v>22</v>
      </c>
    </row>
    <row r="50" ht="56" spans="1:19">
      <c r="A50" s="5" t="s">
        <v>147</v>
      </c>
      <c r="B50" s="5" t="s">
        <v>338</v>
      </c>
      <c r="C50" s="6">
        <v>13415661408</v>
      </c>
      <c r="D50" s="7">
        <v>440221102271</v>
      </c>
      <c r="E50" s="5" t="s">
        <v>52</v>
      </c>
      <c r="F50" s="6">
        <v>440052790240</v>
      </c>
      <c r="G50" s="5" t="s">
        <v>42</v>
      </c>
      <c r="H50" s="8">
        <v>100.2</v>
      </c>
      <c r="I50" s="6">
        <v>963</v>
      </c>
      <c r="J50" s="11">
        <v>924.4</v>
      </c>
      <c r="K50" s="6">
        <v>0</v>
      </c>
      <c r="L50" s="8">
        <v>138.8</v>
      </c>
      <c r="M50" s="11">
        <v>10.16</v>
      </c>
      <c r="N50" s="11">
        <v>13.66</v>
      </c>
      <c r="O50" s="6">
        <v>2338</v>
      </c>
      <c r="P50" s="12" t="s">
        <v>40</v>
      </c>
      <c r="Q50" s="11">
        <v>10.16</v>
      </c>
      <c r="R50" s="5" t="s">
        <v>339</v>
      </c>
      <c r="S50" s="5" t="s">
        <v>22</v>
      </c>
    </row>
    <row r="51" ht="42" spans="1:19">
      <c r="A51" s="5" t="s">
        <v>138</v>
      </c>
      <c r="B51" s="5" t="s">
        <v>340</v>
      </c>
      <c r="C51" s="6">
        <v>15992970651</v>
      </c>
      <c r="D51" s="7">
        <v>440221102305</v>
      </c>
      <c r="E51" s="5" t="s">
        <v>29</v>
      </c>
      <c r="F51" s="6">
        <v>440052790238</v>
      </c>
      <c r="G51" s="5" t="s">
        <v>28</v>
      </c>
      <c r="H51" s="8">
        <v>181.6</v>
      </c>
      <c r="I51" s="6">
        <v>1608</v>
      </c>
      <c r="J51" s="11">
        <v>1357.9</v>
      </c>
      <c r="K51" s="6">
        <v>0</v>
      </c>
      <c r="L51" s="8">
        <v>431.7</v>
      </c>
      <c r="M51" s="11">
        <v>14.92</v>
      </c>
      <c r="N51" s="11">
        <v>28.93</v>
      </c>
      <c r="O51" s="6">
        <v>3834</v>
      </c>
      <c r="P51" s="12" t="s">
        <v>40</v>
      </c>
      <c r="Q51" s="11">
        <v>14.92</v>
      </c>
      <c r="R51" s="5" t="s">
        <v>341</v>
      </c>
      <c r="S51" s="5" t="s">
        <v>22</v>
      </c>
    </row>
    <row r="52" ht="42" spans="1:19">
      <c r="A52" s="5" t="s">
        <v>82</v>
      </c>
      <c r="B52" s="5" t="s">
        <v>336</v>
      </c>
      <c r="C52" s="6">
        <v>13640193137</v>
      </c>
      <c r="D52" s="7">
        <v>440221102308</v>
      </c>
      <c r="E52" s="5" t="s">
        <v>52</v>
      </c>
      <c r="F52" s="6">
        <v>440052790235</v>
      </c>
      <c r="G52" s="5" t="s">
        <v>48</v>
      </c>
      <c r="H52" s="8">
        <v>194.7</v>
      </c>
      <c r="I52" s="6">
        <v>1438</v>
      </c>
      <c r="J52" s="11">
        <v>1272.7</v>
      </c>
      <c r="K52" s="11">
        <v>11.2</v>
      </c>
      <c r="L52" s="8">
        <v>371.2</v>
      </c>
      <c r="M52" s="11">
        <v>13.99</v>
      </c>
      <c r="N52" s="11">
        <v>26.54</v>
      </c>
      <c r="O52" s="6">
        <v>2916</v>
      </c>
      <c r="P52" s="12" t="s">
        <v>40</v>
      </c>
      <c r="Q52" s="11">
        <v>13.99</v>
      </c>
      <c r="R52" s="5" t="s">
        <v>342</v>
      </c>
      <c r="S52" s="5" t="s">
        <v>22</v>
      </c>
    </row>
    <row r="53" ht="42" spans="1:19">
      <c r="A53" s="5" t="s">
        <v>185</v>
      </c>
      <c r="B53" s="5" t="s">
        <v>343</v>
      </c>
      <c r="C53" s="6">
        <v>13719778606</v>
      </c>
      <c r="D53" s="7">
        <v>440221102312</v>
      </c>
      <c r="E53" s="5" t="s">
        <v>29</v>
      </c>
      <c r="F53" s="6">
        <v>440052790231</v>
      </c>
      <c r="G53" s="5" t="s">
        <v>31</v>
      </c>
      <c r="H53" s="8">
        <v>229.5</v>
      </c>
      <c r="I53" s="6">
        <v>2486</v>
      </c>
      <c r="J53" s="11">
        <v>2321.7</v>
      </c>
      <c r="K53" s="11">
        <v>10.8</v>
      </c>
      <c r="L53" s="8">
        <v>404.6</v>
      </c>
      <c r="M53" s="11">
        <v>25.51</v>
      </c>
      <c r="N53" s="11">
        <v>15.86</v>
      </c>
      <c r="O53" s="6">
        <v>4447</v>
      </c>
      <c r="P53" s="12" t="s">
        <v>40</v>
      </c>
      <c r="Q53" s="11">
        <v>25.51</v>
      </c>
      <c r="R53" s="5" t="s">
        <v>344</v>
      </c>
      <c r="S53" s="5" t="s">
        <v>22</v>
      </c>
    </row>
    <row r="54" ht="42" spans="1:19">
      <c r="A54" s="5" t="s">
        <v>102</v>
      </c>
      <c r="B54" s="5" t="s">
        <v>345</v>
      </c>
      <c r="C54" s="6">
        <v>13542283887</v>
      </c>
      <c r="D54" s="7">
        <v>440221102322</v>
      </c>
      <c r="E54" s="5" t="s">
        <v>23</v>
      </c>
      <c r="F54" s="6">
        <v>440052790264</v>
      </c>
      <c r="G54" s="5" t="s">
        <v>103</v>
      </c>
      <c r="H54" s="9">
        <v>435</v>
      </c>
      <c r="I54" s="6">
        <v>2042</v>
      </c>
      <c r="J54" s="11">
        <v>1665.8</v>
      </c>
      <c r="K54" s="6">
        <v>0</v>
      </c>
      <c r="L54" s="8">
        <v>811.2</v>
      </c>
      <c r="M54" s="11">
        <v>18.31</v>
      </c>
      <c r="N54" s="11">
        <v>44.31</v>
      </c>
      <c r="O54" s="6">
        <v>2886</v>
      </c>
      <c r="P54" s="12" t="s">
        <v>40</v>
      </c>
      <c r="Q54" s="11">
        <v>18.31</v>
      </c>
      <c r="R54" s="5" t="s">
        <v>346</v>
      </c>
      <c r="S54" s="5" t="s">
        <v>22</v>
      </c>
    </row>
    <row r="55" ht="56" spans="1:19">
      <c r="A55" s="5" t="s">
        <v>163</v>
      </c>
      <c r="B55" s="5" t="s">
        <v>347</v>
      </c>
      <c r="C55" s="6">
        <v>13826300473</v>
      </c>
      <c r="D55" s="7">
        <v>440221102334</v>
      </c>
      <c r="E55" s="5" t="s">
        <v>32</v>
      </c>
      <c r="F55" s="6">
        <v>440052790252</v>
      </c>
      <c r="G55" s="5" t="s">
        <v>25</v>
      </c>
      <c r="H55" s="8">
        <v>567.2</v>
      </c>
      <c r="I55" s="6">
        <v>1608</v>
      </c>
      <c r="J55" s="11">
        <v>351.5</v>
      </c>
      <c r="K55" s="6">
        <v>0</v>
      </c>
      <c r="L55" s="8">
        <v>1823.7</v>
      </c>
      <c r="M55" s="11">
        <v>3.86</v>
      </c>
      <c r="N55" s="11">
        <v>472.14</v>
      </c>
      <c r="O55" s="6">
        <v>576</v>
      </c>
      <c r="P55" s="12" t="s">
        <v>40</v>
      </c>
      <c r="Q55" s="11">
        <v>3.86</v>
      </c>
      <c r="R55" s="5" t="s">
        <v>348</v>
      </c>
      <c r="S55" s="5" t="s">
        <v>22</v>
      </c>
    </row>
    <row r="56" ht="42" spans="1:19">
      <c r="A56" s="5" t="s">
        <v>86</v>
      </c>
      <c r="B56" s="5" t="s">
        <v>349</v>
      </c>
      <c r="C56" s="6">
        <v>13076227798</v>
      </c>
      <c r="D56" s="7">
        <v>440221102335</v>
      </c>
      <c r="E56" s="5" t="s">
        <v>32</v>
      </c>
      <c r="F56" s="6">
        <v>440052790251</v>
      </c>
      <c r="G56" s="5" t="s">
        <v>69</v>
      </c>
      <c r="H56" s="8">
        <v>188.8</v>
      </c>
      <c r="I56" s="6">
        <v>1770</v>
      </c>
      <c r="J56" s="11">
        <v>1522.3</v>
      </c>
      <c r="K56" s="6">
        <v>0</v>
      </c>
      <c r="L56" s="8">
        <v>436.5</v>
      </c>
      <c r="M56" s="11">
        <v>16.73</v>
      </c>
      <c r="N56" s="11">
        <v>26.09</v>
      </c>
      <c r="O56" s="6">
        <v>2750</v>
      </c>
      <c r="P56" s="12" t="s">
        <v>40</v>
      </c>
      <c r="Q56" s="11">
        <v>16.73</v>
      </c>
      <c r="R56" s="5" t="s">
        <v>350</v>
      </c>
      <c r="S56" s="5" t="s">
        <v>22</v>
      </c>
    </row>
    <row r="57" ht="56" spans="1:19">
      <c r="A57" s="5" t="s">
        <v>117</v>
      </c>
      <c r="B57" s="5" t="s">
        <v>351</v>
      </c>
      <c r="C57" s="6">
        <v>13827967080</v>
      </c>
      <c r="D57" s="7">
        <v>440221102517</v>
      </c>
      <c r="E57" s="5" t="s">
        <v>29</v>
      </c>
      <c r="F57" s="6">
        <v>440052391254</v>
      </c>
      <c r="G57" s="5" t="s">
        <v>55</v>
      </c>
      <c r="H57" s="9">
        <v>413</v>
      </c>
      <c r="I57" s="6">
        <v>2280</v>
      </c>
      <c r="J57" s="11">
        <v>1753.2</v>
      </c>
      <c r="K57" s="11">
        <v>-308.1</v>
      </c>
      <c r="L57" s="8">
        <v>631.7</v>
      </c>
      <c r="M57" s="11">
        <v>19.27</v>
      </c>
      <c r="N57" s="11">
        <v>32.79</v>
      </c>
      <c r="O57" s="6">
        <v>2883</v>
      </c>
      <c r="P57" s="12" t="s">
        <v>40</v>
      </c>
      <c r="Q57" s="11">
        <v>19.27</v>
      </c>
      <c r="R57" s="5" t="s">
        <v>352</v>
      </c>
      <c r="S57" s="5" t="s">
        <v>22</v>
      </c>
    </row>
    <row r="58" ht="42" spans="1:19">
      <c r="A58" s="5" t="s">
        <v>205</v>
      </c>
      <c r="B58" s="5" t="s">
        <v>353</v>
      </c>
      <c r="C58" s="6">
        <v>13642563656</v>
      </c>
      <c r="D58" s="7">
        <v>440221102542</v>
      </c>
      <c r="E58" s="5" t="s">
        <v>52</v>
      </c>
      <c r="F58" s="6">
        <v>440052790296</v>
      </c>
      <c r="G58" s="5" t="s">
        <v>42</v>
      </c>
      <c r="H58" s="8">
        <v>194.8</v>
      </c>
      <c r="I58" s="6">
        <v>932</v>
      </c>
      <c r="J58" s="11">
        <v>796.5</v>
      </c>
      <c r="K58" s="6">
        <v>0</v>
      </c>
      <c r="L58" s="8">
        <v>330.3</v>
      </c>
      <c r="M58" s="11">
        <v>8.75</v>
      </c>
      <c r="N58" s="11">
        <v>37.74</v>
      </c>
      <c r="O58" s="6">
        <v>1358</v>
      </c>
      <c r="P58" s="12" t="s">
        <v>40</v>
      </c>
      <c r="Q58" s="11">
        <v>8.75</v>
      </c>
      <c r="R58" s="5" t="s">
        <v>354</v>
      </c>
      <c r="S58" s="5" t="s">
        <v>22</v>
      </c>
    </row>
    <row r="59" ht="70" spans="1:19">
      <c r="A59" s="5" t="s">
        <v>47</v>
      </c>
      <c r="B59" s="5" t="s">
        <v>355</v>
      </c>
      <c r="C59" s="6">
        <v>18124404793</v>
      </c>
      <c r="D59" s="7">
        <v>440221102685</v>
      </c>
      <c r="E59" s="5" t="s">
        <v>26</v>
      </c>
      <c r="F59" s="6">
        <v>440052391391</v>
      </c>
      <c r="G59" s="5" t="s">
        <v>48</v>
      </c>
      <c r="H59" s="8">
        <v>273.5</v>
      </c>
      <c r="I59" s="6">
        <v>1424</v>
      </c>
      <c r="J59" s="11">
        <v>785.3</v>
      </c>
      <c r="K59" s="11">
        <v>-754.2</v>
      </c>
      <c r="L59" s="9">
        <v>158</v>
      </c>
      <c r="M59" s="11">
        <v>8.63</v>
      </c>
      <c r="N59" s="11">
        <v>18.31</v>
      </c>
      <c r="O59" s="6">
        <v>3212</v>
      </c>
      <c r="P59" s="12" t="s">
        <v>40</v>
      </c>
      <c r="Q59" s="11">
        <v>8.63</v>
      </c>
      <c r="R59" s="5" t="s">
        <v>356</v>
      </c>
      <c r="S59" s="5" t="s">
        <v>22</v>
      </c>
    </row>
    <row r="60" ht="28" spans="1:19">
      <c r="A60" s="5" t="s">
        <v>87</v>
      </c>
      <c r="B60" s="5" t="s">
        <v>357</v>
      </c>
      <c r="C60" s="6">
        <v>15119181231</v>
      </c>
      <c r="D60" s="7">
        <v>440221102711</v>
      </c>
      <c r="E60" s="5" t="s">
        <v>23</v>
      </c>
      <c r="F60" s="6">
        <v>440052590330</v>
      </c>
      <c r="G60" s="5" t="s">
        <v>71</v>
      </c>
      <c r="H60" s="8">
        <v>92.2</v>
      </c>
      <c r="I60" s="6">
        <v>2673</v>
      </c>
      <c r="J60" s="6">
        <v>2517</v>
      </c>
      <c r="K60" s="6">
        <v>0</v>
      </c>
      <c r="L60" s="8">
        <v>248.2</v>
      </c>
      <c r="M60" s="11">
        <v>27.66</v>
      </c>
      <c r="N60" s="11">
        <v>8.97</v>
      </c>
      <c r="O60" s="6">
        <v>2532</v>
      </c>
      <c r="P60" s="12" t="s">
        <v>40</v>
      </c>
      <c r="Q60" s="11">
        <v>27.66</v>
      </c>
      <c r="R60" s="5" t="s">
        <v>358</v>
      </c>
      <c r="S60" s="5" t="s">
        <v>22</v>
      </c>
    </row>
    <row r="61" ht="42" spans="1:19">
      <c r="A61" s="5" t="s">
        <v>101</v>
      </c>
      <c r="B61" s="5" t="s">
        <v>359</v>
      </c>
      <c r="C61" s="6">
        <v>15627873189</v>
      </c>
      <c r="D61" s="7">
        <v>440221102754</v>
      </c>
      <c r="E61" s="5" t="s">
        <v>26</v>
      </c>
      <c r="F61" s="6">
        <v>440052391446</v>
      </c>
      <c r="G61" s="5" t="s">
        <v>69</v>
      </c>
      <c r="H61" s="8">
        <v>224.6</v>
      </c>
      <c r="I61" s="6">
        <v>1847</v>
      </c>
      <c r="J61" s="11">
        <v>1604.8</v>
      </c>
      <c r="K61" s="6">
        <v>0</v>
      </c>
      <c r="L61" s="8">
        <v>466.8</v>
      </c>
      <c r="M61" s="11">
        <v>17.64</v>
      </c>
      <c r="N61" s="11">
        <v>26.47</v>
      </c>
      <c r="O61" s="6">
        <v>2473</v>
      </c>
      <c r="P61" s="12" t="s">
        <v>40</v>
      </c>
      <c r="Q61" s="11">
        <v>17.64</v>
      </c>
      <c r="R61" s="5" t="s">
        <v>360</v>
      </c>
      <c r="S61" s="5" t="s">
        <v>22</v>
      </c>
    </row>
    <row r="62" ht="42" spans="1:19">
      <c r="A62" s="5" t="s">
        <v>183</v>
      </c>
      <c r="B62" s="5" t="s">
        <v>361</v>
      </c>
      <c r="C62" s="6">
        <v>13719757728</v>
      </c>
      <c r="D62" s="7">
        <v>440221102757</v>
      </c>
      <c r="E62" s="5" t="s">
        <v>29</v>
      </c>
      <c r="F62" s="6">
        <v>440052790304</v>
      </c>
      <c r="G62" s="5" t="s">
        <v>48</v>
      </c>
      <c r="H62" s="8">
        <v>25.7</v>
      </c>
      <c r="I62" s="6">
        <v>1436</v>
      </c>
      <c r="J62" s="11">
        <v>1341.8</v>
      </c>
      <c r="K62" s="6">
        <v>0</v>
      </c>
      <c r="L62" s="8">
        <v>119.9</v>
      </c>
      <c r="M62" s="11">
        <v>14.75</v>
      </c>
      <c r="N62" s="11">
        <v>8.13</v>
      </c>
      <c r="O62" s="6">
        <v>3189</v>
      </c>
      <c r="P62" s="12" t="s">
        <v>40</v>
      </c>
      <c r="Q62" s="11">
        <v>14.75</v>
      </c>
      <c r="R62" s="5" t="s">
        <v>362</v>
      </c>
      <c r="S62" s="5" t="s">
        <v>22</v>
      </c>
    </row>
    <row r="63" ht="42" spans="1:19">
      <c r="A63" s="5" t="s">
        <v>188</v>
      </c>
      <c r="B63" s="5" t="s">
        <v>363</v>
      </c>
      <c r="C63" s="6">
        <v>13415666884</v>
      </c>
      <c r="D63" s="7">
        <v>440221102775</v>
      </c>
      <c r="E63" s="5" t="s">
        <v>52</v>
      </c>
      <c r="F63" s="6">
        <v>440052790307</v>
      </c>
      <c r="G63" s="5" t="s">
        <v>42</v>
      </c>
      <c r="H63" s="8">
        <v>119.9</v>
      </c>
      <c r="I63" s="6">
        <v>963</v>
      </c>
      <c r="J63" s="11">
        <v>709.4</v>
      </c>
      <c r="K63" s="11">
        <v>-215.6</v>
      </c>
      <c r="L63" s="8">
        <v>157.9</v>
      </c>
      <c r="M63" s="11">
        <v>7.8</v>
      </c>
      <c r="N63" s="11">
        <v>20.26</v>
      </c>
      <c r="O63" s="6">
        <v>2692</v>
      </c>
      <c r="P63" s="12" t="s">
        <v>40</v>
      </c>
      <c r="Q63" s="11">
        <v>7.8</v>
      </c>
      <c r="R63" s="5" t="s">
        <v>364</v>
      </c>
      <c r="S63" s="5" t="s">
        <v>22</v>
      </c>
    </row>
    <row r="64" ht="42" spans="1:19">
      <c r="A64" s="5" t="s">
        <v>153</v>
      </c>
      <c r="B64" s="5" t="s">
        <v>365</v>
      </c>
      <c r="C64" s="6">
        <v>13531491278</v>
      </c>
      <c r="D64" s="7">
        <v>440221102792</v>
      </c>
      <c r="E64" s="5" t="s">
        <v>52</v>
      </c>
      <c r="F64" s="6">
        <v>440052391475</v>
      </c>
      <c r="G64" s="5" t="s">
        <v>63</v>
      </c>
      <c r="H64" s="8">
        <v>255.9</v>
      </c>
      <c r="I64" s="6">
        <v>562</v>
      </c>
      <c r="J64" s="11">
        <v>333.7</v>
      </c>
      <c r="K64" s="6">
        <v>0</v>
      </c>
      <c r="L64" s="8">
        <v>484.2</v>
      </c>
      <c r="M64" s="11">
        <v>3.67</v>
      </c>
      <c r="N64" s="11">
        <v>132.04</v>
      </c>
      <c r="O64" s="6">
        <v>2231</v>
      </c>
      <c r="P64" s="12" t="s">
        <v>40</v>
      </c>
      <c r="Q64" s="11">
        <v>3.67</v>
      </c>
      <c r="R64" s="5" t="s">
        <v>366</v>
      </c>
      <c r="S64" s="5" t="s">
        <v>22</v>
      </c>
    </row>
    <row r="65" ht="42" spans="1:19">
      <c r="A65" s="5" t="s">
        <v>219</v>
      </c>
      <c r="B65" s="5" t="s">
        <v>367</v>
      </c>
      <c r="C65" s="6">
        <v>18924456963</v>
      </c>
      <c r="D65" s="7">
        <v>440221102911</v>
      </c>
      <c r="E65" s="5" t="s">
        <v>52</v>
      </c>
      <c r="F65" s="6">
        <v>440052391569</v>
      </c>
      <c r="G65" s="5" t="s">
        <v>69</v>
      </c>
      <c r="H65" s="8">
        <v>381.1</v>
      </c>
      <c r="I65" s="6">
        <v>1893</v>
      </c>
      <c r="J65" s="11">
        <v>1616.7</v>
      </c>
      <c r="K65" s="6">
        <v>0</v>
      </c>
      <c r="L65" s="8">
        <v>657.4</v>
      </c>
      <c r="M65" s="11">
        <v>17.77</v>
      </c>
      <c r="N65" s="11">
        <v>37</v>
      </c>
      <c r="O65" s="6">
        <v>4995</v>
      </c>
      <c r="P65" s="12" t="s">
        <v>40</v>
      </c>
      <c r="Q65" s="11">
        <v>17.77</v>
      </c>
      <c r="R65" s="5" t="s">
        <v>368</v>
      </c>
      <c r="S65" s="5" t="s">
        <v>22</v>
      </c>
    </row>
    <row r="66" ht="42" spans="1:19">
      <c r="A66" s="5" t="s">
        <v>34</v>
      </c>
      <c r="B66" s="5" t="s">
        <v>369</v>
      </c>
      <c r="C66" s="6">
        <v>13640190035</v>
      </c>
      <c r="D66" s="7">
        <v>440221102928</v>
      </c>
      <c r="E66" s="5" t="s">
        <v>32</v>
      </c>
      <c r="F66" s="6">
        <v>440205110004</v>
      </c>
      <c r="G66" s="5" t="s">
        <v>36</v>
      </c>
      <c r="H66" s="8">
        <v>281.2</v>
      </c>
      <c r="I66" s="6">
        <v>2157</v>
      </c>
      <c r="J66" s="11">
        <v>2088.6</v>
      </c>
      <c r="K66" s="6">
        <v>0</v>
      </c>
      <c r="L66" s="8">
        <v>349.6</v>
      </c>
      <c r="M66" s="11">
        <v>22.95</v>
      </c>
      <c r="N66" s="11">
        <v>15.23</v>
      </c>
      <c r="O66" s="6">
        <v>3360</v>
      </c>
      <c r="P66" s="12" t="s">
        <v>40</v>
      </c>
      <c r="Q66" s="11">
        <v>22.95</v>
      </c>
      <c r="R66" s="5" t="s">
        <v>370</v>
      </c>
      <c r="S66" s="5" t="s">
        <v>22</v>
      </c>
    </row>
    <row r="67" ht="28" spans="1:19">
      <c r="A67" s="5" t="s">
        <v>115</v>
      </c>
      <c r="B67" s="5" t="s">
        <v>371</v>
      </c>
      <c r="C67" s="6">
        <v>13727589203</v>
      </c>
      <c r="D67" s="7">
        <v>440221102963</v>
      </c>
      <c r="E67" s="5" t="s">
        <v>52</v>
      </c>
      <c r="F67" s="6">
        <v>440205110027</v>
      </c>
      <c r="G67" s="5" t="s">
        <v>55</v>
      </c>
      <c r="H67" s="8">
        <v>2483.7</v>
      </c>
      <c r="I67" s="6">
        <v>2308</v>
      </c>
      <c r="J67" s="11">
        <v>1467.9</v>
      </c>
      <c r="K67" s="11">
        <v>-1040.4</v>
      </c>
      <c r="L67" s="8">
        <v>2283.4</v>
      </c>
      <c r="M67" s="11">
        <v>16.13</v>
      </c>
      <c r="N67" s="11">
        <v>141.56</v>
      </c>
      <c r="O67" s="6">
        <v>3559</v>
      </c>
      <c r="P67" s="12" t="s">
        <v>40</v>
      </c>
      <c r="Q67" s="11">
        <v>16.13</v>
      </c>
      <c r="R67" s="5" t="s">
        <v>372</v>
      </c>
      <c r="S67" s="5" t="s">
        <v>22</v>
      </c>
    </row>
    <row r="68" ht="42" spans="1:19">
      <c r="A68" s="5" t="s">
        <v>92</v>
      </c>
      <c r="B68" s="5" t="s">
        <v>373</v>
      </c>
      <c r="C68" s="6">
        <v>13826354786</v>
      </c>
      <c r="D68" s="7">
        <v>440221102975</v>
      </c>
      <c r="E68" s="5" t="s">
        <v>29</v>
      </c>
      <c r="F68" s="6">
        <v>440205150001</v>
      </c>
      <c r="G68" s="5" t="s">
        <v>28</v>
      </c>
      <c r="H68" s="8">
        <v>188.2</v>
      </c>
      <c r="I68" s="6">
        <v>1632</v>
      </c>
      <c r="J68" s="11">
        <v>1286.4</v>
      </c>
      <c r="K68" s="6">
        <v>0</v>
      </c>
      <c r="L68" s="8">
        <v>533.8</v>
      </c>
      <c r="M68" s="11">
        <v>14.14</v>
      </c>
      <c r="N68" s="11">
        <v>37.76</v>
      </c>
      <c r="O68" s="6">
        <v>1825</v>
      </c>
      <c r="P68" s="6">
        <v>9</v>
      </c>
      <c r="Q68" s="11">
        <v>14.14</v>
      </c>
      <c r="R68" s="5" t="s">
        <v>374</v>
      </c>
      <c r="S68" s="5" t="s">
        <v>22</v>
      </c>
    </row>
    <row r="69" ht="28" spans="1:19">
      <c r="A69" s="5" t="s">
        <v>225</v>
      </c>
      <c r="B69" s="5" t="s">
        <v>375</v>
      </c>
      <c r="C69" s="6">
        <v>17817034072</v>
      </c>
      <c r="D69" s="7">
        <v>440221103000</v>
      </c>
      <c r="E69" s="5" t="s">
        <v>23</v>
      </c>
      <c r="F69" s="6">
        <v>440205130011</v>
      </c>
      <c r="G69" s="5" t="s">
        <v>42</v>
      </c>
      <c r="H69" s="8">
        <v>398.9</v>
      </c>
      <c r="I69" s="6">
        <v>921</v>
      </c>
      <c r="J69" s="11">
        <v>713.2</v>
      </c>
      <c r="K69" s="6">
        <v>0</v>
      </c>
      <c r="L69" s="8">
        <v>606.7</v>
      </c>
      <c r="M69" s="11">
        <v>7.84</v>
      </c>
      <c r="N69" s="11">
        <v>77.41</v>
      </c>
      <c r="O69" s="6">
        <v>3384</v>
      </c>
      <c r="P69" s="12" t="s">
        <v>40</v>
      </c>
      <c r="Q69" s="11">
        <v>7.84</v>
      </c>
      <c r="R69" s="5" t="s">
        <v>376</v>
      </c>
      <c r="S69" s="5" t="s">
        <v>22</v>
      </c>
    </row>
    <row r="70" ht="70" spans="1:19">
      <c r="A70" s="5" t="s">
        <v>81</v>
      </c>
      <c r="B70" s="5" t="s">
        <v>377</v>
      </c>
      <c r="C70" s="6">
        <v>13790365901</v>
      </c>
      <c r="D70" s="7">
        <v>440221103012</v>
      </c>
      <c r="E70" s="5" t="s">
        <v>29</v>
      </c>
      <c r="F70" s="6">
        <v>440205130012</v>
      </c>
      <c r="G70" s="5" t="s">
        <v>42</v>
      </c>
      <c r="H70" s="8">
        <v>68.6</v>
      </c>
      <c r="I70" s="6">
        <v>935</v>
      </c>
      <c r="J70" s="11">
        <v>902.8</v>
      </c>
      <c r="K70" s="6">
        <v>0</v>
      </c>
      <c r="L70" s="8">
        <v>100.8</v>
      </c>
      <c r="M70" s="11">
        <v>9.92</v>
      </c>
      <c r="N70" s="11">
        <v>10.16</v>
      </c>
      <c r="O70" s="6">
        <v>2170</v>
      </c>
      <c r="P70" s="12" t="s">
        <v>40</v>
      </c>
      <c r="Q70" s="11">
        <v>9.92</v>
      </c>
      <c r="R70" s="5" t="s">
        <v>378</v>
      </c>
      <c r="S70" s="5" t="s">
        <v>22</v>
      </c>
    </row>
    <row r="71" ht="42" spans="1:19">
      <c r="A71" s="5" t="s">
        <v>170</v>
      </c>
      <c r="B71" s="5" t="s">
        <v>379</v>
      </c>
      <c r="C71" s="6">
        <v>15089886185</v>
      </c>
      <c r="D71" s="7">
        <v>440221103060</v>
      </c>
      <c r="E71" s="5" t="s">
        <v>23</v>
      </c>
      <c r="F71" s="6">
        <v>440205150011</v>
      </c>
      <c r="G71" s="5" t="s">
        <v>28</v>
      </c>
      <c r="H71" s="8">
        <v>234.1</v>
      </c>
      <c r="I71" s="6">
        <v>1741</v>
      </c>
      <c r="J71" s="11">
        <v>1647.3</v>
      </c>
      <c r="K71" s="6">
        <v>0</v>
      </c>
      <c r="L71" s="8">
        <v>327.8</v>
      </c>
      <c r="M71" s="11">
        <v>18.1</v>
      </c>
      <c r="N71" s="11">
        <v>18.11</v>
      </c>
      <c r="O71" s="6">
        <v>4167</v>
      </c>
      <c r="P71" s="12" t="s">
        <v>40</v>
      </c>
      <c r="Q71" s="11">
        <v>18.1</v>
      </c>
      <c r="R71" s="5" t="s">
        <v>380</v>
      </c>
      <c r="S71" s="5" t="s">
        <v>22</v>
      </c>
    </row>
    <row r="72" ht="42" spans="1:19">
      <c r="A72" s="5" t="s">
        <v>94</v>
      </c>
      <c r="B72" s="5" t="s">
        <v>381</v>
      </c>
      <c r="C72" s="6">
        <v>18023683931</v>
      </c>
      <c r="D72" s="7">
        <v>440221103073</v>
      </c>
      <c r="E72" s="5" t="s">
        <v>29</v>
      </c>
      <c r="F72" s="6">
        <v>440205110102</v>
      </c>
      <c r="G72" s="5" t="s">
        <v>25</v>
      </c>
      <c r="H72" s="8">
        <v>163.1</v>
      </c>
      <c r="I72" s="6">
        <v>1564</v>
      </c>
      <c r="J72" s="11">
        <v>1396.2</v>
      </c>
      <c r="K72" s="6">
        <v>0</v>
      </c>
      <c r="L72" s="8">
        <v>330.9</v>
      </c>
      <c r="M72" s="11">
        <v>15.34</v>
      </c>
      <c r="N72" s="11">
        <v>21.57</v>
      </c>
      <c r="O72" s="6">
        <v>3241</v>
      </c>
      <c r="P72" s="12" t="s">
        <v>40</v>
      </c>
      <c r="Q72" s="11">
        <v>15.34</v>
      </c>
      <c r="R72" s="5" t="s">
        <v>382</v>
      </c>
      <c r="S72" s="5" t="s">
        <v>22</v>
      </c>
    </row>
    <row r="73" ht="42" spans="1:19">
      <c r="A73" s="5" t="s">
        <v>179</v>
      </c>
      <c r="B73" s="5" t="s">
        <v>383</v>
      </c>
      <c r="C73" s="6">
        <v>15089850772</v>
      </c>
      <c r="D73" s="7">
        <v>440221103107</v>
      </c>
      <c r="E73" s="5" t="s">
        <v>32</v>
      </c>
      <c r="F73" s="6">
        <v>440205110131</v>
      </c>
      <c r="G73" s="5" t="s">
        <v>31</v>
      </c>
      <c r="H73" s="8">
        <v>140.8</v>
      </c>
      <c r="I73" s="6">
        <v>2469</v>
      </c>
      <c r="J73" s="11">
        <v>2299.7</v>
      </c>
      <c r="K73" s="6">
        <v>2</v>
      </c>
      <c r="L73" s="8">
        <v>312.1</v>
      </c>
      <c r="M73" s="11">
        <v>25.27</v>
      </c>
      <c r="N73" s="11">
        <v>12.35</v>
      </c>
      <c r="O73" s="6">
        <v>3408</v>
      </c>
      <c r="P73" s="6">
        <v>13</v>
      </c>
      <c r="Q73" s="11">
        <v>25.27</v>
      </c>
      <c r="R73" s="5" t="s">
        <v>384</v>
      </c>
      <c r="S73" s="5" t="s">
        <v>22</v>
      </c>
    </row>
    <row r="74" ht="42" spans="1:19">
      <c r="A74" s="5" t="s">
        <v>158</v>
      </c>
      <c r="B74" s="5" t="s">
        <v>385</v>
      </c>
      <c r="C74" s="6">
        <v>13719739218</v>
      </c>
      <c r="D74" s="7">
        <v>440221103113</v>
      </c>
      <c r="E74" s="5" t="s">
        <v>52</v>
      </c>
      <c r="F74" s="6">
        <v>440205120011</v>
      </c>
      <c r="G74" s="5" t="s">
        <v>44</v>
      </c>
      <c r="H74" s="8">
        <v>35.5</v>
      </c>
      <c r="I74" s="6">
        <v>573</v>
      </c>
      <c r="J74" s="11">
        <v>519.5</v>
      </c>
      <c r="K74" s="6">
        <v>-1</v>
      </c>
      <c r="L74" s="9">
        <v>88</v>
      </c>
      <c r="M74" s="11">
        <v>5.71</v>
      </c>
      <c r="N74" s="11">
        <v>15.41</v>
      </c>
      <c r="O74" s="6">
        <v>1685</v>
      </c>
      <c r="P74" s="12" t="s">
        <v>40</v>
      </c>
      <c r="Q74" s="11">
        <v>5.71</v>
      </c>
      <c r="R74" s="5" t="s">
        <v>386</v>
      </c>
      <c r="S74" s="5" t="s">
        <v>22</v>
      </c>
    </row>
    <row r="75" ht="42" spans="1:19">
      <c r="A75" s="5" t="s">
        <v>129</v>
      </c>
      <c r="B75" s="5" t="s">
        <v>387</v>
      </c>
      <c r="C75" s="6">
        <v>13415662387</v>
      </c>
      <c r="D75" s="7">
        <v>440221103135</v>
      </c>
      <c r="E75" s="5" t="s">
        <v>37</v>
      </c>
      <c r="F75" s="6">
        <v>440205140020</v>
      </c>
      <c r="G75" s="5" t="s">
        <v>69</v>
      </c>
      <c r="H75" s="8">
        <v>125.5</v>
      </c>
      <c r="I75" s="6">
        <v>1866</v>
      </c>
      <c r="J75" s="11">
        <v>1665.2</v>
      </c>
      <c r="K75" s="6">
        <v>0</v>
      </c>
      <c r="L75" s="8">
        <v>326.3</v>
      </c>
      <c r="M75" s="11">
        <v>18.3</v>
      </c>
      <c r="N75" s="11">
        <v>17.83</v>
      </c>
      <c r="O75" s="6">
        <v>2652</v>
      </c>
      <c r="P75" s="12" t="s">
        <v>40</v>
      </c>
      <c r="Q75" s="11">
        <v>18.3</v>
      </c>
      <c r="R75" s="5" t="s">
        <v>388</v>
      </c>
      <c r="S75" s="5" t="s">
        <v>22</v>
      </c>
    </row>
    <row r="76" ht="42" spans="1:19">
      <c r="A76" s="5" t="s">
        <v>140</v>
      </c>
      <c r="B76" s="5" t="s">
        <v>389</v>
      </c>
      <c r="C76" s="6">
        <v>15363218080</v>
      </c>
      <c r="D76" s="7">
        <v>440221103188</v>
      </c>
      <c r="E76" s="5" t="s">
        <v>52</v>
      </c>
      <c r="F76" s="6">
        <v>440205110193</v>
      </c>
      <c r="G76" s="5" t="s">
        <v>55</v>
      </c>
      <c r="H76" s="8">
        <v>156.7</v>
      </c>
      <c r="I76" s="6">
        <v>2277</v>
      </c>
      <c r="J76" s="11">
        <v>2175.6</v>
      </c>
      <c r="K76" s="6">
        <v>0</v>
      </c>
      <c r="L76" s="8">
        <v>258.1</v>
      </c>
      <c r="M76" s="11">
        <v>23.91</v>
      </c>
      <c r="N76" s="11">
        <v>10.8</v>
      </c>
      <c r="O76" s="6">
        <v>4962</v>
      </c>
      <c r="P76" s="12" t="s">
        <v>40</v>
      </c>
      <c r="Q76" s="11">
        <v>23.91</v>
      </c>
      <c r="R76" s="5" t="s">
        <v>390</v>
      </c>
      <c r="S76" s="5" t="s">
        <v>22</v>
      </c>
    </row>
    <row r="77" ht="28" spans="1:19">
      <c r="A77" s="5" t="s">
        <v>213</v>
      </c>
      <c r="B77" s="5" t="s">
        <v>391</v>
      </c>
      <c r="C77" s="6">
        <v>13719776118</v>
      </c>
      <c r="D77" s="7">
        <v>440221103234</v>
      </c>
      <c r="E77" s="5" t="s">
        <v>52</v>
      </c>
      <c r="F77" s="6">
        <v>440205120019</v>
      </c>
      <c r="G77" s="5" t="s">
        <v>31</v>
      </c>
      <c r="H77" s="8">
        <v>400.8</v>
      </c>
      <c r="I77" s="6">
        <v>2494</v>
      </c>
      <c r="J77" s="11">
        <v>2147.1</v>
      </c>
      <c r="K77" s="6">
        <v>0</v>
      </c>
      <c r="L77" s="8">
        <v>747.7</v>
      </c>
      <c r="M77" s="11">
        <v>23.59</v>
      </c>
      <c r="N77" s="11">
        <v>31.69</v>
      </c>
      <c r="O77" s="6">
        <v>2040</v>
      </c>
      <c r="P77" s="12" t="s">
        <v>40</v>
      </c>
      <c r="Q77" s="11">
        <v>23.59</v>
      </c>
      <c r="R77" s="5" t="s">
        <v>392</v>
      </c>
      <c r="S77" s="5" t="s">
        <v>22</v>
      </c>
    </row>
    <row r="78" ht="28" spans="1:19">
      <c r="A78" s="5" t="s">
        <v>132</v>
      </c>
      <c r="B78" s="5" t="s">
        <v>393</v>
      </c>
      <c r="C78" s="6">
        <v>13719757555</v>
      </c>
      <c r="D78" s="7">
        <v>440221103257</v>
      </c>
      <c r="E78" s="5" t="s">
        <v>52</v>
      </c>
      <c r="F78" s="6">
        <v>440205120022</v>
      </c>
      <c r="G78" s="5" t="s">
        <v>55</v>
      </c>
      <c r="H78" s="8">
        <v>286.6</v>
      </c>
      <c r="I78" s="6">
        <v>2277</v>
      </c>
      <c r="J78" s="6">
        <v>1931</v>
      </c>
      <c r="K78" s="6">
        <v>0</v>
      </c>
      <c r="L78" s="8">
        <v>632.6</v>
      </c>
      <c r="M78" s="11">
        <v>21.22</v>
      </c>
      <c r="N78" s="11">
        <v>29.81</v>
      </c>
      <c r="O78" s="6">
        <v>1742</v>
      </c>
      <c r="P78" s="12" t="s">
        <v>40</v>
      </c>
      <c r="Q78" s="11">
        <v>21.22</v>
      </c>
      <c r="R78" s="5" t="s">
        <v>394</v>
      </c>
      <c r="S78" s="5" t="s">
        <v>22</v>
      </c>
    </row>
    <row r="79" ht="56" spans="1:19">
      <c r="A79" s="5" t="s">
        <v>113</v>
      </c>
      <c r="B79" s="5" t="s">
        <v>395</v>
      </c>
      <c r="C79" s="6">
        <v>13542254403</v>
      </c>
      <c r="D79" s="7">
        <v>440221103258</v>
      </c>
      <c r="E79" s="5" t="s">
        <v>29</v>
      </c>
      <c r="F79" s="6">
        <v>440205110251</v>
      </c>
      <c r="G79" s="5" t="s">
        <v>31</v>
      </c>
      <c r="H79" s="8">
        <v>354.1</v>
      </c>
      <c r="I79" s="6">
        <v>2492</v>
      </c>
      <c r="J79" s="11">
        <v>2248.5</v>
      </c>
      <c r="K79" s="6">
        <v>0</v>
      </c>
      <c r="L79" s="8">
        <v>597.6</v>
      </c>
      <c r="M79" s="11">
        <v>24.71</v>
      </c>
      <c r="N79" s="11">
        <v>24.19</v>
      </c>
      <c r="O79" s="6">
        <v>1482</v>
      </c>
      <c r="P79" s="12" t="s">
        <v>40</v>
      </c>
      <c r="Q79" s="11">
        <v>24.71</v>
      </c>
      <c r="R79" s="5" t="s">
        <v>396</v>
      </c>
      <c r="S79" s="5" t="s">
        <v>22</v>
      </c>
    </row>
    <row r="80" ht="42" spans="1:19">
      <c r="A80" s="5" t="s">
        <v>164</v>
      </c>
      <c r="B80" s="5" t="s">
        <v>397</v>
      </c>
      <c r="C80" s="6">
        <v>13827935585</v>
      </c>
      <c r="D80" s="7">
        <v>440221103336</v>
      </c>
      <c r="E80" s="5" t="s">
        <v>29</v>
      </c>
      <c r="F80" s="6">
        <v>440205140054</v>
      </c>
      <c r="G80" s="5" t="s">
        <v>55</v>
      </c>
      <c r="H80" s="8">
        <v>278.3</v>
      </c>
      <c r="I80" s="6">
        <v>2288</v>
      </c>
      <c r="J80" s="11">
        <v>2128.8</v>
      </c>
      <c r="K80" s="6">
        <v>0</v>
      </c>
      <c r="L80" s="8">
        <v>437.5</v>
      </c>
      <c r="M80" s="11">
        <v>23.39</v>
      </c>
      <c r="N80" s="11">
        <v>18.7</v>
      </c>
      <c r="O80" s="6">
        <v>2611</v>
      </c>
      <c r="P80" s="12" t="s">
        <v>40</v>
      </c>
      <c r="Q80" s="11">
        <v>23.39</v>
      </c>
      <c r="R80" s="5" t="s">
        <v>398</v>
      </c>
      <c r="S80" s="5" t="s">
        <v>22</v>
      </c>
    </row>
    <row r="81" ht="42" spans="1:19">
      <c r="A81" s="5" t="s">
        <v>165</v>
      </c>
      <c r="B81" s="5" t="s">
        <v>399</v>
      </c>
      <c r="C81" s="6">
        <v>13346530881</v>
      </c>
      <c r="D81" s="7">
        <v>440221103347</v>
      </c>
      <c r="E81" s="5" t="s">
        <v>49</v>
      </c>
      <c r="F81" s="6">
        <v>440205110319</v>
      </c>
      <c r="G81" s="5" t="s">
        <v>55</v>
      </c>
      <c r="H81" s="8">
        <v>217.7</v>
      </c>
      <c r="I81" s="6">
        <v>2302</v>
      </c>
      <c r="J81" s="11">
        <v>2086.3</v>
      </c>
      <c r="K81" s="6">
        <v>0</v>
      </c>
      <c r="L81" s="8">
        <v>433.4</v>
      </c>
      <c r="M81" s="11">
        <v>22.93</v>
      </c>
      <c r="N81" s="11">
        <v>18.9</v>
      </c>
      <c r="O81" s="6">
        <v>1931</v>
      </c>
      <c r="P81" s="12" t="s">
        <v>40</v>
      </c>
      <c r="Q81" s="11">
        <v>22.93</v>
      </c>
      <c r="R81" s="5" t="s">
        <v>400</v>
      </c>
      <c r="S81" s="5" t="s">
        <v>22</v>
      </c>
    </row>
    <row r="82" ht="42" spans="1:19">
      <c r="A82" s="5" t="s">
        <v>134</v>
      </c>
      <c r="B82" s="5" t="s">
        <v>401</v>
      </c>
      <c r="C82" s="6">
        <v>13927840903</v>
      </c>
      <c r="D82" s="7">
        <v>440221103386</v>
      </c>
      <c r="E82" s="5" t="s">
        <v>26</v>
      </c>
      <c r="F82" s="6">
        <v>440205110354</v>
      </c>
      <c r="G82" s="5" t="s">
        <v>36</v>
      </c>
      <c r="H82" s="8">
        <v>738.7</v>
      </c>
      <c r="I82" s="6">
        <v>2144</v>
      </c>
      <c r="J82" s="11">
        <v>1869.1</v>
      </c>
      <c r="K82" s="6">
        <v>0</v>
      </c>
      <c r="L82" s="8">
        <v>1013.6</v>
      </c>
      <c r="M82" s="11">
        <v>20.54</v>
      </c>
      <c r="N82" s="11">
        <v>49.35</v>
      </c>
      <c r="O82" s="6">
        <v>1734</v>
      </c>
      <c r="P82" s="12" t="s">
        <v>40</v>
      </c>
      <c r="Q82" s="11">
        <v>20.54</v>
      </c>
      <c r="R82" s="5" t="s">
        <v>402</v>
      </c>
      <c r="S82" s="5" t="s">
        <v>22</v>
      </c>
    </row>
    <row r="83" ht="42" spans="1:19">
      <c r="A83" s="5" t="s">
        <v>114</v>
      </c>
      <c r="B83" s="5" t="s">
        <v>403</v>
      </c>
      <c r="C83" s="6">
        <v>13719788192</v>
      </c>
      <c r="D83" s="7">
        <v>440221103406</v>
      </c>
      <c r="E83" s="5" t="s">
        <v>32</v>
      </c>
      <c r="F83" s="6">
        <v>440205140044</v>
      </c>
      <c r="G83" s="5" t="s">
        <v>69</v>
      </c>
      <c r="H83" s="8">
        <v>209.6</v>
      </c>
      <c r="I83" s="6">
        <v>1882</v>
      </c>
      <c r="J83" s="11">
        <v>1523.3</v>
      </c>
      <c r="K83" s="6">
        <v>0</v>
      </c>
      <c r="L83" s="8">
        <v>568.3</v>
      </c>
      <c r="M83" s="11">
        <v>16.74</v>
      </c>
      <c r="N83" s="11">
        <v>33.95</v>
      </c>
      <c r="O83" s="6">
        <v>2627</v>
      </c>
      <c r="P83" s="12" t="s">
        <v>40</v>
      </c>
      <c r="Q83" s="11">
        <v>16.74</v>
      </c>
      <c r="R83" s="5" t="s">
        <v>404</v>
      </c>
      <c r="S83" s="5" t="s">
        <v>22</v>
      </c>
    </row>
    <row r="84" ht="42" spans="1:19">
      <c r="A84" s="5" t="s">
        <v>198</v>
      </c>
      <c r="B84" s="5" t="s">
        <v>405</v>
      </c>
      <c r="C84" s="6">
        <v>13719723999</v>
      </c>
      <c r="D84" s="7">
        <v>440221103430</v>
      </c>
      <c r="E84" s="5" t="s">
        <v>52</v>
      </c>
      <c r="F84" s="6">
        <v>440205120042</v>
      </c>
      <c r="G84" s="5" t="s">
        <v>69</v>
      </c>
      <c r="H84" s="8">
        <v>121.1</v>
      </c>
      <c r="I84" s="6">
        <v>1874</v>
      </c>
      <c r="J84" s="11">
        <v>1679.4</v>
      </c>
      <c r="K84" s="6">
        <v>0</v>
      </c>
      <c r="L84" s="8">
        <v>315.7</v>
      </c>
      <c r="M84" s="11">
        <v>18.45</v>
      </c>
      <c r="N84" s="11">
        <v>17.11</v>
      </c>
      <c r="O84" s="6">
        <v>2777</v>
      </c>
      <c r="P84" s="12" t="s">
        <v>40</v>
      </c>
      <c r="Q84" s="11">
        <v>18.45</v>
      </c>
      <c r="R84" s="5" t="s">
        <v>406</v>
      </c>
      <c r="S84" s="5" t="s">
        <v>22</v>
      </c>
    </row>
    <row r="85" ht="42" spans="1:19">
      <c r="A85" s="5" t="s">
        <v>187</v>
      </c>
      <c r="B85" s="5" t="s">
        <v>407</v>
      </c>
      <c r="C85" s="6">
        <v>13640185403</v>
      </c>
      <c r="D85" s="7">
        <v>440221103438</v>
      </c>
      <c r="E85" s="5" t="s">
        <v>37</v>
      </c>
      <c r="F85" s="6">
        <v>440205110382</v>
      </c>
      <c r="G85" s="5" t="s">
        <v>89</v>
      </c>
      <c r="H85" s="8">
        <v>152.5</v>
      </c>
      <c r="I85" s="6">
        <v>1458</v>
      </c>
      <c r="J85" s="11">
        <v>1403.6</v>
      </c>
      <c r="K85" s="11">
        <v>0.3</v>
      </c>
      <c r="L85" s="8">
        <v>207.2</v>
      </c>
      <c r="M85" s="11">
        <v>15.42</v>
      </c>
      <c r="N85" s="11">
        <v>13.43</v>
      </c>
      <c r="O85" s="6">
        <v>2586</v>
      </c>
      <c r="P85" s="12" t="s">
        <v>40</v>
      </c>
      <c r="Q85" s="11">
        <v>15.42</v>
      </c>
      <c r="R85" s="5" t="s">
        <v>408</v>
      </c>
      <c r="S85" s="5" t="s">
        <v>22</v>
      </c>
    </row>
    <row r="86" ht="42" spans="1:19">
      <c r="A86" s="5" t="s">
        <v>148</v>
      </c>
      <c r="B86" s="5" t="s">
        <v>409</v>
      </c>
      <c r="C86" s="6">
        <v>13640142920</v>
      </c>
      <c r="D86" s="7">
        <v>440221103461</v>
      </c>
      <c r="E86" s="5" t="s">
        <v>32</v>
      </c>
      <c r="F86" s="6">
        <v>440205110403</v>
      </c>
      <c r="G86" s="5" t="s">
        <v>31</v>
      </c>
      <c r="H86" s="8">
        <v>318.8</v>
      </c>
      <c r="I86" s="6">
        <v>2495</v>
      </c>
      <c r="J86" s="11">
        <v>2182.8</v>
      </c>
      <c r="K86" s="6">
        <v>0</v>
      </c>
      <c r="L86" s="9">
        <v>631</v>
      </c>
      <c r="M86" s="11">
        <v>23.99</v>
      </c>
      <c r="N86" s="11">
        <v>26.31</v>
      </c>
      <c r="O86" s="6">
        <v>3480</v>
      </c>
      <c r="P86" s="12" t="s">
        <v>40</v>
      </c>
      <c r="Q86" s="11">
        <v>23.99</v>
      </c>
      <c r="R86" s="5" t="s">
        <v>410</v>
      </c>
      <c r="S86" s="5" t="s">
        <v>22</v>
      </c>
    </row>
    <row r="87" ht="42" spans="1:19">
      <c r="A87" s="5" t="s">
        <v>111</v>
      </c>
      <c r="B87" s="5" t="s">
        <v>411</v>
      </c>
      <c r="C87" s="6">
        <v>13653022103</v>
      </c>
      <c r="D87" s="7">
        <v>440221103485</v>
      </c>
      <c r="E87" s="5" t="s">
        <v>49</v>
      </c>
      <c r="F87" s="6">
        <v>440205110427</v>
      </c>
      <c r="G87" s="5" t="s">
        <v>69</v>
      </c>
      <c r="H87" s="9">
        <v>335</v>
      </c>
      <c r="I87" s="6">
        <v>1839</v>
      </c>
      <c r="J87" s="6">
        <v>1526</v>
      </c>
      <c r="K87" s="6">
        <v>0</v>
      </c>
      <c r="L87" s="9">
        <v>648</v>
      </c>
      <c r="M87" s="11">
        <v>16.77</v>
      </c>
      <c r="N87" s="11">
        <v>38.64</v>
      </c>
      <c r="O87" s="6">
        <v>1615</v>
      </c>
      <c r="P87" s="12" t="s">
        <v>40</v>
      </c>
      <c r="Q87" s="11">
        <v>16.77</v>
      </c>
      <c r="R87" s="5" t="s">
        <v>412</v>
      </c>
      <c r="S87" s="5" t="s">
        <v>22</v>
      </c>
    </row>
    <row r="88" ht="42" spans="1:19">
      <c r="A88" s="5" t="s">
        <v>194</v>
      </c>
      <c r="B88" s="5" t="s">
        <v>413</v>
      </c>
      <c r="C88" s="6">
        <v>15119182182</v>
      </c>
      <c r="D88" s="7">
        <v>440221103488</v>
      </c>
      <c r="E88" s="5" t="s">
        <v>52</v>
      </c>
      <c r="F88" s="6">
        <v>440205150050</v>
      </c>
      <c r="G88" s="5" t="s">
        <v>42</v>
      </c>
      <c r="H88" s="8">
        <v>65.7</v>
      </c>
      <c r="I88" s="6">
        <v>932</v>
      </c>
      <c r="J88" s="11">
        <v>850.3</v>
      </c>
      <c r="K88" s="11">
        <v>-0.4</v>
      </c>
      <c r="L88" s="9">
        <v>147</v>
      </c>
      <c r="M88" s="11">
        <v>9.34</v>
      </c>
      <c r="N88" s="11">
        <v>15.73</v>
      </c>
      <c r="O88" s="6">
        <v>1769</v>
      </c>
      <c r="P88" s="12" t="s">
        <v>40</v>
      </c>
      <c r="Q88" s="11">
        <v>9.34</v>
      </c>
      <c r="R88" s="5" t="s">
        <v>414</v>
      </c>
      <c r="S88" s="5" t="s">
        <v>22</v>
      </c>
    </row>
    <row r="89" ht="42" spans="1:19">
      <c r="A89" s="5" t="s">
        <v>150</v>
      </c>
      <c r="B89" s="5" t="s">
        <v>415</v>
      </c>
      <c r="C89" s="6">
        <v>18807517001</v>
      </c>
      <c r="D89" s="7">
        <v>440221103503</v>
      </c>
      <c r="E89" s="5" t="s">
        <v>52</v>
      </c>
      <c r="F89" s="6">
        <v>440205150052</v>
      </c>
      <c r="G89" s="5" t="s">
        <v>44</v>
      </c>
      <c r="H89" s="9">
        <v>93</v>
      </c>
      <c r="I89" s="6">
        <v>685</v>
      </c>
      <c r="J89" s="11">
        <v>623.9</v>
      </c>
      <c r="K89" s="6">
        <v>0</v>
      </c>
      <c r="L89" s="8">
        <v>154.1</v>
      </c>
      <c r="M89" s="11">
        <v>6.86</v>
      </c>
      <c r="N89" s="11">
        <v>22.48</v>
      </c>
      <c r="O89" s="6">
        <v>1880</v>
      </c>
      <c r="P89" s="12" t="s">
        <v>40</v>
      </c>
      <c r="Q89" s="11">
        <v>6.86</v>
      </c>
      <c r="R89" s="5" t="s">
        <v>416</v>
      </c>
      <c r="S89" s="5" t="s">
        <v>22</v>
      </c>
    </row>
    <row r="90" ht="42" spans="1:19">
      <c r="A90" s="5" t="s">
        <v>217</v>
      </c>
      <c r="B90" s="5" t="s">
        <v>417</v>
      </c>
      <c r="C90" s="6">
        <v>15812975027</v>
      </c>
      <c r="D90" s="7">
        <v>440221103526</v>
      </c>
      <c r="E90" s="5" t="s">
        <v>32</v>
      </c>
      <c r="F90" s="6">
        <v>440205150053</v>
      </c>
      <c r="G90" s="5" t="s">
        <v>28</v>
      </c>
      <c r="H90" s="8">
        <v>132.5</v>
      </c>
      <c r="I90" s="6">
        <v>1750</v>
      </c>
      <c r="J90" s="11">
        <v>1584.4</v>
      </c>
      <c r="K90" s="6">
        <v>0</v>
      </c>
      <c r="L90" s="8">
        <v>298.1</v>
      </c>
      <c r="M90" s="11">
        <v>17.41</v>
      </c>
      <c r="N90" s="11">
        <v>17.12</v>
      </c>
      <c r="O90" s="6">
        <v>2025</v>
      </c>
      <c r="P90" s="12" t="s">
        <v>40</v>
      </c>
      <c r="Q90" s="11">
        <v>17.41</v>
      </c>
      <c r="R90" s="5" t="s">
        <v>418</v>
      </c>
      <c r="S90" s="5" t="s">
        <v>22</v>
      </c>
    </row>
    <row r="91" ht="28" spans="1:19">
      <c r="A91" s="5" t="s">
        <v>41</v>
      </c>
      <c r="B91" s="5" t="s">
        <v>419</v>
      </c>
      <c r="C91" s="6">
        <v>13642565132</v>
      </c>
      <c r="D91" s="7">
        <v>440221103551</v>
      </c>
      <c r="E91" s="5" t="s">
        <v>26</v>
      </c>
      <c r="F91" s="6">
        <v>440205120050</v>
      </c>
      <c r="G91" s="5" t="s">
        <v>42</v>
      </c>
      <c r="H91" s="8">
        <v>593.8</v>
      </c>
      <c r="I91" s="6">
        <v>952</v>
      </c>
      <c r="J91" s="11">
        <v>1009.8</v>
      </c>
      <c r="K91" s="6">
        <v>-36</v>
      </c>
      <c r="L91" s="9">
        <v>500</v>
      </c>
      <c r="M91" s="11">
        <v>11.1</v>
      </c>
      <c r="N91" s="11">
        <v>45.06</v>
      </c>
      <c r="O91" s="6">
        <v>3648</v>
      </c>
      <c r="P91" s="12" t="s">
        <v>40</v>
      </c>
      <c r="Q91" s="11">
        <v>11.1</v>
      </c>
      <c r="R91" s="5" t="s">
        <v>420</v>
      </c>
      <c r="S91" s="5" t="s">
        <v>22</v>
      </c>
    </row>
    <row r="92" ht="56" spans="1:19">
      <c r="A92" s="5" t="s">
        <v>68</v>
      </c>
      <c r="B92" s="5" t="s">
        <v>421</v>
      </c>
      <c r="C92" s="6">
        <v>18933716989</v>
      </c>
      <c r="D92" s="7">
        <v>440221103586</v>
      </c>
      <c r="E92" s="5" t="s">
        <v>26</v>
      </c>
      <c r="F92" s="6">
        <v>440205150079</v>
      </c>
      <c r="G92" s="5" t="s">
        <v>69</v>
      </c>
      <c r="H92" s="8">
        <v>305.3</v>
      </c>
      <c r="I92" s="6">
        <v>1869</v>
      </c>
      <c r="J92" s="11">
        <v>1483.5</v>
      </c>
      <c r="K92" s="11">
        <v>-91.3</v>
      </c>
      <c r="L92" s="8">
        <v>599.5</v>
      </c>
      <c r="M92" s="11">
        <v>16.3</v>
      </c>
      <c r="N92" s="11">
        <v>36.77</v>
      </c>
      <c r="O92" s="6">
        <v>2128</v>
      </c>
      <c r="P92" s="12" t="s">
        <v>40</v>
      </c>
      <c r="Q92" s="11">
        <v>16.3</v>
      </c>
      <c r="R92" s="5" t="s">
        <v>422</v>
      </c>
      <c r="S92" s="5" t="s">
        <v>22</v>
      </c>
    </row>
    <row r="93" ht="28" spans="1:19">
      <c r="A93" s="5" t="s">
        <v>131</v>
      </c>
      <c r="B93" s="5" t="s">
        <v>423</v>
      </c>
      <c r="C93" s="6">
        <v>14707515506</v>
      </c>
      <c r="D93" s="7">
        <v>440221103591</v>
      </c>
      <c r="E93" s="5" t="s">
        <v>52</v>
      </c>
      <c r="F93" s="6">
        <v>440205150084</v>
      </c>
      <c r="G93" s="5" t="s">
        <v>89</v>
      </c>
      <c r="H93" s="8">
        <v>53.9</v>
      </c>
      <c r="I93" s="6">
        <v>1178</v>
      </c>
      <c r="J93" s="11">
        <v>970.3</v>
      </c>
      <c r="K93" s="6">
        <v>0</v>
      </c>
      <c r="L93" s="8">
        <v>261.6</v>
      </c>
      <c r="M93" s="11">
        <v>10.66</v>
      </c>
      <c r="N93" s="11">
        <v>24.53</v>
      </c>
      <c r="O93" s="6">
        <v>3937</v>
      </c>
      <c r="P93" s="12" t="s">
        <v>40</v>
      </c>
      <c r="Q93" s="11">
        <v>10.66</v>
      </c>
      <c r="R93" s="5" t="s">
        <v>424</v>
      </c>
      <c r="S93" s="5" t="s">
        <v>22</v>
      </c>
    </row>
    <row r="94" ht="56" spans="1:19">
      <c r="A94" s="5" t="s">
        <v>143</v>
      </c>
      <c r="B94" s="5" t="s">
        <v>425</v>
      </c>
      <c r="C94" s="6">
        <v>15914840095</v>
      </c>
      <c r="D94" s="7">
        <v>440221103602</v>
      </c>
      <c r="E94" s="5" t="s">
        <v>23</v>
      </c>
      <c r="F94" s="6">
        <v>440205150095</v>
      </c>
      <c r="G94" s="5" t="s">
        <v>31</v>
      </c>
      <c r="H94" s="8">
        <v>266.5</v>
      </c>
      <c r="I94" s="6">
        <v>2483</v>
      </c>
      <c r="J94" s="11">
        <v>2025.7</v>
      </c>
      <c r="K94" s="6">
        <v>0</v>
      </c>
      <c r="L94" s="8">
        <v>723.8</v>
      </c>
      <c r="M94" s="11">
        <v>22.26</v>
      </c>
      <c r="N94" s="11">
        <v>32.52</v>
      </c>
      <c r="O94" s="6">
        <v>3184</v>
      </c>
      <c r="P94" s="12" t="s">
        <v>40</v>
      </c>
      <c r="Q94" s="11">
        <v>22.26</v>
      </c>
      <c r="R94" s="5" t="s">
        <v>426</v>
      </c>
      <c r="S94" s="5" t="s">
        <v>22</v>
      </c>
    </row>
    <row r="95" ht="42" spans="1:19">
      <c r="A95" s="5" t="s">
        <v>121</v>
      </c>
      <c r="B95" s="5" t="s">
        <v>427</v>
      </c>
      <c r="C95" s="6">
        <v>13602241185</v>
      </c>
      <c r="D95" s="7">
        <v>440221103618</v>
      </c>
      <c r="E95" s="5" t="s">
        <v>29</v>
      </c>
      <c r="F95" s="6">
        <v>440205150111</v>
      </c>
      <c r="G95" s="5" t="s">
        <v>48</v>
      </c>
      <c r="H95" s="8">
        <v>498.9</v>
      </c>
      <c r="I95" s="6">
        <v>1426</v>
      </c>
      <c r="J95" s="11">
        <v>309.6</v>
      </c>
      <c r="K95" s="6">
        <v>0</v>
      </c>
      <c r="L95" s="8">
        <v>1615.3</v>
      </c>
      <c r="M95" s="11">
        <v>3.4</v>
      </c>
      <c r="N95" s="11">
        <v>474.78</v>
      </c>
      <c r="O95" s="6">
        <v>2098</v>
      </c>
      <c r="P95" s="12" t="s">
        <v>40</v>
      </c>
      <c r="Q95" s="11">
        <v>3.4</v>
      </c>
      <c r="R95" s="5" t="s">
        <v>428</v>
      </c>
      <c r="S95" s="5" t="s">
        <v>22</v>
      </c>
    </row>
    <row r="96" ht="42" spans="1:19">
      <c r="A96" s="5" t="s">
        <v>30</v>
      </c>
      <c r="B96" s="5" t="s">
        <v>429</v>
      </c>
      <c r="C96" s="6">
        <v>15819218788</v>
      </c>
      <c r="D96" s="7">
        <v>440221103642</v>
      </c>
      <c r="E96" s="5" t="s">
        <v>29</v>
      </c>
      <c r="F96" s="6">
        <v>440205150138</v>
      </c>
      <c r="G96" s="5" t="s">
        <v>31</v>
      </c>
      <c r="H96" s="8">
        <v>100.1</v>
      </c>
      <c r="I96" s="6">
        <v>2486</v>
      </c>
      <c r="J96" s="11">
        <v>2256.8</v>
      </c>
      <c r="K96" s="6">
        <v>0</v>
      </c>
      <c r="L96" s="8">
        <v>329.3</v>
      </c>
      <c r="M96" s="11">
        <v>24.8</v>
      </c>
      <c r="N96" s="11">
        <v>13.28</v>
      </c>
      <c r="O96" s="6">
        <v>2476</v>
      </c>
      <c r="P96" s="12" t="s">
        <v>40</v>
      </c>
      <c r="Q96" s="11">
        <v>24.8</v>
      </c>
      <c r="R96" s="5" t="s">
        <v>430</v>
      </c>
      <c r="S96" s="5" t="s">
        <v>22</v>
      </c>
    </row>
    <row r="97" ht="28" spans="1:19">
      <c r="A97" s="5" t="s">
        <v>130</v>
      </c>
      <c r="B97" s="5" t="s">
        <v>431</v>
      </c>
      <c r="C97" s="6">
        <v>15113424801</v>
      </c>
      <c r="D97" s="7">
        <v>440221103672</v>
      </c>
      <c r="E97" s="5" t="s">
        <v>52</v>
      </c>
      <c r="F97" s="6">
        <v>440205150169</v>
      </c>
      <c r="G97" s="5" t="s">
        <v>28</v>
      </c>
      <c r="H97" s="8">
        <v>304.2</v>
      </c>
      <c r="I97" s="6">
        <v>1620</v>
      </c>
      <c r="J97" s="11">
        <v>1051.9</v>
      </c>
      <c r="K97" s="6">
        <v>0</v>
      </c>
      <c r="L97" s="8">
        <v>872.3</v>
      </c>
      <c r="M97" s="11">
        <v>11.56</v>
      </c>
      <c r="N97" s="11">
        <v>75.46</v>
      </c>
      <c r="O97" s="6">
        <v>2782</v>
      </c>
      <c r="P97" s="12" t="s">
        <v>40</v>
      </c>
      <c r="Q97" s="11">
        <v>11.56</v>
      </c>
      <c r="R97" s="5" t="s">
        <v>432</v>
      </c>
      <c r="S97" s="5" t="s">
        <v>22</v>
      </c>
    </row>
    <row r="98" ht="42" spans="1:19">
      <c r="A98" s="5" t="s">
        <v>190</v>
      </c>
      <c r="B98" s="5" t="s">
        <v>433</v>
      </c>
      <c r="C98" s="6">
        <v>13640148167</v>
      </c>
      <c r="D98" s="7">
        <v>440221103680</v>
      </c>
      <c r="E98" s="5" t="s">
        <v>52</v>
      </c>
      <c r="F98" s="6">
        <v>440205150178</v>
      </c>
      <c r="G98" s="5" t="s">
        <v>36</v>
      </c>
      <c r="H98" s="8">
        <v>425.8</v>
      </c>
      <c r="I98" s="6">
        <v>2180</v>
      </c>
      <c r="J98" s="11">
        <v>1968.1</v>
      </c>
      <c r="K98" s="6">
        <v>0</v>
      </c>
      <c r="L98" s="8">
        <v>637.7</v>
      </c>
      <c r="M98" s="11">
        <v>21.63</v>
      </c>
      <c r="N98" s="11">
        <v>29.49</v>
      </c>
      <c r="O98" s="6">
        <v>2502</v>
      </c>
      <c r="P98" s="6">
        <v>3</v>
      </c>
      <c r="Q98" s="11">
        <v>21.63</v>
      </c>
      <c r="R98" s="5" t="s">
        <v>434</v>
      </c>
      <c r="S98" s="5" t="s">
        <v>22</v>
      </c>
    </row>
    <row r="99" ht="56" spans="1:19">
      <c r="A99" s="5" t="s">
        <v>91</v>
      </c>
      <c r="B99" s="5" t="s">
        <v>435</v>
      </c>
      <c r="C99" s="6">
        <v>15819233034</v>
      </c>
      <c r="D99" s="7">
        <v>440221103717</v>
      </c>
      <c r="E99" s="5" t="s">
        <v>26</v>
      </c>
      <c r="F99" s="6">
        <v>440205150217</v>
      </c>
      <c r="G99" s="5" t="s">
        <v>84</v>
      </c>
      <c r="H99" s="8">
        <v>200.3</v>
      </c>
      <c r="I99" s="6">
        <v>675</v>
      </c>
      <c r="J99" s="11">
        <v>573.5</v>
      </c>
      <c r="K99" s="6">
        <v>0</v>
      </c>
      <c r="L99" s="8">
        <v>301.8</v>
      </c>
      <c r="M99" s="11">
        <v>6.3</v>
      </c>
      <c r="N99" s="11">
        <v>47.89</v>
      </c>
      <c r="O99" s="6">
        <v>1990</v>
      </c>
      <c r="P99" s="12" t="s">
        <v>40</v>
      </c>
      <c r="Q99" s="11">
        <v>6.3</v>
      </c>
      <c r="R99" s="5" t="s">
        <v>436</v>
      </c>
      <c r="S99" s="5" t="s">
        <v>22</v>
      </c>
    </row>
    <row r="100" ht="42" spans="1:19">
      <c r="A100" s="5" t="s">
        <v>98</v>
      </c>
      <c r="B100" s="5" t="s">
        <v>437</v>
      </c>
      <c r="C100" s="6">
        <v>13411117454</v>
      </c>
      <c r="D100" s="7">
        <v>440221103751</v>
      </c>
      <c r="E100" s="5" t="s">
        <v>23</v>
      </c>
      <c r="F100" s="6">
        <v>440205150252</v>
      </c>
      <c r="G100" s="5" t="s">
        <v>28</v>
      </c>
      <c r="H100" s="8">
        <v>327.5</v>
      </c>
      <c r="I100" s="6">
        <v>1760</v>
      </c>
      <c r="J100" s="6">
        <v>1629</v>
      </c>
      <c r="K100" s="6">
        <v>0</v>
      </c>
      <c r="L100" s="8">
        <v>458.5</v>
      </c>
      <c r="M100" s="11">
        <v>17.9</v>
      </c>
      <c r="N100" s="11">
        <v>25.61</v>
      </c>
      <c r="O100" s="6">
        <v>1878</v>
      </c>
      <c r="P100" s="12" t="s">
        <v>40</v>
      </c>
      <c r="Q100" s="11">
        <v>17.9</v>
      </c>
      <c r="R100" s="5" t="s">
        <v>438</v>
      </c>
      <c r="S100" s="5" t="s">
        <v>22</v>
      </c>
    </row>
    <row r="101" ht="56" spans="1:19">
      <c r="A101" s="5" t="s">
        <v>209</v>
      </c>
      <c r="B101" s="5" t="s">
        <v>439</v>
      </c>
      <c r="C101" s="6">
        <v>13450317993</v>
      </c>
      <c r="D101" s="7">
        <v>440221103760</v>
      </c>
      <c r="E101" s="5" t="s">
        <v>29</v>
      </c>
      <c r="F101" s="6">
        <v>440205150261</v>
      </c>
      <c r="G101" s="5" t="s">
        <v>69</v>
      </c>
      <c r="H101" s="8">
        <v>168.9</v>
      </c>
      <c r="I101" s="6">
        <v>1771</v>
      </c>
      <c r="J101" s="6">
        <v>1567</v>
      </c>
      <c r="K101" s="6">
        <v>0</v>
      </c>
      <c r="L101" s="8">
        <v>372.9</v>
      </c>
      <c r="M101" s="11">
        <v>17.22</v>
      </c>
      <c r="N101" s="11">
        <v>21.66</v>
      </c>
      <c r="O101" s="6">
        <v>2412</v>
      </c>
      <c r="P101" s="12" t="s">
        <v>40</v>
      </c>
      <c r="Q101" s="11">
        <v>17.22</v>
      </c>
      <c r="R101" s="5" t="s">
        <v>440</v>
      </c>
      <c r="S101" s="5" t="s">
        <v>22</v>
      </c>
    </row>
    <row r="102" ht="84" spans="1:19">
      <c r="A102" s="5" t="s">
        <v>226</v>
      </c>
      <c r="B102" s="5" t="s">
        <v>441</v>
      </c>
      <c r="C102" s="6">
        <v>13719722706</v>
      </c>
      <c r="D102" s="7">
        <v>440221103948</v>
      </c>
      <c r="E102" s="5" t="s">
        <v>32</v>
      </c>
      <c r="F102" s="6">
        <v>440205250349</v>
      </c>
      <c r="G102" s="5" t="s">
        <v>31</v>
      </c>
      <c r="H102" s="10" t="s">
        <v>40</v>
      </c>
      <c r="I102" s="12" t="s">
        <v>40</v>
      </c>
      <c r="J102" s="12" t="s">
        <v>40</v>
      </c>
      <c r="K102" s="12" t="s">
        <v>40</v>
      </c>
      <c r="L102" s="10" t="s">
        <v>40</v>
      </c>
      <c r="M102" s="6">
        <v>0</v>
      </c>
      <c r="N102" s="12" t="s">
        <v>40</v>
      </c>
      <c r="O102" s="6">
        <v>1899</v>
      </c>
      <c r="P102" s="6">
        <v>1899</v>
      </c>
      <c r="Q102" s="12" t="s">
        <v>40</v>
      </c>
      <c r="R102" s="5" t="s">
        <v>442</v>
      </c>
      <c r="S102" s="5" t="s">
        <v>22</v>
      </c>
    </row>
    <row r="103" ht="42" spans="1:19">
      <c r="A103" s="5" t="s">
        <v>160</v>
      </c>
      <c r="B103" s="5" t="s">
        <v>443</v>
      </c>
      <c r="C103" s="6">
        <v>17875104769</v>
      </c>
      <c r="D103" s="7">
        <v>440221103964</v>
      </c>
      <c r="E103" s="5" t="s">
        <v>45</v>
      </c>
      <c r="F103" s="6">
        <v>440205150365</v>
      </c>
      <c r="G103" s="5" t="s">
        <v>42</v>
      </c>
      <c r="H103" s="8">
        <v>66.1</v>
      </c>
      <c r="I103" s="6">
        <v>932</v>
      </c>
      <c r="J103" s="11">
        <v>845.6</v>
      </c>
      <c r="K103" s="11">
        <v>0.6</v>
      </c>
      <c r="L103" s="8">
        <v>153.1</v>
      </c>
      <c r="M103" s="11">
        <v>9.29</v>
      </c>
      <c r="N103" s="11">
        <v>16.48</v>
      </c>
      <c r="O103" s="6">
        <v>1716</v>
      </c>
      <c r="P103" s="12" t="s">
        <v>40</v>
      </c>
      <c r="Q103" s="11">
        <v>9.29</v>
      </c>
      <c r="R103" s="5" t="s">
        <v>444</v>
      </c>
      <c r="S103" s="5" t="s">
        <v>22</v>
      </c>
    </row>
    <row r="104" ht="42" spans="1:19">
      <c r="A104" s="5" t="s">
        <v>122</v>
      </c>
      <c r="B104" s="5" t="s">
        <v>445</v>
      </c>
      <c r="C104" s="6">
        <v>13580138899</v>
      </c>
      <c r="D104" s="7">
        <v>440221103991</v>
      </c>
      <c r="E104" s="5" t="s">
        <v>52</v>
      </c>
      <c r="F104" s="6">
        <v>440205150390</v>
      </c>
      <c r="G104" s="5" t="s">
        <v>69</v>
      </c>
      <c r="H104" s="8">
        <v>530.3</v>
      </c>
      <c r="I104" s="6">
        <v>1620</v>
      </c>
      <c r="J104" s="11">
        <v>1324.6</v>
      </c>
      <c r="K104" s="6">
        <v>0</v>
      </c>
      <c r="L104" s="8">
        <v>825.7</v>
      </c>
      <c r="M104" s="11">
        <v>14.56</v>
      </c>
      <c r="N104" s="11">
        <v>56.73</v>
      </c>
      <c r="O104" s="6">
        <v>1717</v>
      </c>
      <c r="P104" s="12" t="s">
        <v>40</v>
      </c>
      <c r="Q104" s="11">
        <v>14.56</v>
      </c>
      <c r="R104" s="5" t="s">
        <v>446</v>
      </c>
      <c r="S104" s="5" t="s">
        <v>22</v>
      </c>
    </row>
    <row r="105" ht="42" spans="1:19">
      <c r="A105" s="5" t="s">
        <v>97</v>
      </c>
      <c r="B105" s="5" t="s">
        <v>447</v>
      </c>
      <c r="C105" s="6">
        <v>19927178848</v>
      </c>
      <c r="D105" s="7">
        <v>440221104002</v>
      </c>
      <c r="E105" s="5" t="s">
        <v>45</v>
      </c>
      <c r="F105" s="6">
        <v>440205150401</v>
      </c>
      <c r="G105" s="5" t="s">
        <v>42</v>
      </c>
      <c r="H105" s="8">
        <v>46.9</v>
      </c>
      <c r="I105" s="6">
        <v>723</v>
      </c>
      <c r="J105" s="11">
        <v>654.6</v>
      </c>
      <c r="K105" s="6">
        <v>0</v>
      </c>
      <c r="L105" s="8">
        <v>115.3</v>
      </c>
      <c r="M105" s="11">
        <v>7.19</v>
      </c>
      <c r="N105" s="11">
        <v>16.03</v>
      </c>
      <c r="O105" s="6">
        <v>387</v>
      </c>
      <c r="P105" s="12" t="s">
        <v>40</v>
      </c>
      <c r="Q105" s="11">
        <v>7.19</v>
      </c>
      <c r="R105" s="5" t="s">
        <v>448</v>
      </c>
      <c r="S105" s="5" t="s">
        <v>22</v>
      </c>
    </row>
    <row r="106" ht="42" spans="1:19">
      <c r="A106" s="5" t="s">
        <v>107</v>
      </c>
      <c r="B106" s="5" t="s">
        <v>449</v>
      </c>
      <c r="C106" s="6">
        <v>13411104470</v>
      </c>
      <c r="D106" s="7">
        <v>440221104024</v>
      </c>
      <c r="E106" s="5" t="s">
        <v>29</v>
      </c>
      <c r="F106" s="6">
        <v>440205150423</v>
      </c>
      <c r="G106" s="5" t="s">
        <v>42</v>
      </c>
      <c r="H106" s="8">
        <v>350.4</v>
      </c>
      <c r="I106" s="6">
        <v>956</v>
      </c>
      <c r="J106" s="11">
        <v>911.8</v>
      </c>
      <c r="K106" s="6">
        <v>0</v>
      </c>
      <c r="L106" s="8">
        <v>394.6</v>
      </c>
      <c r="M106" s="11">
        <v>10.02</v>
      </c>
      <c r="N106" s="11">
        <v>39.38</v>
      </c>
      <c r="O106" s="6">
        <v>1454</v>
      </c>
      <c r="P106" s="12" t="s">
        <v>40</v>
      </c>
      <c r="Q106" s="11">
        <v>10.02</v>
      </c>
      <c r="R106" s="5" t="s">
        <v>450</v>
      </c>
      <c r="S106" s="5" t="s">
        <v>22</v>
      </c>
    </row>
    <row r="107" ht="42" spans="1:19">
      <c r="A107" s="5" t="s">
        <v>178</v>
      </c>
      <c r="B107" s="5" t="s">
        <v>451</v>
      </c>
      <c r="C107" s="6">
        <v>18007518886</v>
      </c>
      <c r="D107" s="7">
        <v>440221104031</v>
      </c>
      <c r="E107" s="5" t="s">
        <v>49</v>
      </c>
      <c r="F107" s="6">
        <v>440205150430</v>
      </c>
      <c r="G107" s="5" t="s">
        <v>84</v>
      </c>
      <c r="H107" s="8">
        <v>1238.7</v>
      </c>
      <c r="I107" s="6">
        <v>675</v>
      </c>
      <c r="J107" s="6">
        <v>9</v>
      </c>
      <c r="K107" s="6">
        <v>0</v>
      </c>
      <c r="L107" s="8">
        <v>1904.7</v>
      </c>
      <c r="M107" s="11">
        <v>0.1</v>
      </c>
      <c r="N107" s="11">
        <v>19258.63</v>
      </c>
      <c r="O107" s="6">
        <v>5</v>
      </c>
      <c r="P107" s="12" t="s">
        <v>40</v>
      </c>
      <c r="Q107" s="11">
        <v>0.1</v>
      </c>
      <c r="R107" s="5" t="s">
        <v>452</v>
      </c>
      <c r="S107" s="5" t="s">
        <v>22</v>
      </c>
    </row>
    <row r="108" ht="28" spans="1:19">
      <c r="A108" s="5" t="s">
        <v>203</v>
      </c>
      <c r="B108" s="5" t="s">
        <v>453</v>
      </c>
      <c r="C108" s="6">
        <v>13726587631</v>
      </c>
      <c r="D108" s="7">
        <v>440221104035</v>
      </c>
      <c r="E108" s="5" t="s">
        <v>26</v>
      </c>
      <c r="F108" s="6">
        <v>440205150434</v>
      </c>
      <c r="G108" s="5" t="s">
        <v>44</v>
      </c>
      <c r="H108" s="8">
        <v>99.4</v>
      </c>
      <c r="I108" s="6">
        <v>587</v>
      </c>
      <c r="J108" s="11">
        <v>551.3</v>
      </c>
      <c r="K108" s="11">
        <v>0.1</v>
      </c>
      <c r="L108" s="8">
        <v>135.2</v>
      </c>
      <c r="M108" s="11">
        <v>6.06</v>
      </c>
      <c r="N108" s="11">
        <v>22.32</v>
      </c>
      <c r="O108" s="6">
        <v>2977</v>
      </c>
      <c r="P108" s="12" t="s">
        <v>40</v>
      </c>
      <c r="Q108" s="11">
        <v>6.06</v>
      </c>
      <c r="R108" s="5" t="s">
        <v>454</v>
      </c>
      <c r="S108" s="5" t="s">
        <v>22</v>
      </c>
    </row>
    <row r="109" ht="42" spans="1:19">
      <c r="A109" s="5" t="s">
        <v>65</v>
      </c>
      <c r="B109" s="5" t="s">
        <v>455</v>
      </c>
      <c r="C109" s="6">
        <v>13360905097</v>
      </c>
      <c r="D109" s="7">
        <v>440221104061</v>
      </c>
      <c r="E109" s="5" t="s">
        <v>49</v>
      </c>
      <c r="F109" s="6">
        <v>440205150460</v>
      </c>
      <c r="G109" s="5" t="s">
        <v>42</v>
      </c>
      <c r="H109" s="9">
        <v>140</v>
      </c>
      <c r="I109" s="6">
        <v>921</v>
      </c>
      <c r="J109" s="11">
        <v>312.2</v>
      </c>
      <c r="K109" s="6">
        <v>0</v>
      </c>
      <c r="L109" s="8">
        <v>748.8</v>
      </c>
      <c r="M109" s="11">
        <v>3.43</v>
      </c>
      <c r="N109" s="11">
        <v>218.26</v>
      </c>
      <c r="O109" s="6">
        <v>623</v>
      </c>
      <c r="P109" s="12" t="s">
        <v>40</v>
      </c>
      <c r="Q109" s="11">
        <v>3.43</v>
      </c>
      <c r="R109" s="5" t="s">
        <v>456</v>
      </c>
      <c r="S109" s="5" t="s">
        <v>22</v>
      </c>
    </row>
    <row r="110" ht="56" spans="1:19">
      <c r="A110" s="5" t="s">
        <v>214</v>
      </c>
      <c r="B110" s="5" t="s">
        <v>457</v>
      </c>
      <c r="C110" s="6">
        <v>13450303066</v>
      </c>
      <c r="D110" s="7">
        <v>440221104074</v>
      </c>
      <c r="E110" s="5" t="s">
        <v>49</v>
      </c>
      <c r="F110" s="6">
        <v>440205150474</v>
      </c>
      <c r="G110" s="5" t="s">
        <v>42</v>
      </c>
      <c r="H110" s="8">
        <v>284.2</v>
      </c>
      <c r="I110" s="6">
        <v>921</v>
      </c>
      <c r="J110" s="6">
        <v>0</v>
      </c>
      <c r="K110" s="6">
        <v>0</v>
      </c>
      <c r="L110" s="8">
        <v>1205.2</v>
      </c>
      <c r="M110" s="6">
        <v>0</v>
      </c>
      <c r="N110" s="12" t="s">
        <v>40</v>
      </c>
      <c r="O110" s="12" t="s">
        <v>40</v>
      </c>
      <c r="P110" s="12" t="s">
        <v>40</v>
      </c>
      <c r="Q110" s="6">
        <v>0</v>
      </c>
      <c r="R110" s="5" t="s">
        <v>458</v>
      </c>
      <c r="S110" s="5" t="s">
        <v>22</v>
      </c>
    </row>
    <row r="111" ht="42" spans="1:19">
      <c r="A111" s="5" t="s">
        <v>168</v>
      </c>
      <c r="B111" s="5" t="s">
        <v>459</v>
      </c>
      <c r="C111" s="6">
        <v>13288135688</v>
      </c>
      <c r="D111" s="7">
        <v>440221104091</v>
      </c>
      <c r="E111" s="5" t="s">
        <v>49</v>
      </c>
      <c r="F111" s="6">
        <v>440205150491</v>
      </c>
      <c r="G111" s="5" t="s">
        <v>57</v>
      </c>
      <c r="H111" s="8">
        <v>30.6</v>
      </c>
      <c r="I111" s="6">
        <v>1099</v>
      </c>
      <c r="J111" s="11">
        <v>1065.2</v>
      </c>
      <c r="K111" s="6">
        <v>0</v>
      </c>
      <c r="L111" s="8">
        <v>64.4</v>
      </c>
      <c r="M111" s="11">
        <v>11.71</v>
      </c>
      <c r="N111" s="11">
        <v>5.5</v>
      </c>
      <c r="O111" s="6">
        <v>2933</v>
      </c>
      <c r="P111" s="12" t="s">
        <v>40</v>
      </c>
      <c r="Q111" s="11">
        <v>11.71</v>
      </c>
      <c r="R111" s="5" t="s">
        <v>460</v>
      </c>
      <c r="S111" s="5" t="s">
        <v>22</v>
      </c>
    </row>
    <row r="112" ht="42" spans="1:19">
      <c r="A112" s="5" t="s">
        <v>60</v>
      </c>
      <c r="B112" s="5" t="s">
        <v>461</v>
      </c>
      <c r="C112" s="6">
        <v>13827987465</v>
      </c>
      <c r="D112" s="7">
        <v>440221104094</v>
      </c>
      <c r="E112" s="5" t="s">
        <v>52</v>
      </c>
      <c r="F112" s="6">
        <v>440205150494</v>
      </c>
      <c r="G112" s="5" t="s">
        <v>48</v>
      </c>
      <c r="H112" s="8">
        <v>62.9</v>
      </c>
      <c r="I112" s="6">
        <v>1230</v>
      </c>
      <c r="J112" s="11">
        <v>1163.7</v>
      </c>
      <c r="K112" s="11">
        <v>3.8</v>
      </c>
      <c r="L112" s="9">
        <v>133</v>
      </c>
      <c r="M112" s="11">
        <v>12.79</v>
      </c>
      <c r="N112" s="11">
        <v>10.4</v>
      </c>
      <c r="O112" s="6">
        <v>4965</v>
      </c>
      <c r="P112" s="12" t="s">
        <v>40</v>
      </c>
      <c r="Q112" s="11">
        <v>12.79</v>
      </c>
      <c r="R112" s="5" t="s">
        <v>462</v>
      </c>
      <c r="S112" s="5" t="s">
        <v>22</v>
      </c>
    </row>
    <row r="113" ht="56" spans="1:19">
      <c r="A113" s="5" t="s">
        <v>206</v>
      </c>
      <c r="B113" s="5" t="s">
        <v>290</v>
      </c>
      <c r="C113" s="6">
        <v>13727530970</v>
      </c>
      <c r="D113" s="7">
        <v>440221104105</v>
      </c>
      <c r="E113" s="5" t="s">
        <v>37</v>
      </c>
      <c r="F113" s="6">
        <v>440205150505</v>
      </c>
      <c r="G113" s="5" t="s">
        <v>36</v>
      </c>
      <c r="H113" s="8">
        <v>738.4</v>
      </c>
      <c r="I113" s="6">
        <v>2118</v>
      </c>
      <c r="J113" s="11">
        <v>1645.7</v>
      </c>
      <c r="K113" s="6">
        <v>0</v>
      </c>
      <c r="L113" s="8">
        <v>1210.7</v>
      </c>
      <c r="M113" s="11">
        <v>18.08</v>
      </c>
      <c r="N113" s="11">
        <v>66.95</v>
      </c>
      <c r="O113" s="6">
        <v>2664</v>
      </c>
      <c r="P113" s="12" t="s">
        <v>40</v>
      </c>
      <c r="Q113" s="11">
        <v>18.08</v>
      </c>
      <c r="R113" s="5" t="s">
        <v>463</v>
      </c>
      <c r="S113" s="5" t="s">
        <v>22</v>
      </c>
    </row>
    <row r="114" ht="70" spans="1:19">
      <c r="A114" s="5" t="s">
        <v>128</v>
      </c>
      <c r="B114" s="5" t="s">
        <v>464</v>
      </c>
      <c r="C114" s="6">
        <v>15363219496</v>
      </c>
      <c r="D114" s="7">
        <v>440221104119</v>
      </c>
      <c r="E114" s="5" t="s">
        <v>29</v>
      </c>
      <c r="F114" s="6">
        <v>440205150519</v>
      </c>
      <c r="G114" s="5" t="s">
        <v>25</v>
      </c>
      <c r="H114" s="8">
        <v>92.4</v>
      </c>
      <c r="I114" s="6">
        <v>1489</v>
      </c>
      <c r="J114" s="11">
        <v>1373.5</v>
      </c>
      <c r="K114" s="11">
        <v>-9.1</v>
      </c>
      <c r="L114" s="8">
        <v>198.8</v>
      </c>
      <c r="M114" s="11">
        <v>15.09</v>
      </c>
      <c r="N114" s="11">
        <v>13.17</v>
      </c>
      <c r="O114" s="6">
        <v>2601</v>
      </c>
      <c r="P114" s="12" t="s">
        <v>40</v>
      </c>
      <c r="Q114" s="11">
        <v>15.09</v>
      </c>
      <c r="R114" s="5" t="s">
        <v>465</v>
      </c>
      <c r="S114" s="5" t="s">
        <v>22</v>
      </c>
    </row>
    <row r="115" ht="84" spans="1:19">
      <c r="A115" s="5" t="s">
        <v>227</v>
      </c>
      <c r="B115" s="5" t="s">
        <v>441</v>
      </c>
      <c r="C115" s="6">
        <v>13570774611</v>
      </c>
      <c r="D115" s="7">
        <v>440221104130</v>
      </c>
      <c r="E115" s="5" t="s">
        <v>45</v>
      </c>
      <c r="F115" s="6">
        <v>440205250531</v>
      </c>
      <c r="G115" s="5" t="s">
        <v>31</v>
      </c>
      <c r="H115" s="10" t="s">
        <v>40</v>
      </c>
      <c r="I115" s="12" t="s">
        <v>40</v>
      </c>
      <c r="J115" s="12" t="s">
        <v>40</v>
      </c>
      <c r="K115" s="12" t="s">
        <v>40</v>
      </c>
      <c r="L115" s="10" t="s">
        <v>40</v>
      </c>
      <c r="M115" s="6">
        <v>0</v>
      </c>
      <c r="N115" s="12" t="s">
        <v>40</v>
      </c>
      <c r="O115" s="6">
        <v>2011</v>
      </c>
      <c r="P115" s="6">
        <v>2011</v>
      </c>
      <c r="Q115" s="12" t="s">
        <v>40</v>
      </c>
      <c r="R115" s="5" t="s">
        <v>466</v>
      </c>
      <c r="S115" s="5" t="s">
        <v>22</v>
      </c>
    </row>
    <row r="116" ht="42" spans="1:19">
      <c r="A116" s="5" t="s">
        <v>156</v>
      </c>
      <c r="B116" s="5" t="s">
        <v>467</v>
      </c>
      <c r="C116" s="6">
        <v>18927866115</v>
      </c>
      <c r="D116" s="7">
        <v>440221104136</v>
      </c>
      <c r="E116" s="5" t="s">
        <v>49</v>
      </c>
      <c r="F116" s="6">
        <v>440205150536</v>
      </c>
      <c r="G116" s="5" t="s">
        <v>89</v>
      </c>
      <c r="H116" s="8">
        <v>127.6</v>
      </c>
      <c r="I116" s="6">
        <v>968</v>
      </c>
      <c r="J116" s="11">
        <v>777.4</v>
      </c>
      <c r="K116" s="6">
        <v>0</v>
      </c>
      <c r="L116" s="8">
        <v>318.2</v>
      </c>
      <c r="M116" s="11">
        <v>8.54</v>
      </c>
      <c r="N116" s="11">
        <v>37.25</v>
      </c>
      <c r="O116" s="6">
        <v>3028</v>
      </c>
      <c r="P116" s="12" t="s">
        <v>40</v>
      </c>
      <c r="Q116" s="11">
        <v>8.54</v>
      </c>
      <c r="R116" s="5" t="s">
        <v>468</v>
      </c>
      <c r="S116" s="5" t="s">
        <v>22</v>
      </c>
    </row>
    <row r="117" ht="42" spans="1:19">
      <c r="A117" s="5" t="s">
        <v>202</v>
      </c>
      <c r="B117" s="5" t="s">
        <v>469</v>
      </c>
      <c r="C117" s="6">
        <v>13640073212</v>
      </c>
      <c r="D117" s="7">
        <v>440221104162</v>
      </c>
      <c r="E117" s="5" t="s">
        <v>37</v>
      </c>
      <c r="F117" s="6">
        <v>440205150562</v>
      </c>
      <c r="G117" s="5" t="s">
        <v>78</v>
      </c>
      <c r="H117" s="8">
        <v>92.9</v>
      </c>
      <c r="I117" s="6">
        <v>956</v>
      </c>
      <c r="J117" s="11">
        <v>833.3</v>
      </c>
      <c r="K117" s="11">
        <v>10.2</v>
      </c>
      <c r="L117" s="8">
        <v>225.8</v>
      </c>
      <c r="M117" s="11">
        <v>9.16</v>
      </c>
      <c r="N117" s="11">
        <v>24.66</v>
      </c>
      <c r="O117" s="6">
        <v>3958</v>
      </c>
      <c r="P117" s="12" t="s">
        <v>40</v>
      </c>
      <c r="Q117" s="11">
        <v>9.16</v>
      </c>
      <c r="R117" s="5" t="s">
        <v>470</v>
      </c>
      <c r="S117" s="5" t="s">
        <v>22</v>
      </c>
    </row>
    <row r="118" ht="56" spans="1:19">
      <c r="A118" s="5" t="s">
        <v>119</v>
      </c>
      <c r="B118" s="5" t="s">
        <v>471</v>
      </c>
      <c r="C118" s="6">
        <v>13719795621</v>
      </c>
      <c r="D118" s="7">
        <v>440221104178</v>
      </c>
      <c r="E118" s="5" t="s">
        <v>37</v>
      </c>
      <c r="F118" s="6">
        <v>440205150578</v>
      </c>
      <c r="G118" s="5" t="s">
        <v>48</v>
      </c>
      <c r="H118" s="8">
        <v>270.7</v>
      </c>
      <c r="I118" s="6">
        <v>1481</v>
      </c>
      <c r="J118" s="11">
        <v>1167.7</v>
      </c>
      <c r="K118" s="6">
        <v>0</v>
      </c>
      <c r="L118" s="9">
        <v>584</v>
      </c>
      <c r="M118" s="11">
        <v>12.83</v>
      </c>
      <c r="N118" s="11">
        <v>45.51</v>
      </c>
      <c r="O118" s="6">
        <v>2442</v>
      </c>
      <c r="P118" s="12" t="s">
        <v>40</v>
      </c>
      <c r="Q118" s="11">
        <v>12.83</v>
      </c>
      <c r="R118" s="5" t="s">
        <v>472</v>
      </c>
      <c r="S118" s="5" t="s">
        <v>22</v>
      </c>
    </row>
    <row r="119" ht="42" spans="1:19">
      <c r="A119" s="5" t="s">
        <v>171</v>
      </c>
      <c r="B119" s="5" t="s">
        <v>473</v>
      </c>
      <c r="C119" s="6">
        <v>13902344343</v>
      </c>
      <c r="D119" s="7">
        <v>440221104182</v>
      </c>
      <c r="E119" s="5" t="s">
        <v>23</v>
      </c>
      <c r="F119" s="6">
        <v>440205150582</v>
      </c>
      <c r="G119" s="5" t="s">
        <v>28</v>
      </c>
      <c r="H119" s="8">
        <v>153.7</v>
      </c>
      <c r="I119" s="6">
        <v>1711</v>
      </c>
      <c r="J119" s="11">
        <v>1658.8</v>
      </c>
      <c r="K119" s="11">
        <v>0.5</v>
      </c>
      <c r="L119" s="8">
        <v>206.4</v>
      </c>
      <c r="M119" s="11">
        <v>18.23</v>
      </c>
      <c r="N119" s="11">
        <v>11.32</v>
      </c>
      <c r="O119" s="6">
        <v>2009</v>
      </c>
      <c r="P119" s="12" t="s">
        <v>40</v>
      </c>
      <c r="Q119" s="11">
        <v>18.23</v>
      </c>
      <c r="R119" s="5" t="s">
        <v>474</v>
      </c>
      <c r="S119" s="5" t="s">
        <v>22</v>
      </c>
    </row>
    <row r="120" ht="42" spans="1:19">
      <c r="A120" s="5" t="s">
        <v>135</v>
      </c>
      <c r="B120" s="5" t="s">
        <v>475</v>
      </c>
      <c r="C120" s="6">
        <v>13927846239</v>
      </c>
      <c r="D120" s="7">
        <v>440221104187</v>
      </c>
      <c r="E120" s="5" t="s">
        <v>26</v>
      </c>
      <c r="F120" s="6">
        <v>440205150587</v>
      </c>
      <c r="G120" s="5" t="s">
        <v>55</v>
      </c>
      <c r="H120" s="8">
        <v>496.2</v>
      </c>
      <c r="I120" s="6">
        <v>2329</v>
      </c>
      <c r="J120" s="11">
        <v>2099.1</v>
      </c>
      <c r="K120" s="11">
        <v>-4.2</v>
      </c>
      <c r="L120" s="8">
        <v>721.9</v>
      </c>
      <c r="M120" s="11">
        <v>23.07</v>
      </c>
      <c r="N120" s="11">
        <v>31.3</v>
      </c>
      <c r="O120" s="6">
        <v>1993</v>
      </c>
      <c r="P120" s="12" t="s">
        <v>40</v>
      </c>
      <c r="Q120" s="11">
        <v>23.07</v>
      </c>
      <c r="R120" s="5" t="s">
        <v>476</v>
      </c>
      <c r="S120" s="5" t="s">
        <v>22</v>
      </c>
    </row>
    <row r="121" ht="42" spans="1:19">
      <c r="A121" s="5" t="s">
        <v>85</v>
      </c>
      <c r="B121" s="5" t="s">
        <v>477</v>
      </c>
      <c r="C121" s="6">
        <v>13025375037</v>
      </c>
      <c r="D121" s="7">
        <v>440221104205</v>
      </c>
      <c r="E121" s="5" t="s">
        <v>45</v>
      </c>
      <c r="F121" s="6">
        <v>440205150603</v>
      </c>
      <c r="G121" s="5" t="s">
        <v>48</v>
      </c>
      <c r="H121" s="8">
        <v>108.2</v>
      </c>
      <c r="I121" s="6">
        <v>1456</v>
      </c>
      <c r="J121" s="11">
        <v>1422.1</v>
      </c>
      <c r="K121" s="6">
        <v>0</v>
      </c>
      <c r="L121" s="8">
        <v>142.1</v>
      </c>
      <c r="M121" s="11">
        <v>15.63</v>
      </c>
      <c r="N121" s="11">
        <v>9.09</v>
      </c>
      <c r="O121" s="6">
        <v>1423</v>
      </c>
      <c r="P121" s="12" t="s">
        <v>40</v>
      </c>
      <c r="Q121" s="11">
        <v>15.63</v>
      </c>
      <c r="R121" s="5" t="s">
        <v>478</v>
      </c>
      <c r="S121" s="5" t="s">
        <v>22</v>
      </c>
    </row>
    <row r="122" ht="42" spans="1:19">
      <c r="A122" s="5" t="s">
        <v>166</v>
      </c>
      <c r="B122" s="5" t="s">
        <v>479</v>
      </c>
      <c r="C122" s="6">
        <v>13435029094</v>
      </c>
      <c r="D122" s="7">
        <v>440221104206</v>
      </c>
      <c r="E122" s="5" t="s">
        <v>45</v>
      </c>
      <c r="F122" s="6">
        <v>440205150604</v>
      </c>
      <c r="G122" s="5" t="s">
        <v>42</v>
      </c>
      <c r="H122" s="8">
        <v>765.6</v>
      </c>
      <c r="I122" s="6">
        <v>933</v>
      </c>
      <c r="J122" s="11">
        <v>627.1</v>
      </c>
      <c r="K122" s="6">
        <v>0</v>
      </c>
      <c r="L122" s="8">
        <v>1071.5</v>
      </c>
      <c r="M122" s="11">
        <v>6.89</v>
      </c>
      <c r="N122" s="11">
        <v>155.49</v>
      </c>
      <c r="O122" s="6">
        <v>2474</v>
      </c>
      <c r="P122" s="12" t="s">
        <v>40</v>
      </c>
      <c r="Q122" s="11">
        <v>6.89</v>
      </c>
      <c r="R122" s="5" t="s">
        <v>480</v>
      </c>
      <c r="S122" s="5" t="s">
        <v>22</v>
      </c>
    </row>
    <row r="123" ht="42" spans="1:19">
      <c r="A123" s="5" t="s">
        <v>50</v>
      </c>
      <c r="B123" s="5" t="s">
        <v>481</v>
      </c>
      <c r="C123" s="6">
        <v>15007510984</v>
      </c>
      <c r="D123" s="7">
        <v>440221104215</v>
      </c>
      <c r="E123" s="5" t="s">
        <v>49</v>
      </c>
      <c r="F123" s="6">
        <v>440205150613</v>
      </c>
      <c r="G123" s="5" t="s">
        <v>42</v>
      </c>
      <c r="H123" s="8">
        <v>323.4</v>
      </c>
      <c r="I123" s="6">
        <v>921</v>
      </c>
      <c r="J123" s="11">
        <v>486.3</v>
      </c>
      <c r="K123" s="6">
        <v>0</v>
      </c>
      <c r="L123" s="8">
        <v>758.1</v>
      </c>
      <c r="M123" s="11">
        <v>5.34</v>
      </c>
      <c r="N123" s="11">
        <v>141.86</v>
      </c>
      <c r="O123" s="6">
        <v>1925</v>
      </c>
      <c r="P123" s="12" t="s">
        <v>40</v>
      </c>
      <c r="Q123" s="11">
        <v>5.34</v>
      </c>
      <c r="R123" s="5" t="s">
        <v>482</v>
      </c>
      <c r="S123" s="5" t="s">
        <v>22</v>
      </c>
    </row>
    <row r="124" ht="56" spans="1:19">
      <c r="A124" s="5" t="s">
        <v>193</v>
      </c>
      <c r="B124" s="5" t="s">
        <v>276</v>
      </c>
      <c r="C124" s="6">
        <v>13553633460</v>
      </c>
      <c r="D124" s="7">
        <v>440221104216</v>
      </c>
      <c r="E124" s="5" t="s">
        <v>32</v>
      </c>
      <c r="F124" s="6">
        <v>440205250614</v>
      </c>
      <c r="G124" s="5" t="s">
        <v>103</v>
      </c>
      <c r="H124" s="8">
        <v>92.2</v>
      </c>
      <c r="I124" s="6">
        <v>1907</v>
      </c>
      <c r="J124" s="11">
        <v>1684.2</v>
      </c>
      <c r="K124" s="6">
        <v>-3</v>
      </c>
      <c r="L124" s="9">
        <v>312</v>
      </c>
      <c r="M124" s="11">
        <v>18.51</v>
      </c>
      <c r="N124" s="11">
        <v>16.86</v>
      </c>
      <c r="O124" s="6">
        <v>1919</v>
      </c>
      <c r="P124" s="12" t="s">
        <v>40</v>
      </c>
      <c r="Q124" s="11">
        <v>18.51</v>
      </c>
      <c r="R124" s="5" t="s">
        <v>193</v>
      </c>
      <c r="S124" s="5" t="s">
        <v>22</v>
      </c>
    </row>
    <row r="125" ht="56" spans="1:19">
      <c r="A125" s="5" t="s">
        <v>201</v>
      </c>
      <c r="B125" s="5" t="s">
        <v>483</v>
      </c>
      <c r="C125" s="6">
        <v>18675129813</v>
      </c>
      <c r="D125" s="7">
        <v>440221104219</v>
      </c>
      <c r="E125" s="5" t="s">
        <v>29</v>
      </c>
      <c r="F125" s="6">
        <v>440205150617</v>
      </c>
      <c r="G125" s="5" t="s">
        <v>75</v>
      </c>
      <c r="H125" s="8">
        <v>269.9</v>
      </c>
      <c r="I125" s="6">
        <v>258</v>
      </c>
      <c r="J125" s="11">
        <v>91.9</v>
      </c>
      <c r="K125" s="6">
        <v>0</v>
      </c>
      <c r="L125" s="9">
        <v>436</v>
      </c>
      <c r="M125" s="11">
        <v>1.01</v>
      </c>
      <c r="N125" s="11">
        <v>431.73</v>
      </c>
      <c r="O125" s="6">
        <v>875</v>
      </c>
      <c r="P125" s="12" t="s">
        <v>40</v>
      </c>
      <c r="Q125" s="11">
        <v>1.01</v>
      </c>
      <c r="R125" s="5" t="s">
        <v>484</v>
      </c>
      <c r="S125" s="5" t="s">
        <v>22</v>
      </c>
    </row>
    <row r="126" ht="56" spans="1:19">
      <c r="A126" s="5" t="s">
        <v>38</v>
      </c>
      <c r="B126" s="5" t="s">
        <v>485</v>
      </c>
      <c r="C126" s="6">
        <v>13640049391</v>
      </c>
      <c r="D126" s="7">
        <v>440221104233</v>
      </c>
      <c r="E126" s="5" t="s">
        <v>37</v>
      </c>
      <c r="F126" s="6">
        <v>440205150631</v>
      </c>
      <c r="G126" s="5" t="s">
        <v>39</v>
      </c>
      <c r="H126" s="8">
        <v>106.9</v>
      </c>
      <c r="I126" s="6">
        <v>254</v>
      </c>
      <c r="J126" s="11">
        <v>188.9</v>
      </c>
      <c r="K126" s="11">
        <v>0.4</v>
      </c>
      <c r="L126" s="8">
        <v>172.4</v>
      </c>
      <c r="M126" s="11">
        <v>2.08</v>
      </c>
      <c r="N126" s="11">
        <v>83.05</v>
      </c>
      <c r="O126" s="6">
        <v>1871</v>
      </c>
      <c r="P126" s="12" t="s">
        <v>40</v>
      </c>
      <c r="Q126" s="11">
        <v>2.08</v>
      </c>
      <c r="R126" s="5" t="s">
        <v>486</v>
      </c>
      <c r="S126" s="5" t="s">
        <v>22</v>
      </c>
    </row>
    <row r="127" ht="42" spans="1:19">
      <c r="A127" s="5" t="s">
        <v>199</v>
      </c>
      <c r="B127" s="5" t="s">
        <v>487</v>
      </c>
      <c r="C127" s="6">
        <v>15914852368</v>
      </c>
      <c r="D127" s="7">
        <v>440221104235</v>
      </c>
      <c r="E127" s="5" t="s">
        <v>23</v>
      </c>
      <c r="F127" s="6">
        <v>440205150633</v>
      </c>
      <c r="G127" s="5" t="s">
        <v>75</v>
      </c>
      <c r="H127" s="8">
        <v>350.2</v>
      </c>
      <c r="I127" s="6">
        <v>365</v>
      </c>
      <c r="J127" s="6">
        <v>0</v>
      </c>
      <c r="K127" s="6">
        <v>0</v>
      </c>
      <c r="L127" s="8">
        <v>715.2</v>
      </c>
      <c r="M127" s="6">
        <v>0</v>
      </c>
      <c r="N127" s="12" t="s">
        <v>40</v>
      </c>
      <c r="O127" s="12" t="s">
        <v>40</v>
      </c>
      <c r="P127" s="12" t="s">
        <v>40</v>
      </c>
      <c r="Q127" s="6">
        <v>0</v>
      </c>
      <c r="R127" s="5" t="s">
        <v>488</v>
      </c>
      <c r="S127" s="5" t="s">
        <v>22</v>
      </c>
    </row>
    <row r="128" ht="42" spans="1:19">
      <c r="A128" s="5" t="s">
        <v>169</v>
      </c>
      <c r="B128" s="5" t="s">
        <v>489</v>
      </c>
      <c r="C128" s="6">
        <v>13680095076</v>
      </c>
      <c r="D128" s="7">
        <v>440221104267</v>
      </c>
      <c r="E128" s="5" t="s">
        <v>45</v>
      </c>
      <c r="F128" s="6">
        <v>440205150662</v>
      </c>
      <c r="G128" s="5" t="s">
        <v>63</v>
      </c>
      <c r="H128" s="9">
        <v>205</v>
      </c>
      <c r="I128" s="6">
        <v>373</v>
      </c>
      <c r="J128" s="11">
        <v>189.4</v>
      </c>
      <c r="K128" s="6">
        <v>0</v>
      </c>
      <c r="L128" s="8">
        <v>388.6</v>
      </c>
      <c r="M128" s="11">
        <v>2.08</v>
      </c>
      <c r="N128" s="11">
        <v>186.71</v>
      </c>
      <c r="O128" s="6">
        <v>246</v>
      </c>
      <c r="P128" s="12" t="s">
        <v>40</v>
      </c>
      <c r="Q128" s="11">
        <v>2.08</v>
      </c>
      <c r="R128" s="5" t="s">
        <v>490</v>
      </c>
      <c r="S128" s="5" t="s">
        <v>22</v>
      </c>
    </row>
    <row r="129" ht="42" spans="1:19">
      <c r="A129" s="5" t="s">
        <v>212</v>
      </c>
      <c r="B129" s="5" t="s">
        <v>491</v>
      </c>
      <c r="C129" s="6">
        <v>13826359130</v>
      </c>
      <c r="D129" s="7">
        <v>440221104273</v>
      </c>
      <c r="E129" s="5" t="s">
        <v>26</v>
      </c>
      <c r="F129" s="6">
        <v>440205150668</v>
      </c>
      <c r="G129" s="5" t="s">
        <v>28</v>
      </c>
      <c r="H129" s="9">
        <v>209</v>
      </c>
      <c r="I129" s="6">
        <v>1717</v>
      </c>
      <c r="J129" s="11">
        <v>1720.4</v>
      </c>
      <c r="K129" s="6">
        <v>0</v>
      </c>
      <c r="L129" s="8">
        <v>205.6</v>
      </c>
      <c r="M129" s="11">
        <v>18.91</v>
      </c>
      <c r="N129" s="11">
        <v>10.88</v>
      </c>
      <c r="O129" s="6">
        <v>1677</v>
      </c>
      <c r="P129" s="12" t="s">
        <v>40</v>
      </c>
      <c r="Q129" s="11">
        <v>18.91</v>
      </c>
      <c r="R129" s="5" t="s">
        <v>492</v>
      </c>
      <c r="S129" s="5" t="s">
        <v>22</v>
      </c>
    </row>
    <row r="130" ht="42" spans="1:19">
      <c r="A130" s="5" t="s">
        <v>56</v>
      </c>
      <c r="B130" s="5" t="s">
        <v>493</v>
      </c>
      <c r="C130" s="6">
        <v>15917052329</v>
      </c>
      <c r="D130" s="7">
        <v>440221104278</v>
      </c>
      <c r="E130" s="5" t="s">
        <v>29</v>
      </c>
      <c r="F130" s="6">
        <v>440205150673</v>
      </c>
      <c r="G130" s="5" t="s">
        <v>57</v>
      </c>
      <c r="H130" s="8">
        <v>92.1</v>
      </c>
      <c r="I130" s="6">
        <v>1230</v>
      </c>
      <c r="J130" s="11">
        <v>1085.6</v>
      </c>
      <c r="K130" s="6">
        <v>0</v>
      </c>
      <c r="L130" s="8">
        <v>236.5</v>
      </c>
      <c r="M130" s="11">
        <v>11.93</v>
      </c>
      <c r="N130" s="11">
        <v>19.82</v>
      </c>
      <c r="O130" s="6">
        <v>2193</v>
      </c>
      <c r="P130" s="12" t="s">
        <v>40</v>
      </c>
      <c r="Q130" s="11">
        <v>11.93</v>
      </c>
      <c r="R130" s="5" t="s">
        <v>494</v>
      </c>
      <c r="S130" s="5" t="s">
        <v>22</v>
      </c>
    </row>
    <row r="131" ht="42" spans="1:19">
      <c r="A131" s="5" t="s">
        <v>175</v>
      </c>
      <c r="B131" s="5" t="s">
        <v>495</v>
      </c>
      <c r="C131" s="6">
        <v>15089885933</v>
      </c>
      <c r="D131" s="7">
        <v>440221104286</v>
      </c>
      <c r="E131" s="5" t="s">
        <v>49</v>
      </c>
      <c r="F131" s="6">
        <v>440205150681</v>
      </c>
      <c r="G131" s="5" t="s">
        <v>31</v>
      </c>
      <c r="H131" s="8">
        <v>184.5</v>
      </c>
      <c r="I131" s="6">
        <v>2472</v>
      </c>
      <c r="J131" s="11">
        <v>2233.6</v>
      </c>
      <c r="K131" s="6">
        <v>-8</v>
      </c>
      <c r="L131" s="8">
        <v>414.9</v>
      </c>
      <c r="M131" s="11">
        <v>24.55</v>
      </c>
      <c r="N131" s="11">
        <v>16.9</v>
      </c>
      <c r="O131" s="6">
        <v>2653</v>
      </c>
      <c r="P131" s="12" t="s">
        <v>40</v>
      </c>
      <c r="Q131" s="11">
        <v>24.55</v>
      </c>
      <c r="R131" s="5" t="s">
        <v>496</v>
      </c>
      <c r="S131" s="5" t="s">
        <v>22</v>
      </c>
    </row>
    <row r="132" ht="42" spans="1:19">
      <c r="A132" s="5" t="s">
        <v>189</v>
      </c>
      <c r="B132" s="5" t="s">
        <v>497</v>
      </c>
      <c r="C132" s="6">
        <v>15089851996</v>
      </c>
      <c r="D132" s="7">
        <v>440221104289</v>
      </c>
      <c r="E132" s="5" t="s">
        <v>26</v>
      </c>
      <c r="F132" s="6">
        <v>440205150684</v>
      </c>
      <c r="G132" s="5" t="s">
        <v>28</v>
      </c>
      <c r="H132" s="8">
        <v>85.3</v>
      </c>
      <c r="I132" s="6">
        <v>1719</v>
      </c>
      <c r="J132" s="11">
        <v>1389.7</v>
      </c>
      <c r="K132" s="6">
        <v>0</v>
      </c>
      <c r="L132" s="8">
        <v>414.6</v>
      </c>
      <c r="M132" s="11">
        <v>15.27</v>
      </c>
      <c r="N132" s="11">
        <v>27.15</v>
      </c>
      <c r="O132" s="6">
        <v>2721</v>
      </c>
      <c r="P132" s="6">
        <v>87</v>
      </c>
      <c r="Q132" s="11">
        <v>15.27</v>
      </c>
      <c r="R132" s="5" t="s">
        <v>498</v>
      </c>
      <c r="S132" s="5" t="s">
        <v>22</v>
      </c>
    </row>
    <row r="133" ht="42" spans="1:19">
      <c r="A133" s="5" t="s">
        <v>200</v>
      </c>
      <c r="B133" s="5" t="s">
        <v>499</v>
      </c>
      <c r="C133" s="6">
        <v>15907511245</v>
      </c>
      <c r="D133" s="7">
        <v>440221104301</v>
      </c>
      <c r="E133" s="5" t="s">
        <v>45</v>
      </c>
      <c r="F133" s="6">
        <v>440205150695</v>
      </c>
      <c r="G133" s="5" t="s">
        <v>63</v>
      </c>
      <c r="H133" s="9">
        <v>85</v>
      </c>
      <c r="I133" s="6">
        <v>559</v>
      </c>
      <c r="J133" s="11">
        <v>538.1</v>
      </c>
      <c r="K133" s="6">
        <v>0</v>
      </c>
      <c r="L133" s="8">
        <v>105.9</v>
      </c>
      <c r="M133" s="11">
        <v>5.91</v>
      </c>
      <c r="N133" s="11">
        <v>17.91</v>
      </c>
      <c r="O133" s="6">
        <v>2363</v>
      </c>
      <c r="P133" s="12" t="s">
        <v>40</v>
      </c>
      <c r="Q133" s="11">
        <v>5.91</v>
      </c>
      <c r="R133" s="5" t="s">
        <v>500</v>
      </c>
      <c r="S133" s="5" t="s">
        <v>22</v>
      </c>
    </row>
    <row r="134" ht="42" spans="1:19">
      <c r="A134" s="5" t="s">
        <v>51</v>
      </c>
      <c r="B134" s="5" t="s">
        <v>501</v>
      </c>
      <c r="C134" s="6">
        <v>15015076615</v>
      </c>
      <c r="D134" s="7">
        <v>440221104302</v>
      </c>
      <c r="E134" s="5" t="s">
        <v>45</v>
      </c>
      <c r="F134" s="6">
        <v>440205150696</v>
      </c>
      <c r="G134" s="5" t="s">
        <v>44</v>
      </c>
      <c r="H134" s="8">
        <v>347.1</v>
      </c>
      <c r="I134" s="6">
        <v>798</v>
      </c>
      <c r="J134" s="6">
        <v>0</v>
      </c>
      <c r="K134" s="6">
        <v>0</v>
      </c>
      <c r="L134" s="8">
        <v>1145.1</v>
      </c>
      <c r="M134" s="6">
        <v>0</v>
      </c>
      <c r="N134" s="12" t="s">
        <v>40</v>
      </c>
      <c r="O134" s="12" t="s">
        <v>40</v>
      </c>
      <c r="P134" s="12" t="s">
        <v>40</v>
      </c>
      <c r="Q134" s="6">
        <v>0</v>
      </c>
      <c r="R134" s="5" t="s">
        <v>502</v>
      </c>
      <c r="S134" s="5" t="s">
        <v>22</v>
      </c>
    </row>
    <row r="135" ht="42" spans="1:19">
      <c r="A135" s="5" t="s">
        <v>177</v>
      </c>
      <c r="B135" s="5" t="s">
        <v>503</v>
      </c>
      <c r="C135" s="6">
        <v>13570774201</v>
      </c>
      <c r="D135" s="7">
        <v>440221104304</v>
      </c>
      <c r="E135" s="5" t="s">
        <v>52</v>
      </c>
      <c r="F135" s="6">
        <v>440205150698</v>
      </c>
      <c r="G135" s="5" t="s">
        <v>63</v>
      </c>
      <c r="H135" s="8">
        <v>30.5</v>
      </c>
      <c r="I135" s="6">
        <v>320</v>
      </c>
      <c r="J135" s="6">
        <v>273</v>
      </c>
      <c r="K135" s="6">
        <v>0</v>
      </c>
      <c r="L135" s="8">
        <v>77.5</v>
      </c>
      <c r="M135" s="6">
        <v>3</v>
      </c>
      <c r="N135" s="11">
        <v>25.83</v>
      </c>
      <c r="O135" s="6">
        <v>1895</v>
      </c>
      <c r="P135" s="12" t="s">
        <v>40</v>
      </c>
      <c r="Q135" s="6">
        <v>3</v>
      </c>
      <c r="R135" s="5" t="s">
        <v>504</v>
      </c>
      <c r="S135" s="5" t="s">
        <v>22</v>
      </c>
    </row>
    <row r="136" ht="42" spans="1:19">
      <c r="A136" s="5" t="s">
        <v>73</v>
      </c>
      <c r="B136" s="5" t="s">
        <v>505</v>
      </c>
      <c r="C136" s="6">
        <v>13531477123</v>
      </c>
      <c r="D136" s="7">
        <v>440221104313</v>
      </c>
      <c r="E136" s="5" t="s">
        <v>45</v>
      </c>
      <c r="F136" s="6">
        <v>440205150707</v>
      </c>
      <c r="G136" s="5" t="s">
        <v>42</v>
      </c>
      <c r="H136" s="8">
        <v>204.9</v>
      </c>
      <c r="I136" s="6">
        <v>921</v>
      </c>
      <c r="J136" s="6">
        <v>372</v>
      </c>
      <c r="K136" s="11">
        <v>9.9</v>
      </c>
      <c r="L136" s="8">
        <v>763.8</v>
      </c>
      <c r="M136" s="11">
        <v>4.09</v>
      </c>
      <c r="N136" s="11">
        <v>186.84</v>
      </c>
      <c r="O136" s="6">
        <v>3428</v>
      </c>
      <c r="P136" s="6">
        <v>10</v>
      </c>
      <c r="Q136" s="11">
        <v>4.09</v>
      </c>
      <c r="R136" s="5" t="s">
        <v>506</v>
      </c>
      <c r="S136" s="5" t="s">
        <v>22</v>
      </c>
    </row>
    <row r="137" ht="56" spans="1:19">
      <c r="A137" s="5" t="s">
        <v>136</v>
      </c>
      <c r="B137" s="5" t="s">
        <v>507</v>
      </c>
      <c r="C137" s="6">
        <v>13827958881</v>
      </c>
      <c r="D137" s="7">
        <v>440221104314</v>
      </c>
      <c r="E137" s="5" t="s">
        <v>23</v>
      </c>
      <c r="F137" s="6">
        <v>440205250708</v>
      </c>
      <c r="G137" s="5" t="s">
        <v>71</v>
      </c>
      <c r="H137" s="9">
        <v>303</v>
      </c>
      <c r="I137" s="6">
        <v>2770</v>
      </c>
      <c r="J137" s="11">
        <v>2552.9</v>
      </c>
      <c r="K137" s="6">
        <v>0</v>
      </c>
      <c r="L137" s="8">
        <v>520.1</v>
      </c>
      <c r="M137" s="11">
        <v>28.05</v>
      </c>
      <c r="N137" s="11">
        <v>18.54</v>
      </c>
      <c r="O137" s="6">
        <v>3893</v>
      </c>
      <c r="P137" s="12" t="s">
        <v>40</v>
      </c>
      <c r="Q137" s="11">
        <v>28.05</v>
      </c>
      <c r="R137" s="5" t="s">
        <v>508</v>
      </c>
      <c r="S137" s="5" t="s">
        <v>22</v>
      </c>
    </row>
    <row r="138" ht="42" spans="1:19">
      <c r="A138" s="5" t="s">
        <v>93</v>
      </c>
      <c r="B138" s="5" t="s">
        <v>509</v>
      </c>
      <c r="C138" s="6">
        <v>13640066238</v>
      </c>
      <c r="D138" s="7">
        <v>440221104320</v>
      </c>
      <c r="E138" s="5" t="s">
        <v>45</v>
      </c>
      <c r="F138" s="6">
        <v>440205150714</v>
      </c>
      <c r="G138" s="5" t="s">
        <v>48</v>
      </c>
      <c r="H138" s="9">
        <v>141</v>
      </c>
      <c r="I138" s="6">
        <v>1358</v>
      </c>
      <c r="J138" s="11">
        <v>1225.3</v>
      </c>
      <c r="K138" s="11">
        <v>5.3</v>
      </c>
      <c r="L138" s="9">
        <v>279</v>
      </c>
      <c r="M138" s="11">
        <v>13.46</v>
      </c>
      <c r="N138" s="11">
        <v>20.72</v>
      </c>
      <c r="O138" s="6">
        <v>2550</v>
      </c>
      <c r="P138" s="12" t="s">
        <v>40</v>
      </c>
      <c r="Q138" s="11">
        <v>13.46</v>
      </c>
      <c r="R138" s="5" t="s">
        <v>510</v>
      </c>
      <c r="S138" s="5" t="s">
        <v>22</v>
      </c>
    </row>
    <row r="139" ht="42" spans="1:19">
      <c r="A139" s="5" t="s">
        <v>76</v>
      </c>
      <c r="B139" s="5" t="s">
        <v>511</v>
      </c>
      <c r="C139" s="6">
        <v>15814998954</v>
      </c>
      <c r="D139" s="7">
        <v>440221104323</v>
      </c>
      <c r="E139" s="5" t="s">
        <v>26</v>
      </c>
      <c r="F139" s="6">
        <v>440205150717</v>
      </c>
      <c r="G139" s="5" t="s">
        <v>31</v>
      </c>
      <c r="H139" s="8">
        <v>270.5</v>
      </c>
      <c r="I139" s="6">
        <v>2494</v>
      </c>
      <c r="J139" s="11">
        <v>2255.6</v>
      </c>
      <c r="K139" s="6">
        <v>0</v>
      </c>
      <c r="L139" s="8">
        <v>508.9</v>
      </c>
      <c r="M139" s="11">
        <v>24.79</v>
      </c>
      <c r="N139" s="11">
        <v>20.53</v>
      </c>
      <c r="O139" s="6">
        <v>2562</v>
      </c>
      <c r="P139" s="6">
        <v>43</v>
      </c>
      <c r="Q139" s="11">
        <v>24.79</v>
      </c>
      <c r="R139" s="5" t="s">
        <v>512</v>
      </c>
      <c r="S139" s="5" t="s">
        <v>22</v>
      </c>
    </row>
    <row r="140" ht="42" spans="1:19">
      <c r="A140" s="5" t="s">
        <v>70</v>
      </c>
      <c r="B140" s="5" t="s">
        <v>513</v>
      </c>
      <c r="C140" s="6">
        <v>18675183960</v>
      </c>
      <c r="D140" s="7">
        <v>440221104324</v>
      </c>
      <c r="E140" s="5" t="s">
        <v>29</v>
      </c>
      <c r="F140" s="6">
        <v>440205150718</v>
      </c>
      <c r="G140" s="5" t="s">
        <v>71</v>
      </c>
      <c r="H140" s="8">
        <v>129.3</v>
      </c>
      <c r="I140" s="6">
        <v>2738</v>
      </c>
      <c r="J140" s="11">
        <v>2557.3</v>
      </c>
      <c r="K140" s="11">
        <v>1.9</v>
      </c>
      <c r="L140" s="8">
        <v>311.9</v>
      </c>
      <c r="M140" s="11">
        <v>28.1</v>
      </c>
      <c r="N140" s="11">
        <v>11.1</v>
      </c>
      <c r="O140" s="6">
        <v>6184</v>
      </c>
      <c r="P140" s="12" t="s">
        <v>40</v>
      </c>
      <c r="Q140" s="11">
        <v>28.1</v>
      </c>
      <c r="R140" s="5" t="s">
        <v>514</v>
      </c>
      <c r="S140" s="5" t="s">
        <v>22</v>
      </c>
    </row>
    <row r="141" ht="42" spans="1:19">
      <c r="A141" s="5" t="s">
        <v>154</v>
      </c>
      <c r="B141" s="5" t="s">
        <v>515</v>
      </c>
      <c r="C141" s="6">
        <v>13927886221</v>
      </c>
      <c r="D141" s="7">
        <v>440221104325</v>
      </c>
      <c r="E141" s="5" t="s">
        <v>23</v>
      </c>
      <c r="F141" s="6">
        <v>440205150719</v>
      </c>
      <c r="G141" s="5" t="s">
        <v>31</v>
      </c>
      <c r="H141" s="8">
        <v>172.1</v>
      </c>
      <c r="I141" s="6">
        <v>2560</v>
      </c>
      <c r="J141" s="11">
        <v>2275.3</v>
      </c>
      <c r="K141" s="6">
        <v>0</v>
      </c>
      <c r="L141" s="8">
        <v>456.8</v>
      </c>
      <c r="M141" s="11">
        <v>25</v>
      </c>
      <c r="N141" s="11">
        <v>18.27</v>
      </c>
      <c r="O141" s="6">
        <v>2317</v>
      </c>
      <c r="P141" s="12" t="s">
        <v>40</v>
      </c>
      <c r="Q141" s="11">
        <v>25</v>
      </c>
      <c r="R141" s="5" t="s">
        <v>516</v>
      </c>
      <c r="S141" s="5" t="s">
        <v>22</v>
      </c>
    </row>
    <row r="142" ht="42" spans="1:19">
      <c r="A142" s="5" t="s">
        <v>149</v>
      </c>
      <c r="B142" s="5" t="s">
        <v>517</v>
      </c>
      <c r="C142" s="6">
        <v>18128922640</v>
      </c>
      <c r="D142" s="7">
        <v>440221104327</v>
      </c>
      <c r="E142" s="5" t="s">
        <v>23</v>
      </c>
      <c r="F142" s="6">
        <v>440205150721</v>
      </c>
      <c r="G142" s="5" t="s">
        <v>48</v>
      </c>
      <c r="H142" s="8">
        <v>182.8</v>
      </c>
      <c r="I142" s="6">
        <v>1454</v>
      </c>
      <c r="J142" s="11">
        <v>1355.5</v>
      </c>
      <c r="K142" s="11">
        <v>-1.5</v>
      </c>
      <c r="L142" s="8">
        <v>279.8</v>
      </c>
      <c r="M142" s="11">
        <v>14.9</v>
      </c>
      <c r="N142" s="11">
        <v>18.78</v>
      </c>
      <c r="O142" s="6">
        <v>2402</v>
      </c>
      <c r="P142" s="12" t="s">
        <v>40</v>
      </c>
      <c r="Q142" s="11">
        <v>14.9</v>
      </c>
      <c r="R142" s="5" t="s">
        <v>518</v>
      </c>
      <c r="S142" s="5" t="s">
        <v>22</v>
      </c>
    </row>
    <row r="143" ht="42" spans="1:19">
      <c r="A143" s="5" t="s">
        <v>144</v>
      </c>
      <c r="B143" s="5" t="s">
        <v>519</v>
      </c>
      <c r="C143" s="6">
        <v>15992993081</v>
      </c>
      <c r="D143" s="7">
        <v>440221104330</v>
      </c>
      <c r="E143" s="5" t="s">
        <v>37</v>
      </c>
      <c r="F143" s="6">
        <v>440205150724</v>
      </c>
      <c r="G143" s="5" t="s">
        <v>31</v>
      </c>
      <c r="H143" s="8">
        <v>289.63</v>
      </c>
      <c r="I143" s="6">
        <v>2536</v>
      </c>
      <c r="J143" s="11">
        <v>2355.2</v>
      </c>
      <c r="K143" s="11">
        <v>5.6</v>
      </c>
      <c r="L143" s="8">
        <v>476.03</v>
      </c>
      <c r="M143" s="11">
        <v>25.88</v>
      </c>
      <c r="N143" s="11">
        <v>18.39</v>
      </c>
      <c r="O143" s="6">
        <v>2636</v>
      </c>
      <c r="P143" s="6">
        <v>41</v>
      </c>
      <c r="Q143" s="11">
        <v>25.88</v>
      </c>
      <c r="R143" s="5" t="s">
        <v>520</v>
      </c>
      <c r="S143" s="5" t="s">
        <v>22</v>
      </c>
    </row>
    <row r="144" ht="42" spans="1:19">
      <c r="A144" s="5" t="s">
        <v>137</v>
      </c>
      <c r="B144" s="5" t="s">
        <v>521</v>
      </c>
      <c r="C144" s="6">
        <v>18207518617</v>
      </c>
      <c r="D144" s="7">
        <v>440221104336</v>
      </c>
      <c r="E144" s="5" t="s">
        <v>52</v>
      </c>
      <c r="F144" s="6">
        <v>440205150728</v>
      </c>
      <c r="G144" s="5" t="s">
        <v>36</v>
      </c>
      <c r="H144" s="8">
        <v>105.1</v>
      </c>
      <c r="I144" s="6">
        <v>2180</v>
      </c>
      <c r="J144" s="11">
        <v>1918.8</v>
      </c>
      <c r="K144" s="6">
        <v>0</v>
      </c>
      <c r="L144" s="8">
        <v>366.3</v>
      </c>
      <c r="M144" s="11">
        <v>21.09</v>
      </c>
      <c r="N144" s="11">
        <v>17.37</v>
      </c>
      <c r="O144" s="6">
        <v>2323</v>
      </c>
      <c r="P144" s="12" t="s">
        <v>40</v>
      </c>
      <c r="Q144" s="11">
        <v>21.09</v>
      </c>
      <c r="R144" s="5" t="s">
        <v>522</v>
      </c>
      <c r="S144" s="5" t="s">
        <v>22</v>
      </c>
    </row>
    <row r="145" ht="42" spans="1:19">
      <c r="A145" s="5" t="s">
        <v>152</v>
      </c>
      <c r="B145" s="5" t="s">
        <v>523</v>
      </c>
      <c r="C145" s="6">
        <v>13902349486</v>
      </c>
      <c r="D145" s="7">
        <v>440221104341</v>
      </c>
      <c r="E145" s="5" t="s">
        <v>45</v>
      </c>
      <c r="F145" s="6">
        <v>440205150733</v>
      </c>
      <c r="G145" s="5" t="s">
        <v>69</v>
      </c>
      <c r="H145" s="8">
        <v>191.9</v>
      </c>
      <c r="I145" s="6">
        <v>1893</v>
      </c>
      <c r="J145" s="11">
        <v>1683.6</v>
      </c>
      <c r="K145" s="11">
        <v>-20.3</v>
      </c>
      <c r="L145" s="9">
        <v>381</v>
      </c>
      <c r="M145" s="11">
        <v>18.5</v>
      </c>
      <c r="N145" s="11">
        <v>20.59</v>
      </c>
      <c r="O145" s="6">
        <v>4425</v>
      </c>
      <c r="P145" s="12" t="s">
        <v>40</v>
      </c>
      <c r="Q145" s="11">
        <v>18.5</v>
      </c>
      <c r="R145" s="5" t="s">
        <v>524</v>
      </c>
      <c r="S145" s="5" t="s">
        <v>22</v>
      </c>
    </row>
    <row r="146" ht="42" spans="1:19">
      <c r="A146" s="5" t="s">
        <v>162</v>
      </c>
      <c r="B146" s="5" t="s">
        <v>525</v>
      </c>
      <c r="C146" s="6">
        <v>17876289539</v>
      </c>
      <c r="D146" s="7">
        <v>440221104353</v>
      </c>
      <c r="E146" s="5" t="s">
        <v>45</v>
      </c>
      <c r="F146" s="6">
        <v>440205150743</v>
      </c>
      <c r="G146" s="5" t="s">
        <v>89</v>
      </c>
      <c r="H146" s="8">
        <v>97.7</v>
      </c>
      <c r="I146" s="6">
        <v>1098</v>
      </c>
      <c r="J146" s="11">
        <v>910.8</v>
      </c>
      <c r="K146" s="6">
        <v>0</v>
      </c>
      <c r="L146" s="8">
        <v>284.9</v>
      </c>
      <c r="M146" s="11">
        <v>10.01</v>
      </c>
      <c r="N146" s="11">
        <v>28.46</v>
      </c>
      <c r="O146" s="6">
        <v>3601</v>
      </c>
      <c r="P146" s="12" t="s">
        <v>40</v>
      </c>
      <c r="Q146" s="11">
        <v>10.01</v>
      </c>
      <c r="R146" s="5" t="s">
        <v>526</v>
      </c>
      <c r="S146" s="5" t="s">
        <v>22</v>
      </c>
    </row>
    <row r="147" ht="56" spans="1:19">
      <c r="A147" s="5" t="s">
        <v>123</v>
      </c>
      <c r="B147" s="5" t="s">
        <v>527</v>
      </c>
      <c r="C147" s="6">
        <v>15007511231</v>
      </c>
      <c r="D147" s="7">
        <v>440221104360</v>
      </c>
      <c r="E147" s="5" t="s">
        <v>26</v>
      </c>
      <c r="F147" s="6">
        <v>440205150750</v>
      </c>
      <c r="G147" s="5" t="s">
        <v>48</v>
      </c>
      <c r="H147" s="8">
        <v>101.5</v>
      </c>
      <c r="I147" s="6">
        <v>1357</v>
      </c>
      <c r="J147" s="11">
        <v>1187.2</v>
      </c>
      <c r="K147" s="6">
        <v>0</v>
      </c>
      <c r="L147" s="8">
        <v>271.3</v>
      </c>
      <c r="M147" s="11">
        <v>13.05</v>
      </c>
      <c r="N147" s="11">
        <v>20.8</v>
      </c>
      <c r="O147" s="6">
        <v>1678</v>
      </c>
      <c r="P147" s="12" t="s">
        <v>40</v>
      </c>
      <c r="Q147" s="11">
        <v>13.05</v>
      </c>
      <c r="R147" s="5" t="s">
        <v>528</v>
      </c>
      <c r="S147" s="5" t="s">
        <v>22</v>
      </c>
    </row>
    <row r="148" ht="42" spans="1:19">
      <c r="A148" s="5" t="s">
        <v>141</v>
      </c>
      <c r="B148" s="5" t="s">
        <v>529</v>
      </c>
      <c r="C148" s="6">
        <v>15018169919</v>
      </c>
      <c r="D148" s="7">
        <v>440221104361</v>
      </c>
      <c r="E148" s="5" t="s">
        <v>52</v>
      </c>
      <c r="F148" s="6">
        <v>440205150751</v>
      </c>
      <c r="G148" s="5" t="s">
        <v>89</v>
      </c>
      <c r="H148" s="8">
        <v>87.8</v>
      </c>
      <c r="I148" s="6">
        <v>1098</v>
      </c>
      <c r="J148" s="11">
        <v>843.5</v>
      </c>
      <c r="K148" s="11">
        <v>-127.2</v>
      </c>
      <c r="L148" s="8">
        <v>215.1</v>
      </c>
      <c r="M148" s="11">
        <v>9.27</v>
      </c>
      <c r="N148" s="11">
        <v>23.21</v>
      </c>
      <c r="O148" s="6">
        <v>2413</v>
      </c>
      <c r="P148" s="12" t="s">
        <v>40</v>
      </c>
      <c r="Q148" s="11">
        <v>9.27</v>
      </c>
      <c r="R148" s="5" t="s">
        <v>530</v>
      </c>
      <c r="S148" s="5" t="s">
        <v>22</v>
      </c>
    </row>
    <row r="149" ht="42" spans="1:19">
      <c r="A149" s="5" t="s">
        <v>196</v>
      </c>
      <c r="B149" s="5" t="s">
        <v>531</v>
      </c>
      <c r="C149" s="6">
        <v>15875138868</v>
      </c>
      <c r="D149" s="7">
        <v>440221104363</v>
      </c>
      <c r="E149" s="5" t="s">
        <v>23</v>
      </c>
      <c r="F149" s="6">
        <v>440205150753</v>
      </c>
      <c r="G149" s="5" t="s">
        <v>44</v>
      </c>
      <c r="H149" s="8">
        <v>23.3</v>
      </c>
      <c r="I149" s="6">
        <v>597</v>
      </c>
      <c r="J149" s="11">
        <v>487.4</v>
      </c>
      <c r="K149" s="6">
        <v>0</v>
      </c>
      <c r="L149" s="8">
        <v>132.9</v>
      </c>
      <c r="M149" s="11">
        <v>5.36</v>
      </c>
      <c r="N149" s="11">
        <v>24.81</v>
      </c>
      <c r="O149" s="6">
        <v>2304</v>
      </c>
      <c r="P149" s="12" t="s">
        <v>40</v>
      </c>
      <c r="Q149" s="11">
        <v>5.36</v>
      </c>
      <c r="R149" s="5" t="s">
        <v>532</v>
      </c>
      <c r="S149" s="5" t="s">
        <v>22</v>
      </c>
    </row>
    <row r="150" ht="42" spans="1:19">
      <c r="A150" s="5" t="s">
        <v>100</v>
      </c>
      <c r="B150" s="5" t="s">
        <v>533</v>
      </c>
      <c r="C150" s="6">
        <v>13622988911</v>
      </c>
      <c r="D150" s="7">
        <v>440221104380</v>
      </c>
      <c r="E150" s="5" t="s">
        <v>23</v>
      </c>
      <c r="F150" s="6">
        <v>440205150765</v>
      </c>
      <c r="G150" s="5" t="s">
        <v>48</v>
      </c>
      <c r="H150" s="8">
        <v>145.5</v>
      </c>
      <c r="I150" s="6">
        <v>1209</v>
      </c>
      <c r="J150" s="11">
        <v>1092.7</v>
      </c>
      <c r="K150" s="6">
        <v>0</v>
      </c>
      <c r="L150" s="8">
        <v>261.8</v>
      </c>
      <c r="M150" s="11">
        <v>12.01</v>
      </c>
      <c r="N150" s="11">
        <v>21.8</v>
      </c>
      <c r="O150" s="6">
        <v>2680</v>
      </c>
      <c r="P150" s="12" t="s">
        <v>40</v>
      </c>
      <c r="Q150" s="11">
        <v>12.01</v>
      </c>
      <c r="R150" s="5" t="s">
        <v>534</v>
      </c>
      <c r="S150" s="5" t="s">
        <v>22</v>
      </c>
    </row>
    <row r="151" ht="56" spans="1:19">
      <c r="A151" s="5" t="s">
        <v>24</v>
      </c>
      <c r="B151" s="5" t="s">
        <v>535</v>
      </c>
      <c r="C151" s="6">
        <v>18038945001</v>
      </c>
      <c r="D151" s="7">
        <v>440221104412</v>
      </c>
      <c r="E151" s="5" t="s">
        <v>23</v>
      </c>
      <c r="F151" s="6">
        <v>440205150786</v>
      </c>
      <c r="G151" s="5" t="s">
        <v>25</v>
      </c>
      <c r="H151" s="8">
        <v>70.7</v>
      </c>
      <c r="I151" s="6">
        <v>1619</v>
      </c>
      <c r="J151" s="11">
        <v>1316.2</v>
      </c>
      <c r="K151" s="6">
        <v>0</v>
      </c>
      <c r="L151" s="8">
        <v>373.5</v>
      </c>
      <c r="M151" s="11">
        <v>14.46</v>
      </c>
      <c r="N151" s="11">
        <v>25.82</v>
      </c>
      <c r="O151" s="6">
        <v>2371</v>
      </c>
      <c r="P151" s="12" t="s">
        <v>40</v>
      </c>
      <c r="Q151" s="11">
        <v>14.46</v>
      </c>
      <c r="R151" s="5" t="s">
        <v>536</v>
      </c>
      <c r="S151" s="5" t="s">
        <v>22</v>
      </c>
    </row>
    <row r="152" ht="42" spans="1:19">
      <c r="A152" s="5" t="s">
        <v>108</v>
      </c>
      <c r="B152" s="5" t="s">
        <v>537</v>
      </c>
      <c r="C152" s="6">
        <v>13580115020</v>
      </c>
      <c r="D152" s="7">
        <v>440221104423</v>
      </c>
      <c r="E152" s="5" t="s">
        <v>29</v>
      </c>
      <c r="F152" s="6">
        <v>440205150795</v>
      </c>
      <c r="G152" s="5" t="s">
        <v>28</v>
      </c>
      <c r="H152" s="8">
        <v>404.7</v>
      </c>
      <c r="I152" s="6">
        <v>1759</v>
      </c>
      <c r="J152" s="11">
        <v>701.2</v>
      </c>
      <c r="K152" s="6">
        <v>0</v>
      </c>
      <c r="L152" s="8">
        <v>1462.5</v>
      </c>
      <c r="M152" s="11">
        <v>7.71</v>
      </c>
      <c r="N152" s="11">
        <v>189.8</v>
      </c>
      <c r="O152" s="6">
        <v>376</v>
      </c>
      <c r="P152" s="12" t="s">
        <v>40</v>
      </c>
      <c r="Q152" s="11">
        <v>7.71</v>
      </c>
      <c r="R152" s="5" t="s">
        <v>538</v>
      </c>
      <c r="S152" s="5" t="s">
        <v>22</v>
      </c>
    </row>
    <row r="153" ht="56" spans="1:19">
      <c r="A153" s="5" t="s">
        <v>116</v>
      </c>
      <c r="B153" s="5" t="s">
        <v>539</v>
      </c>
      <c r="C153" s="6">
        <v>15875137444</v>
      </c>
      <c r="D153" s="7">
        <v>440221104427</v>
      </c>
      <c r="E153" s="5" t="s">
        <v>49</v>
      </c>
      <c r="F153" s="6">
        <v>440205150799</v>
      </c>
      <c r="G153" s="5" t="s">
        <v>89</v>
      </c>
      <c r="H153" s="8">
        <v>276.7</v>
      </c>
      <c r="I153" s="6">
        <v>1102</v>
      </c>
      <c r="J153" s="11">
        <v>982.2</v>
      </c>
      <c r="K153" s="11">
        <v>-28.7</v>
      </c>
      <c r="L153" s="8">
        <v>367.8</v>
      </c>
      <c r="M153" s="11">
        <v>10.79</v>
      </c>
      <c r="N153" s="11">
        <v>34.08</v>
      </c>
      <c r="O153" s="6">
        <v>2015</v>
      </c>
      <c r="P153" s="12" t="s">
        <v>40</v>
      </c>
      <c r="Q153" s="11">
        <v>10.79</v>
      </c>
      <c r="R153" s="5" t="s">
        <v>540</v>
      </c>
      <c r="S153" s="5" t="s">
        <v>22</v>
      </c>
    </row>
    <row r="154" ht="56" spans="1:19">
      <c r="A154" s="5" t="s">
        <v>145</v>
      </c>
      <c r="B154" s="5" t="s">
        <v>541</v>
      </c>
      <c r="C154" s="6">
        <v>13640086890</v>
      </c>
      <c r="D154" s="7">
        <v>440221104428</v>
      </c>
      <c r="E154" s="5" t="s">
        <v>23</v>
      </c>
      <c r="F154" s="6">
        <v>440205150800</v>
      </c>
      <c r="G154" s="5" t="s">
        <v>42</v>
      </c>
      <c r="H154" s="9">
        <v>80</v>
      </c>
      <c r="I154" s="6">
        <v>921</v>
      </c>
      <c r="J154" s="11">
        <v>780.6</v>
      </c>
      <c r="K154" s="6">
        <v>0</v>
      </c>
      <c r="L154" s="8">
        <v>220.4</v>
      </c>
      <c r="M154" s="11">
        <v>8.58</v>
      </c>
      <c r="N154" s="11">
        <v>25.69</v>
      </c>
      <c r="O154" s="6">
        <v>2172</v>
      </c>
      <c r="P154" s="12" t="s">
        <v>40</v>
      </c>
      <c r="Q154" s="11">
        <v>8.58</v>
      </c>
      <c r="R154" s="5" t="s">
        <v>542</v>
      </c>
      <c r="S154" s="5" t="s">
        <v>22</v>
      </c>
    </row>
    <row r="155" ht="42" spans="1:19">
      <c r="A155" s="5" t="s">
        <v>99</v>
      </c>
      <c r="B155" s="5" t="s">
        <v>497</v>
      </c>
      <c r="C155" s="6">
        <v>13827959661</v>
      </c>
      <c r="D155" s="7">
        <v>440221104443</v>
      </c>
      <c r="E155" s="5" t="s">
        <v>37</v>
      </c>
      <c r="F155" s="6">
        <v>440205150815</v>
      </c>
      <c r="G155" s="5" t="s">
        <v>89</v>
      </c>
      <c r="H155" s="8">
        <v>60.5</v>
      </c>
      <c r="I155" s="6">
        <v>1209</v>
      </c>
      <c r="J155" s="11">
        <v>1046.5</v>
      </c>
      <c r="K155" s="6">
        <v>0</v>
      </c>
      <c r="L155" s="9">
        <v>223</v>
      </c>
      <c r="M155" s="11">
        <v>11.5</v>
      </c>
      <c r="N155" s="11">
        <v>19.39</v>
      </c>
      <c r="O155" s="6">
        <v>1906</v>
      </c>
      <c r="P155" s="12" t="s">
        <v>40</v>
      </c>
      <c r="Q155" s="11">
        <v>11.5</v>
      </c>
      <c r="R155" s="5" t="s">
        <v>543</v>
      </c>
      <c r="S155" s="5" t="s">
        <v>22</v>
      </c>
    </row>
    <row r="156" ht="42" spans="1:19">
      <c r="A156" s="5" t="s">
        <v>220</v>
      </c>
      <c r="B156" s="5" t="s">
        <v>544</v>
      </c>
      <c r="C156" s="6">
        <v>19107516076</v>
      </c>
      <c r="D156" s="7">
        <v>440221104447</v>
      </c>
      <c r="E156" s="5" t="s">
        <v>45</v>
      </c>
      <c r="F156" s="6">
        <v>440205150819</v>
      </c>
      <c r="G156" s="5" t="s">
        <v>103</v>
      </c>
      <c r="H156" s="8">
        <v>85.5</v>
      </c>
      <c r="I156" s="6">
        <v>1891</v>
      </c>
      <c r="J156" s="11">
        <v>1778.6</v>
      </c>
      <c r="K156" s="6">
        <v>0</v>
      </c>
      <c r="L156" s="8">
        <v>197.9</v>
      </c>
      <c r="M156" s="11">
        <v>19.55</v>
      </c>
      <c r="N156" s="11">
        <v>10.13</v>
      </c>
      <c r="O156" s="6">
        <v>2803</v>
      </c>
      <c r="P156" s="12" t="s">
        <v>40</v>
      </c>
      <c r="Q156" s="11">
        <v>19.55</v>
      </c>
      <c r="R156" s="5" t="s">
        <v>545</v>
      </c>
      <c r="S156" s="5" t="s">
        <v>22</v>
      </c>
    </row>
    <row r="157" ht="42" spans="1:19">
      <c r="A157" s="5" t="s">
        <v>124</v>
      </c>
      <c r="B157" s="5" t="s">
        <v>546</v>
      </c>
      <c r="C157" s="6">
        <v>15015060698</v>
      </c>
      <c r="D157" s="7">
        <v>440221104449</v>
      </c>
      <c r="E157" s="5" t="s">
        <v>37</v>
      </c>
      <c r="F157" s="6">
        <v>440205150821</v>
      </c>
      <c r="G157" s="5" t="s">
        <v>89</v>
      </c>
      <c r="H157" s="8">
        <v>129.9</v>
      </c>
      <c r="I157" s="6">
        <v>1098</v>
      </c>
      <c r="J157" s="11">
        <v>931.1</v>
      </c>
      <c r="K157" s="6">
        <v>0</v>
      </c>
      <c r="L157" s="8">
        <v>296.8</v>
      </c>
      <c r="M157" s="11">
        <v>10.23</v>
      </c>
      <c r="N157" s="11">
        <v>29.01</v>
      </c>
      <c r="O157" s="6">
        <v>4587</v>
      </c>
      <c r="P157" s="12" t="s">
        <v>40</v>
      </c>
      <c r="Q157" s="11">
        <v>10.23</v>
      </c>
      <c r="R157" s="5" t="s">
        <v>547</v>
      </c>
      <c r="S157" s="5" t="s">
        <v>22</v>
      </c>
    </row>
    <row r="158" ht="42" spans="1:19">
      <c r="A158" s="5" t="s">
        <v>207</v>
      </c>
      <c r="B158" s="5" t="s">
        <v>548</v>
      </c>
      <c r="C158" s="6">
        <v>13794673366</v>
      </c>
      <c r="D158" s="7">
        <v>440221104452</v>
      </c>
      <c r="E158" s="5" t="s">
        <v>37</v>
      </c>
      <c r="F158" s="6">
        <v>440205150824</v>
      </c>
      <c r="G158" s="5" t="s">
        <v>89</v>
      </c>
      <c r="H158" s="8">
        <v>45.3</v>
      </c>
      <c r="I158" s="6">
        <v>1196</v>
      </c>
      <c r="J158" s="11">
        <v>1115.8</v>
      </c>
      <c r="K158" s="6">
        <v>0</v>
      </c>
      <c r="L158" s="8">
        <v>125.5</v>
      </c>
      <c r="M158" s="11">
        <v>12.26</v>
      </c>
      <c r="N158" s="11">
        <v>10.24</v>
      </c>
      <c r="O158" s="6">
        <v>2731</v>
      </c>
      <c r="P158" s="12" t="s">
        <v>40</v>
      </c>
      <c r="Q158" s="11">
        <v>12.26</v>
      </c>
      <c r="R158" s="5" t="s">
        <v>549</v>
      </c>
      <c r="S158" s="5" t="s">
        <v>22</v>
      </c>
    </row>
    <row r="159" ht="42" spans="1:19">
      <c r="A159" s="5" t="s">
        <v>110</v>
      </c>
      <c r="B159" s="5" t="s">
        <v>550</v>
      </c>
      <c r="C159" s="6">
        <v>18200902956</v>
      </c>
      <c r="D159" s="7">
        <v>440221104461</v>
      </c>
      <c r="E159" s="5" t="s">
        <v>52</v>
      </c>
      <c r="F159" s="6">
        <v>440205150832</v>
      </c>
      <c r="G159" s="5" t="s">
        <v>57</v>
      </c>
      <c r="H159" s="8">
        <v>170.1</v>
      </c>
      <c r="I159" s="6">
        <v>1230</v>
      </c>
      <c r="J159" s="11">
        <v>1201.8</v>
      </c>
      <c r="K159" s="11">
        <v>0.6</v>
      </c>
      <c r="L159" s="8">
        <v>198.9</v>
      </c>
      <c r="M159" s="11">
        <v>13.21</v>
      </c>
      <c r="N159" s="11">
        <v>15.06</v>
      </c>
      <c r="O159" s="6">
        <v>2651</v>
      </c>
      <c r="P159" s="12" t="s">
        <v>40</v>
      </c>
      <c r="Q159" s="11">
        <v>13.21</v>
      </c>
      <c r="R159" s="5" t="s">
        <v>551</v>
      </c>
      <c r="S159" s="5" t="s">
        <v>22</v>
      </c>
    </row>
    <row r="160" ht="42" spans="1:19">
      <c r="A160" s="5" t="s">
        <v>186</v>
      </c>
      <c r="B160" s="5" t="s">
        <v>550</v>
      </c>
      <c r="C160" s="6">
        <v>13411147952</v>
      </c>
      <c r="D160" s="7">
        <v>440221104467</v>
      </c>
      <c r="E160" s="5" t="s">
        <v>26</v>
      </c>
      <c r="F160" s="6">
        <v>440205150837</v>
      </c>
      <c r="G160" s="5" t="s">
        <v>31</v>
      </c>
      <c r="H160" s="8">
        <v>294.1</v>
      </c>
      <c r="I160" s="6">
        <v>2390</v>
      </c>
      <c r="J160" s="11">
        <v>2281.3</v>
      </c>
      <c r="K160" s="11">
        <v>-6.7</v>
      </c>
      <c r="L160" s="8">
        <v>396.1</v>
      </c>
      <c r="M160" s="11">
        <v>25.07</v>
      </c>
      <c r="N160" s="11">
        <v>15.8</v>
      </c>
      <c r="O160" s="6">
        <v>3935</v>
      </c>
      <c r="P160" s="12" t="s">
        <v>40</v>
      </c>
      <c r="Q160" s="11">
        <v>25.07</v>
      </c>
      <c r="R160" s="5" t="s">
        <v>552</v>
      </c>
      <c r="S160" s="5" t="s">
        <v>22</v>
      </c>
    </row>
    <row r="161" ht="42" spans="1:19">
      <c r="A161" s="5" t="s">
        <v>197</v>
      </c>
      <c r="B161" s="5" t="s">
        <v>553</v>
      </c>
      <c r="C161" s="6">
        <v>15816504615</v>
      </c>
      <c r="D161" s="7">
        <v>440221104471</v>
      </c>
      <c r="E161" s="5" t="s">
        <v>45</v>
      </c>
      <c r="F161" s="6">
        <v>440205150841</v>
      </c>
      <c r="G161" s="5" t="s">
        <v>31</v>
      </c>
      <c r="H161" s="8">
        <v>116.3</v>
      </c>
      <c r="I161" s="6">
        <v>2390</v>
      </c>
      <c r="J161" s="11">
        <v>2155.5</v>
      </c>
      <c r="K161" s="6">
        <v>0</v>
      </c>
      <c r="L161" s="8">
        <v>350.8</v>
      </c>
      <c r="M161" s="11">
        <v>23.69</v>
      </c>
      <c r="N161" s="11">
        <v>14.81</v>
      </c>
      <c r="O161" s="6">
        <v>1632</v>
      </c>
      <c r="P161" s="6">
        <v>15</v>
      </c>
      <c r="Q161" s="11">
        <v>23.69</v>
      </c>
      <c r="R161" s="5" t="s">
        <v>554</v>
      </c>
      <c r="S161" s="5" t="s">
        <v>22</v>
      </c>
    </row>
    <row r="162" ht="42" spans="1:19">
      <c r="A162" s="5" t="s">
        <v>72</v>
      </c>
      <c r="B162" s="5" t="s">
        <v>555</v>
      </c>
      <c r="C162" s="6">
        <v>13509050889</v>
      </c>
      <c r="D162" s="7">
        <v>440221104475</v>
      </c>
      <c r="E162" s="5" t="s">
        <v>26</v>
      </c>
      <c r="F162" s="6">
        <v>440205150845</v>
      </c>
      <c r="G162" s="5" t="s">
        <v>31</v>
      </c>
      <c r="H162" s="9">
        <v>282</v>
      </c>
      <c r="I162" s="6">
        <v>2465</v>
      </c>
      <c r="J162" s="11">
        <v>2201.9</v>
      </c>
      <c r="K162" s="6">
        <v>0</v>
      </c>
      <c r="L162" s="8">
        <v>545.1</v>
      </c>
      <c r="M162" s="11">
        <v>24.2</v>
      </c>
      <c r="N162" s="11">
        <v>22.53</v>
      </c>
      <c r="O162" s="6">
        <v>2969</v>
      </c>
      <c r="P162" s="12" t="s">
        <v>40</v>
      </c>
      <c r="Q162" s="11">
        <v>24.2</v>
      </c>
      <c r="R162" s="5" t="s">
        <v>556</v>
      </c>
      <c r="S162" s="5" t="s">
        <v>22</v>
      </c>
    </row>
    <row r="163" ht="56" spans="1:19">
      <c r="A163" s="5" t="s">
        <v>176</v>
      </c>
      <c r="B163" s="5" t="s">
        <v>557</v>
      </c>
      <c r="C163" s="6">
        <v>15220816611</v>
      </c>
      <c r="D163" s="7">
        <v>440221104476</v>
      </c>
      <c r="E163" s="5" t="s">
        <v>29</v>
      </c>
      <c r="F163" s="6">
        <v>440205150846</v>
      </c>
      <c r="G163" s="5" t="s">
        <v>71</v>
      </c>
      <c r="H163" s="8">
        <v>191.2</v>
      </c>
      <c r="I163" s="6">
        <v>2244</v>
      </c>
      <c r="J163" s="11">
        <v>2007.1</v>
      </c>
      <c r="K163" s="6">
        <v>-6</v>
      </c>
      <c r="L163" s="8">
        <v>422.1</v>
      </c>
      <c r="M163" s="11">
        <v>22.06</v>
      </c>
      <c r="N163" s="11">
        <v>19.14</v>
      </c>
      <c r="O163" s="6">
        <v>3477</v>
      </c>
      <c r="P163" s="6">
        <v>1</v>
      </c>
      <c r="Q163" s="11">
        <v>22.06</v>
      </c>
      <c r="R163" s="5" t="s">
        <v>558</v>
      </c>
      <c r="S163" s="5" t="s">
        <v>22</v>
      </c>
    </row>
    <row r="164" ht="42" spans="1:19">
      <c r="A164" s="5" t="s">
        <v>127</v>
      </c>
      <c r="B164" s="5" t="s">
        <v>559</v>
      </c>
      <c r="C164" s="6">
        <v>18826366332</v>
      </c>
      <c r="D164" s="7">
        <v>440221104482</v>
      </c>
      <c r="E164" s="5" t="s">
        <v>49</v>
      </c>
      <c r="F164" s="6">
        <v>440205150852</v>
      </c>
      <c r="G164" s="5" t="s">
        <v>57</v>
      </c>
      <c r="H164" s="9">
        <v>398</v>
      </c>
      <c r="I164" s="6">
        <v>1232</v>
      </c>
      <c r="J164" s="11">
        <v>1102.5</v>
      </c>
      <c r="K164" s="6">
        <v>0</v>
      </c>
      <c r="L164" s="8">
        <v>527.5</v>
      </c>
      <c r="M164" s="11">
        <v>12.12</v>
      </c>
      <c r="N164" s="11">
        <v>43.54</v>
      </c>
      <c r="O164" s="6">
        <v>3432</v>
      </c>
      <c r="P164" s="6">
        <v>5</v>
      </c>
      <c r="Q164" s="11">
        <v>12.12</v>
      </c>
      <c r="R164" s="5" t="s">
        <v>560</v>
      </c>
      <c r="S164" s="5" t="s">
        <v>22</v>
      </c>
    </row>
    <row r="165" ht="42" spans="1:19">
      <c r="A165" s="5" t="s">
        <v>88</v>
      </c>
      <c r="B165" s="5" t="s">
        <v>561</v>
      </c>
      <c r="C165" s="6">
        <v>13542267576</v>
      </c>
      <c r="D165" s="7">
        <v>440221104483</v>
      </c>
      <c r="E165" s="5" t="s">
        <v>23</v>
      </c>
      <c r="F165" s="6">
        <v>440205150854</v>
      </c>
      <c r="G165" s="5" t="s">
        <v>89</v>
      </c>
      <c r="H165" s="9">
        <v>98</v>
      </c>
      <c r="I165" s="6">
        <v>1098</v>
      </c>
      <c r="J165" s="11">
        <v>927.4</v>
      </c>
      <c r="K165" s="6">
        <v>0</v>
      </c>
      <c r="L165" s="8">
        <v>268.6</v>
      </c>
      <c r="M165" s="11">
        <v>10.19</v>
      </c>
      <c r="N165" s="11">
        <v>26.36</v>
      </c>
      <c r="O165" s="6">
        <v>3169</v>
      </c>
      <c r="P165" s="12" t="s">
        <v>40</v>
      </c>
      <c r="Q165" s="11">
        <v>10.19</v>
      </c>
      <c r="R165" s="5" t="s">
        <v>562</v>
      </c>
      <c r="S165" s="5" t="s">
        <v>22</v>
      </c>
    </row>
    <row r="166" ht="28" spans="1:19">
      <c r="A166" s="5" t="s">
        <v>210</v>
      </c>
      <c r="B166" s="5" t="s">
        <v>563</v>
      </c>
      <c r="C166" s="6">
        <v>13025360718</v>
      </c>
      <c r="D166" s="7">
        <v>440221104484</v>
      </c>
      <c r="E166" s="5" t="s">
        <v>52</v>
      </c>
      <c r="F166" s="6">
        <v>440205150853</v>
      </c>
      <c r="G166" s="5" t="s">
        <v>57</v>
      </c>
      <c r="H166" s="8">
        <v>954.4</v>
      </c>
      <c r="I166" s="6">
        <v>1699</v>
      </c>
      <c r="J166" s="6">
        <v>0</v>
      </c>
      <c r="K166" s="6">
        <v>0</v>
      </c>
      <c r="L166" s="8">
        <v>2653.4</v>
      </c>
      <c r="M166" s="6">
        <v>0</v>
      </c>
      <c r="N166" s="12" t="s">
        <v>40</v>
      </c>
      <c r="O166" s="12" t="s">
        <v>40</v>
      </c>
      <c r="P166" s="12" t="s">
        <v>40</v>
      </c>
      <c r="Q166" s="6">
        <v>0</v>
      </c>
      <c r="R166" s="5" t="s">
        <v>564</v>
      </c>
      <c r="S166" s="5" t="s">
        <v>22</v>
      </c>
    </row>
    <row r="167" ht="42" spans="1:19">
      <c r="A167" s="5" t="s">
        <v>46</v>
      </c>
      <c r="B167" s="5" t="s">
        <v>565</v>
      </c>
      <c r="C167" s="6">
        <v>13640032159</v>
      </c>
      <c r="D167" s="7">
        <v>440221104487</v>
      </c>
      <c r="E167" s="5" t="s">
        <v>45</v>
      </c>
      <c r="F167" s="6">
        <v>440205150857</v>
      </c>
      <c r="G167" s="5" t="s">
        <v>42</v>
      </c>
      <c r="H167" s="8">
        <v>129.4</v>
      </c>
      <c r="I167" s="6">
        <v>829</v>
      </c>
      <c r="J167" s="11">
        <v>658.7</v>
      </c>
      <c r="K167" s="6">
        <v>0</v>
      </c>
      <c r="L167" s="8">
        <v>299.7</v>
      </c>
      <c r="M167" s="11">
        <v>7.24</v>
      </c>
      <c r="N167" s="11">
        <v>41.4</v>
      </c>
      <c r="O167" s="6">
        <v>2981</v>
      </c>
      <c r="P167" s="12" t="s">
        <v>40</v>
      </c>
      <c r="Q167" s="11">
        <v>7.24</v>
      </c>
      <c r="R167" s="5" t="s">
        <v>566</v>
      </c>
      <c r="S167" s="5" t="s">
        <v>22</v>
      </c>
    </row>
    <row r="168" ht="42" spans="1:19">
      <c r="A168" s="5" t="s">
        <v>105</v>
      </c>
      <c r="B168" s="5" t="s">
        <v>567</v>
      </c>
      <c r="C168" s="6">
        <v>13420537999</v>
      </c>
      <c r="D168" s="7">
        <v>440221104490</v>
      </c>
      <c r="E168" s="5" t="s">
        <v>37</v>
      </c>
      <c r="F168" s="6">
        <v>440205150859</v>
      </c>
      <c r="G168" s="5" t="s">
        <v>42</v>
      </c>
      <c r="H168" s="8">
        <v>187.1</v>
      </c>
      <c r="I168" s="6">
        <v>965</v>
      </c>
      <c r="J168" s="6">
        <v>798</v>
      </c>
      <c r="K168" s="11">
        <v>-52.4</v>
      </c>
      <c r="L168" s="8">
        <v>301.7</v>
      </c>
      <c r="M168" s="11">
        <v>8.77</v>
      </c>
      <c r="N168" s="11">
        <v>34.4</v>
      </c>
      <c r="O168" s="6">
        <v>423</v>
      </c>
      <c r="P168" s="12" t="s">
        <v>40</v>
      </c>
      <c r="Q168" s="11">
        <v>8.77</v>
      </c>
      <c r="R168" s="5" t="s">
        <v>568</v>
      </c>
      <c r="S168" s="5" t="s">
        <v>22</v>
      </c>
    </row>
    <row r="169" ht="42" spans="1:19">
      <c r="A169" s="5" t="s">
        <v>133</v>
      </c>
      <c r="B169" s="5" t="s">
        <v>569</v>
      </c>
      <c r="C169" s="6">
        <v>16607517960</v>
      </c>
      <c r="D169" s="7">
        <v>440221104491</v>
      </c>
      <c r="E169" s="5" t="s">
        <v>26</v>
      </c>
      <c r="F169" s="6">
        <v>440205150861</v>
      </c>
      <c r="G169" s="5" t="s">
        <v>42</v>
      </c>
      <c r="H169" s="8">
        <v>74.1</v>
      </c>
      <c r="I169" s="6">
        <v>710</v>
      </c>
      <c r="J169" s="11">
        <v>594.6</v>
      </c>
      <c r="K169" s="6">
        <v>0</v>
      </c>
      <c r="L169" s="8">
        <v>189.5</v>
      </c>
      <c r="M169" s="11">
        <v>6.53</v>
      </c>
      <c r="N169" s="11">
        <v>29</v>
      </c>
      <c r="O169" s="6">
        <v>2017</v>
      </c>
      <c r="P169" s="12" t="s">
        <v>40</v>
      </c>
      <c r="Q169" s="11">
        <v>6.53</v>
      </c>
      <c r="R169" s="5" t="s">
        <v>570</v>
      </c>
      <c r="S169" s="5" t="s">
        <v>22</v>
      </c>
    </row>
    <row r="170" ht="42" spans="1:19">
      <c r="A170" s="5" t="s">
        <v>53</v>
      </c>
      <c r="B170" s="5" t="s">
        <v>571</v>
      </c>
      <c r="C170" s="6">
        <v>15976277976</v>
      </c>
      <c r="D170" s="7">
        <v>440221104492</v>
      </c>
      <c r="E170" s="5" t="s">
        <v>52</v>
      </c>
      <c r="F170" s="6">
        <v>440205150862</v>
      </c>
      <c r="G170" s="5" t="s">
        <v>25</v>
      </c>
      <c r="H170" s="8">
        <v>295.2</v>
      </c>
      <c r="I170" s="6">
        <v>1566</v>
      </c>
      <c r="J170" s="11">
        <v>268.3</v>
      </c>
      <c r="K170" s="11">
        <v>0.2</v>
      </c>
      <c r="L170" s="8">
        <v>1593.1</v>
      </c>
      <c r="M170" s="11">
        <v>2.95</v>
      </c>
      <c r="N170" s="11">
        <v>540.34</v>
      </c>
      <c r="O170" s="6">
        <v>1613</v>
      </c>
      <c r="P170" s="12" t="s">
        <v>40</v>
      </c>
      <c r="Q170" s="11">
        <v>2.95</v>
      </c>
      <c r="R170" s="5" t="s">
        <v>572</v>
      </c>
      <c r="S170" s="5" t="s">
        <v>22</v>
      </c>
    </row>
    <row r="171" ht="42" spans="1:19">
      <c r="A171" s="5" t="s">
        <v>62</v>
      </c>
      <c r="B171" s="5" t="s">
        <v>573</v>
      </c>
      <c r="C171" s="6">
        <v>18219089055</v>
      </c>
      <c r="D171" s="7">
        <v>440221104501</v>
      </c>
      <c r="E171" s="5" t="s">
        <v>32</v>
      </c>
      <c r="F171" s="6">
        <v>440205150873</v>
      </c>
      <c r="G171" s="5" t="s">
        <v>63</v>
      </c>
      <c r="H171" s="8">
        <v>998.7</v>
      </c>
      <c r="I171" s="6">
        <v>559</v>
      </c>
      <c r="J171" s="6">
        <v>0</v>
      </c>
      <c r="K171" s="6">
        <v>0</v>
      </c>
      <c r="L171" s="8">
        <v>1557.7</v>
      </c>
      <c r="M171" s="6">
        <v>0</v>
      </c>
      <c r="N171" s="12" t="s">
        <v>40</v>
      </c>
      <c r="O171" s="12" t="s">
        <v>40</v>
      </c>
      <c r="P171" s="12" t="s">
        <v>40</v>
      </c>
      <c r="Q171" s="6">
        <v>0</v>
      </c>
      <c r="R171" s="5" t="s">
        <v>574</v>
      </c>
      <c r="S171" s="5" t="s">
        <v>22</v>
      </c>
    </row>
    <row r="172" ht="42" spans="1:19">
      <c r="A172" s="5" t="s">
        <v>195</v>
      </c>
      <c r="B172" s="5" t="s">
        <v>575</v>
      </c>
      <c r="C172" s="6">
        <v>13927884042</v>
      </c>
      <c r="D172" s="7">
        <v>440221104508</v>
      </c>
      <c r="E172" s="5" t="s">
        <v>45</v>
      </c>
      <c r="F172" s="6">
        <v>440205150878</v>
      </c>
      <c r="G172" s="5" t="s">
        <v>42</v>
      </c>
      <c r="H172" s="8">
        <v>436.8</v>
      </c>
      <c r="I172" s="6">
        <v>723</v>
      </c>
      <c r="J172" s="11">
        <v>716.7</v>
      </c>
      <c r="K172" s="11">
        <v>-84.7</v>
      </c>
      <c r="L172" s="8">
        <v>358.4</v>
      </c>
      <c r="M172" s="11">
        <v>7.88</v>
      </c>
      <c r="N172" s="11">
        <v>45.51</v>
      </c>
      <c r="O172" s="6">
        <v>2415</v>
      </c>
      <c r="P172" s="12" t="s">
        <v>40</v>
      </c>
      <c r="Q172" s="11">
        <v>7.88</v>
      </c>
      <c r="R172" s="5" t="s">
        <v>576</v>
      </c>
      <c r="S172" s="5" t="s">
        <v>22</v>
      </c>
    </row>
    <row r="173" ht="42" spans="1:19">
      <c r="A173" s="5" t="s">
        <v>79</v>
      </c>
      <c r="B173" s="5" t="s">
        <v>577</v>
      </c>
      <c r="C173" s="6">
        <v>15820123328</v>
      </c>
      <c r="D173" s="7">
        <v>440221104516</v>
      </c>
      <c r="E173" s="5" t="s">
        <v>26</v>
      </c>
      <c r="F173" s="6">
        <v>440205150884</v>
      </c>
      <c r="G173" s="5" t="s">
        <v>42</v>
      </c>
      <c r="H173" s="8">
        <v>61.3</v>
      </c>
      <c r="I173" s="6">
        <v>842</v>
      </c>
      <c r="J173" s="11">
        <v>767.8</v>
      </c>
      <c r="K173" s="11">
        <v>0.8</v>
      </c>
      <c r="L173" s="8">
        <v>136.3</v>
      </c>
      <c r="M173" s="11">
        <v>8.44</v>
      </c>
      <c r="N173" s="11">
        <v>16.15</v>
      </c>
      <c r="O173" s="6">
        <v>2883</v>
      </c>
      <c r="P173" s="12" t="s">
        <v>40</v>
      </c>
      <c r="Q173" s="11">
        <v>8.44</v>
      </c>
      <c r="R173" s="5" t="s">
        <v>578</v>
      </c>
      <c r="S173" s="5" t="s">
        <v>22</v>
      </c>
    </row>
    <row r="174" ht="56" spans="1:19">
      <c r="A174" s="5" t="s">
        <v>95</v>
      </c>
      <c r="B174" s="5" t="s">
        <v>579</v>
      </c>
      <c r="C174" s="6">
        <v>13922583692</v>
      </c>
      <c r="D174" s="7">
        <v>440221104519</v>
      </c>
      <c r="E174" s="5" t="s">
        <v>29</v>
      </c>
      <c r="F174" s="6">
        <v>440205150889</v>
      </c>
      <c r="G174" s="5" t="s">
        <v>31</v>
      </c>
      <c r="H174" s="8">
        <v>537.9</v>
      </c>
      <c r="I174" s="6">
        <v>2483</v>
      </c>
      <c r="J174" s="11">
        <v>2041.4</v>
      </c>
      <c r="K174" s="6">
        <v>0</v>
      </c>
      <c r="L174" s="8">
        <v>979.5</v>
      </c>
      <c r="M174" s="11">
        <v>22.43</v>
      </c>
      <c r="N174" s="11">
        <v>43.66</v>
      </c>
      <c r="O174" s="6">
        <v>2439</v>
      </c>
      <c r="P174" s="12" t="s">
        <v>40</v>
      </c>
      <c r="Q174" s="11">
        <v>22.43</v>
      </c>
      <c r="R174" s="5" t="s">
        <v>580</v>
      </c>
      <c r="S174" s="5" t="s">
        <v>22</v>
      </c>
    </row>
    <row r="175" ht="42" spans="1:19">
      <c r="A175" s="5" t="s">
        <v>167</v>
      </c>
      <c r="B175" s="5" t="s">
        <v>581</v>
      </c>
      <c r="C175" s="6">
        <v>15973434499</v>
      </c>
      <c r="D175" s="7">
        <v>440221104524</v>
      </c>
      <c r="E175" s="5" t="s">
        <v>45</v>
      </c>
      <c r="F175" s="6">
        <v>440205150894</v>
      </c>
      <c r="G175" s="5" t="s">
        <v>89</v>
      </c>
      <c r="H175" s="9">
        <v>771</v>
      </c>
      <c r="I175" s="6">
        <v>1098</v>
      </c>
      <c r="J175" s="11">
        <v>845.1</v>
      </c>
      <c r="K175" s="6">
        <v>0</v>
      </c>
      <c r="L175" s="8">
        <v>1023.9</v>
      </c>
      <c r="M175" s="11">
        <v>9.29</v>
      </c>
      <c r="N175" s="11">
        <v>110.25</v>
      </c>
      <c r="O175" s="6">
        <v>1434</v>
      </c>
      <c r="P175" s="12" t="s">
        <v>40</v>
      </c>
      <c r="Q175" s="11">
        <v>9.29</v>
      </c>
      <c r="R175" s="5" t="s">
        <v>582</v>
      </c>
      <c r="S175" s="5" t="s">
        <v>22</v>
      </c>
    </row>
    <row r="176" ht="56" spans="1:19">
      <c r="A176" s="5" t="s">
        <v>215</v>
      </c>
      <c r="B176" s="5" t="s">
        <v>583</v>
      </c>
      <c r="C176" s="6">
        <v>13640170989</v>
      </c>
      <c r="D176" s="7">
        <v>440221104536</v>
      </c>
      <c r="E176" s="5" t="s">
        <v>23</v>
      </c>
      <c r="F176" s="6">
        <v>440205150905</v>
      </c>
      <c r="G176" s="5" t="s">
        <v>216</v>
      </c>
      <c r="H176" s="9">
        <v>113</v>
      </c>
      <c r="I176" s="6">
        <v>255</v>
      </c>
      <c r="J176" s="11">
        <v>227.6</v>
      </c>
      <c r="K176" s="6">
        <v>0</v>
      </c>
      <c r="L176" s="8">
        <v>140.4</v>
      </c>
      <c r="M176" s="11">
        <v>2.5</v>
      </c>
      <c r="N176" s="11">
        <v>56.14</v>
      </c>
      <c r="O176" s="6">
        <v>2148</v>
      </c>
      <c r="P176" s="12" t="s">
        <v>40</v>
      </c>
      <c r="Q176" s="11">
        <v>2.5</v>
      </c>
      <c r="R176" s="5" t="s">
        <v>584</v>
      </c>
      <c r="S176" s="5" t="s">
        <v>22</v>
      </c>
    </row>
    <row r="177" ht="42" spans="1:19">
      <c r="A177" s="5" t="s">
        <v>96</v>
      </c>
      <c r="B177" s="5" t="s">
        <v>585</v>
      </c>
      <c r="C177" s="6">
        <v>13719795795</v>
      </c>
      <c r="D177" s="7">
        <v>440221104537</v>
      </c>
      <c r="E177" s="5" t="s">
        <v>23</v>
      </c>
      <c r="F177" s="6">
        <v>440205150907</v>
      </c>
      <c r="G177" s="5" t="s">
        <v>78</v>
      </c>
      <c r="H177" s="8">
        <v>514.3</v>
      </c>
      <c r="I177" s="6">
        <v>966</v>
      </c>
      <c r="J177" s="11">
        <v>824.1</v>
      </c>
      <c r="K177" s="6">
        <v>0</v>
      </c>
      <c r="L177" s="8">
        <v>656.2</v>
      </c>
      <c r="M177" s="11">
        <v>9.06</v>
      </c>
      <c r="N177" s="11">
        <v>72.46</v>
      </c>
      <c r="O177" s="6">
        <v>1806</v>
      </c>
      <c r="P177" s="12" t="s">
        <v>40</v>
      </c>
      <c r="Q177" s="11">
        <v>9.06</v>
      </c>
      <c r="R177" s="5" t="s">
        <v>586</v>
      </c>
      <c r="S177" s="5" t="s">
        <v>22</v>
      </c>
    </row>
    <row r="178" ht="56" spans="1:19">
      <c r="A178" s="5" t="s">
        <v>77</v>
      </c>
      <c r="B178" s="5" t="s">
        <v>587</v>
      </c>
      <c r="C178" s="6">
        <v>13902343580</v>
      </c>
      <c r="D178" s="7">
        <v>440221200152</v>
      </c>
      <c r="E178" s="5" t="s">
        <v>23</v>
      </c>
      <c r="F178" s="6">
        <v>440205250039</v>
      </c>
      <c r="G178" s="5" t="s">
        <v>78</v>
      </c>
      <c r="H178" s="9">
        <v>53</v>
      </c>
      <c r="I178" s="6">
        <v>722</v>
      </c>
      <c r="J178" s="11">
        <v>537.7</v>
      </c>
      <c r="K178" s="6">
        <v>0</v>
      </c>
      <c r="L178" s="8">
        <v>237.3</v>
      </c>
      <c r="M178" s="11">
        <v>5.91</v>
      </c>
      <c r="N178" s="11">
        <v>40.16</v>
      </c>
      <c r="O178" s="6">
        <v>5341</v>
      </c>
      <c r="P178" s="12" t="s">
        <v>40</v>
      </c>
      <c r="Q178" s="11">
        <v>5.91</v>
      </c>
      <c r="R178" s="5" t="s">
        <v>588</v>
      </c>
      <c r="S178" s="5" t="s">
        <v>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云</cp:lastModifiedBy>
  <dcterms:created xsi:type="dcterms:W3CDTF">2024-12-20T03:25:00Z</dcterms:created>
  <dcterms:modified xsi:type="dcterms:W3CDTF">2024-12-24T09:17:07Z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EB567A16C1D74CAE8D33ED9513D6A8BF_12</vt:lpwstr>
  </property>
  <property fmtid="{D5CDD505-2E9C-101B-9397-08002B2CF9AE}" pid="3" name="KSOProductBuildVer">
    <vt:lpwstr>2052-12.1.0.16120</vt:lpwstr>
  </property>
</Properties>
</file>