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140" windowWidth="6660" windowHeight="5340" firstSheet="1" activeTab="1"/>
  </bookViews>
  <sheets>
    <sheet name="Sheet1" sheetId="11" r:id="rId1"/>
    <sheet name="TRANSFORMED TABLE" sheetId="1" r:id="rId2"/>
    <sheet name="Sheet3" sheetId="12" r:id="rId3"/>
    <sheet name="Sheet4" sheetId="13" r:id="rId4"/>
  </sheets>
  <definedNames>
    <definedName name="AGE">'TRANSFORMED TABLE'!$B$2:$B$72</definedName>
    <definedName name="GENDER">'TRANSFORMED TABLE'!$C$2:$C$72</definedName>
    <definedName name="INSTITUITION">'TRANSFORMED TABLE'!$E$2:$E$72</definedName>
    <definedName name="LEVEL">'TRANSFORMED TABLE'!$F$2:$F$72</definedName>
    <definedName name="STATE">'TRANSFORMED TABLE'!$D$2:$D$72</definedName>
    <definedName name="STATES">'TRANSFORMED TABLE'!$D$2:$D$72</definedName>
  </definedNames>
  <calcPr calcId="144525"/>
  <pivotCaches>
    <pivotCache cacheId="2" r:id="rId5"/>
    <pivotCache cacheId="3" r:id="rId6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2" i="1"/>
  <c r="Y58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2" i="1"/>
</calcChain>
</file>

<file path=xl/sharedStrings.xml><?xml version="1.0" encoding="utf-8"?>
<sst xmlns="http://schemas.openxmlformats.org/spreadsheetml/2006/main" count="357" uniqueCount="69">
  <si>
    <t>Gender</t>
  </si>
  <si>
    <t>Institution of Training</t>
  </si>
  <si>
    <t>Female</t>
  </si>
  <si>
    <t>University of Benin</t>
  </si>
  <si>
    <t>600L</t>
  </si>
  <si>
    <t>Male</t>
  </si>
  <si>
    <t>Edo state</t>
  </si>
  <si>
    <t>400L</t>
  </si>
  <si>
    <t>500L</t>
  </si>
  <si>
    <t>Imo state</t>
  </si>
  <si>
    <t>Imo State</t>
  </si>
  <si>
    <t>Madonna University Nigeria</t>
  </si>
  <si>
    <t>Bayero University Kano</t>
  </si>
  <si>
    <t>University of Illorin</t>
  </si>
  <si>
    <t>Imo state University</t>
  </si>
  <si>
    <t>Ogun State</t>
  </si>
  <si>
    <t>Kogi State</t>
  </si>
  <si>
    <t>Federal University of Technology Owerri</t>
  </si>
  <si>
    <t>Ebonyi State</t>
  </si>
  <si>
    <t>Date</t>
  </si>
  <si>
    <t>Age</t>
  </si>
  <si>
    <t>Current Level</t>
  </si>
  <si>
    <t>Anambra state</t>
  </si>
  <si>
    <t>Kano state</t>
  </si>
  <si>
    <t>Kwara state</t>
  </si>
  <si>
    <t>Benue state</t>
  </si>
  <si>
    <t>Ekiti state</t>
  </si>
  <si>
    <t>Delta State</t>
  </si>
  <si>
    <t>Edo State</t>
  </si>
  <si>
    <t>Ebonyi state</t>
  </si>
  <si>
    <t>Jigawa state</t>
  </si>
  <si>
    <t>Katsina state</t>
  </si>
  <si>
    <t>Ogun state</t>
  </si>
  <si>
    <t>Kwara State</t>
  </si>
  <si>
    <t>Osun state</t>
  </si>
  <si>
    <t>Oyo state</t>
  </si>
  <si>
    <t>Anambra State</t>
  </si>
  <si>
    <t>state of Origin</t>
  </si>
  <si>
    <t>OPTOMETRY FIRST CHOICE OF ENTRY INTO UNIVERSITY</t>
  </si>
  <si>
    <t>INTENTION TO PRACTICE OPTOMETRY AFTER GRADUATION</t>
  </si>
  <si>
    <t>AWARENESS OF THE AREAS OF SPECIALTY IN OPTOMETRY</t>
  </si>
  <si>
    <t>AWARENESS OF THE OPTOMETRY FELLOWSHIP PROGRAM</t>
  </si>
  <si>
    <r>
      <rPr>
        <b/>
        <sz val="11"/>
        <color theme="1"/>
        <rFont val="Calibri"/>
        <family val="2"/>
        <scheme val="minor"/>
      </rPr>
      <t>AWARENESS OF AN OPTOMETRIST ENGAGEMENTS</t>
    </r>
    <r>
      <rPr>
        <sz val="11"/>
        <color theme="1"/>
        <rFont val="Calibri"/>
        <family val="2"/>
        <scheme val="minor"/>
      </rPr>
      <t xml:space="preserve"> </t>
    </r>
  </si>
  <si>
    <t>AWARENESS OF AN OPTOMETRIST AS A RESEARCHER</t>
  </si>
  <si>
    <t>AWARENESS OF AN OPTOMETRIST'S WORK OPPURTUNITIES</t>
  </si>
  <si>
    <t xml:space="preserve">KNOWLEDGE OF THE ASPECT OF OPTOMETRY THAT DEALS WITH CARE FOR OLD PEOPLE'S VISION  </t>
  </si>
  <si>
    <t>KNOWLEDGE OF THE ASPECT OF OPTOMETRY THAT DEALS WITH VISION CARE IN SPPORTS</t>
  </si>
  <si>
    <t>KNOWLEDGE OF THE ASPECT OF OPTOMETRY THAT DEALS WITH SPECIALISED CARE ACCORDING TO OCCUPATION</t>
  </si>
  <si>
    <t>KNOWLEDGE THAT AN OPTOMETRIST CAN PRACTISE IN THE CLINIC AND BE A RESEARCHER</t>
  </si>
  <si>
    <t>KNOWLEDGE THAT AN OPTOMETRIST CAN PRACTISE IN THE CLINIC AND BE AN ADMINISTRATOR IN A PUBLIC AGENCY</t>
  </si>
  <si>
    <t>KNOWLEDGE AN OPTOMETRIST CAN WORK WITH TECH COMPANIES LIKE GOOGLE AND MICROSOFT etc</t>
  </si>
  <si>
    <t>KNOWLEDGE AN OPTOMETRIST CAN BECOME A LECTURER WITHOUT MASTERS DEGREE</t>
  </si>
  <si>
    <t>KNOWLEDGE OF A PROGRAM THAT ALLOWS YOU RECEIVE HIGHLY SPECIALIZEED TRAINING FOLOWING RESIDENCY TRAINING</t>
  </si>
  <si>
    <t>KNOWLEDGE A LECTURING OPTOMETRIST CAN BECOME A PROFESSOR</t>
  </si>
  <si>
    <t>KNOWLEDGE AN OPTOMETRIST CAN HAVE MASTERS DEGREE OUTSIDE OPTOMETRY</t>
  </si>
  <si>
    <t>PERCEPTION OF A VARIETY OF CARRER OPPURTUNITIES FOR OPTOMETRISTS</t>
  </si>
  <si>
    <t xml:space="preserve">PERCEPTION AN OPTOMETRIST CAN WORK IN A MULTIDISCIPLINARY HOSPITAL </t>
  </si>
  <si>
    <t>PROSPECTS' KNOWLEDGE SCORES</t>
  </si>
  <si>
    <t>PROSPECTS' PERCEPTION SCORE</t>
  </si>
  <si>
    <t>PROSPECTS' AWARENESS SCORE</t>
  </si>
  <si>
    <t>Column1</t>
  </si>
  <si>
    <t>Row Labels</t>
  </si>
  <si>
    <t>Grand Total</t>
  </si>
  <si>
    <t>Sum of PROSPECT'S AWARENESS SCORES</t>
  </si>
  <si>
    <t>Sum of PROSPECTS' KNOWLEDGE SCORES</t>
  </si>
  <si>
    <t>Sum of PROSPECTS' PERCEPTION SCORES</t>
  </si>
  <si>
    <t>Average of PROSPECT'S AWARENESS SCORES</t>
  </si>
  <si>
    <t>Average of PROSPECTS' KNOWLEDGE SCORES</t>
  </si>
  <si>
    <t>Average of PROSPECTS' PERCEPTION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</si>
</sst>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16" fillId="0" borderId="0" xfId="0" applyFont="1" applyAlignment="1">
      <alignment horizontal="left" wrapText="1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Border="1"/>
    <xf numFmtId="0" fontId="16" fillId="0" borderId="0" xfId="0" applyFont="1" applyBorder="1" applyAlignment="1">
      <alignment horizontal="left" wrapText="1"/>
    </xf>
    <xf numFmtId="0" fontId="16" fillId="0" borderId="0" xfId="0" applyNumberFormat="1" applyFont="1" applyBorder="1" applyAlignment="1">
      <alignment horizontal="left" wrapText="1"/>
    </xf>
    <xf numFmtId="0" fontId="16" fillId="0" borderId="0" xfId="0" applyNumberFormat="1" applyFont="1" applyBorder="1" applyAlignment="1">
      <alignment wrapText="1"/>
    </xf>
    <xf numFmtId="0" fontId="0" fillId="0" borderId="0" xfId="0" applyNumberFormat="1" applyBorder="1" applyAlignment="1">
      <alignment wrapText="1"/>
    </xf>
    <xf numFmtId="0" fontId="19" fillId="0" borderId="0" xfId="0" applyNumberFormat="1" applyFont="1" applyBorder="1" applyAlignment="1">
      <alignment horizontal="left" wrapText="1"/>
    </xf>
    <xf numFmtId="0" fontId="18" fillId="0" borderId="0" xfId="0" applyNumberFormat="1" applyFont="1" applyBorder="1" applyAlignment="1">
      <alignment horizontal="left" wrapText="1"/>
    </xf>
    <xf numFmtId="0" fontId="19" fillId="0" borderId="0" xfId="0" applyNumberFormat="1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[AWARENESS AND KNOWLEDGE OF OPTOMETRY STUDENTS ABOUT THEIR PROFESSION.xlsx]Sheet3!PivotTable3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624667983646038E-2"/>
          <c:y val="5.4339906254123611E-2"/>
          <c:w val="0.9145465946568696"/>
          <c:h val="0.75470102212346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PROSPECT'S AWARENESS SCORES</c:v>
                </c:pt>
              </c:strCache>
            </c:strRef>
          </c:tx>
          <c:invertIfNegative val="0"/>
          <c:cat>
            <c:multiLvlStrRef>
              <c:f>Sheet3!$A$4:$A$31</c:f>
              <c:multiLvlStrCache>
                <c:ptCount val="17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</c:lvl>
                <c:lvl>
                  <c:pt idx="0">
                    <c:v>20</c:v>
                  </c:pt>
                  <c:pt idx="2">
                    <c:v>21</c:v>
                  </c:pt>
                  <c:pt idx="4">
                    <c:v>22</c:v>
                  </c:pt>
                  <c:pt idx="6">
                    <c:v>23</c:v>
                  </c:pt>
                  <c:pt idx="8">
                    <c:v>24</c:v>
                  </c:pt>
                  <c:pt idx="10">
                    <c:v>25</c:v>
                  </c:pt>
                  <c:pt idx="12">
                    <c:v>26</c:v>
                  </c:pt>
                  <c:pt idx="13">
                    <c:v>27</c:v>
                  </c:pt>
                  <c:pt idx="15">
                    <c:v>29</c:v>
                  </c:pt>
                  <c:pt idx="16">
                    <c:v>30</c:v>
                  </c:pt>
                </c:lvl>
              </c:multiLvlStrCache>
            </c:multiLvlStrRef>
          </c:cat>
          <c:val>
            <c:numRef>
              <c:f>Sheet3!$B$4:$B$31</c:f>
              <c:numCache>
                <c:formatCode>General</c:formatCode>
                <c:ptCount val="17"/>
                <c:pt idx="0">
                  <c:v>96.5</c:v>
                </c:pt>
                <c:pt idx="1">
                  <c:v>10.5</c:v>
                </c:pt>
                <c:pt idx="2">
                  <c:v>105.5</c:v>
                </c:pt>
                <c:pt idx="3">
                  <c:v>30.5</c:v>
                </c:pt>
                <c:pt idx="4">
                  <c:v>158</c:v>
                </c:pt>
                <c:pt idx="5">
                  <c:v>73.5</c:v>
                </c:pt>
                <c:pt idx="6">
                  <c:v>169.5</c:v>
                </c:pt>
                <c:pt idx="7">
                  <c:v>22.5</c:v>
                </c:pt>
                <c:pt idx="8">
                  <c:v>122</c:v>
                </c:pt>
                <c:pt idx="9">
                  <c:v>54</c:v>
                </c:pt>
                <c:pt idx="10">
                  <c:v>51</c:v>
                </c:pt>
                <c:pt idx="11">
                  <c:v>15</c:v>
                </c:pt>
                <c:pt idx="12">
                  <c:v>18</c:v>
                </c:pt>
                <c:pt idx="13">
                  <c:v>11</c:v>
                </c:pt>
                <c:pt idx="14">
                  <c:v>26</c:v>
                </c:pt>
                <c:pt idx="15">
                  <c:v>33</c:v>
                </c:pt>
                <c:pt idx="16">
                  <c:v>15.5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PROSPECTS' KNOWLEDGE SCORES</c:v>
                </c:pt>
              </c:strCache>
            </c:strRef>
          </c:tx>
          <c:invertIfNegative val="0"/>
          <c:cat>
            <c:multiLvlStrRef>
              <c:f>Sheet3!$A$4:$A$31</c:f>
              <c:multiLvlStrCache>
                <c:ptCount val="17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</c:lvl>
                <c:lvl>
                  <c:pt idx="0">
                    <c:v>20</c:v>
                  </c:pt>
                  <c:pt idx="2">
                    <c:v>21</c:v>
                  </c:pt>
                  <c:pt idx="4">
                    <c:v>22</c:v>
                  </c:pt>
                  <c:pt idx="6">
                    <c:v>23</c:v>
                  </c:pt>
                  <c:pt idx="8">
                    <c:v>24</c:v>
                  </c:pt>
                  <c:pt idx="10">
                    <c:v>25</c:v>
                  </c:pt>
                  <c:pt idx="12">
                    <c:v>26</c:v>
                  </c:pt>
                  <c:pt idx="13">
                    <c:v>27</c:v>
                  </c:pt>
                  <c:pt idx="15">
                    <c:v>29</c:v>
                  </c:pt>
                  <c:pt idx="16">
                    <c:v>30</c:v>
                  </c:pt>
                </c:lvl>
              </c:multiLvlStrCache>
            </c:multiLvlStrRef>
          </c:cat>
          <c:val>
            <c:numRef>
              <c:f>Sheet3!$C$4:$C$31</c:f>
              <c:numCache>
                <c:formatCode>General</c:formatCode>
                <c:ptCount val="17"/>
                <c:pt idx="0">
                  <c:v>239.5</c:v>
                </c:pt>
                <c:pt idx="1">
                  <c:v>33.5</c:v>
                </c:pt>
                <c:pt idx="2">
                  <c:v>263.5</c:v>
                </c:pt>
                <c:pt idx="3">
                  <c:v>65</c:v>
                </c:pt>
                <c:pt idx="4">
                  <c:v>328</c:v>
                </c:pt>
                <c:pt idx="5">
                  <c:v>170</c:v>
                </c:pt>
                <c:pt idx="6">
                  <c:v>373.5</c:v>
                </c:pt>
                <c:pt idx="7">
                  <c:v>68.5</c:v>
                </c:pt>
                <c:pt idx="8">
                  <c:v>286.5</c:v>
                </c:pt>
                <c:pt idx="9">
                  <c:v>129.5</c:v>
                </c:pt>
                <c:pt idx="10">
                  <c:v>127</c:v>
                </c:pt>
                <c:pt idx="11">
                  <c:v>32</c:v>
                </c:pt>
                <c:pt idx="12">
                  <c:v>32.5</c:v>
                </c:pt>
                <c:pt idx="13">
                  <c:v>33</c:v>
                </c:pt>
                <c:pt idx="14">
                  <c:v>68</c:v>
                </c:pt>
                <c:pt idx="15">
                  <c:v>68</c:v>
                </c:pt>
                <c:pt idx="16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PROSPECTS' PERCEPTION SCORES</c:v>
                </c:pt>
              </c:strCache>
            </c:strRef>
          </c:tx>
          <c:invertIfNegative val="0"/>
          <c:cat>
            <c:multiLvlStrRef>
              <c:f>Sheet3!$A$4:$A$31</c:f>
              <c:multiLvlStrCache>
                <c:ptCount val="17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</c:lvl>
                <c:lvl>
                  <c:pt idx="0">
                    <c:v>20</c:v>
                  </c:pt>
                  <c:pt idx="2">
                    <c:v>21</c:v>
                  </c:pt>
                  <c:pt idx="4">
                    <c:v>22</c:v>
                  </c:pt>
                  <c:pt idx="6">
                    <c:v>23</c:v>
                  </c:pt>
                  <c:pt idx="8">
                    <c:v>24</c:v>
                  </c:pt>
                  <c:pt idx="10">
                    <c:v>25</c:v>
                  </c:pt>
                  <c:pt idx="12">
                    <c:v>26</c:v>
                  </c:pt>
                  <c:pt idx="13">
                    <c:v>27</c:v>
                  </c:pt>
                  <c:pt idx="15">
                    <c:v>29</c:v>
                  </c:pt>
                  <c:pt idx="16">
                    <c:v>30</c:v>
                  </c:pt>
                </c:lvl>
              </c:multiLvlStrCache>
            </c:multiLvlStrRef>
          </c:cat>
          <c:val>
            <c:numRef>
              <c:f>Sheet3!$D$4:$D$31</c:f>
              <c:numCache>
                <c:formatCode>General</c:formatCode>
                <c:ptCount val="17"/>
                <c:pt idx="0">
                  <c:v>10.5</c:v>
                </c:pt>
                <c:pt idx="1">
                  <c:v>1.5</c:v>
                </c:pt>
                <c:pt idx="2">
                  <c:v>12</c:v>
                </c:pt>
                <c:pt idx="3">
                  <c:v>2</c:v>
                </c:pt>
                <c:pt idx="4">
                  <c:v>17</c:v>
                </c:pt>
                <c:pt idx="5">
                  <c:v>7</c:v>
                </c:pt>
                <c:pt idx="6">
                  <c:v>19</c:v>
                </c:pt>
                <c:pt idx="7">
                  <c:v>3</c:v>
                </c:pt>
                <c:pt idx="8">
                  <c:v>14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03232"/>
        <c:axId val="257505152"/>
      </c:barChart>
      <c:catAx>
        <c:axId val="2575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05152"/>
        <c:crosses val="autoZero"/>
        <c:auto val="1"/>
        <c:lblAlgn val="ctr"/>
        <c:lblOffset val="100"/>
        <c:noMultiLvlLbl val="0"/>
      </c:catAx>
      <c:valAx>
        <c:axId val="2575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[AWARENESS AND KNOWLEDGE OF OPTOMETRY STUDENTS ABOUT THEIR PROFESSION.xlsx]Sheet4!PivotTable4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917441742209398E-2"/>
          <c:y val="9.6657448685186914E-2"/>
          <c:w val="0.84975522109871526"/>
          <c:h val="0.66676072770217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PROSPECT'S AWARENESS SCORES</c:v>
                </c:pt>
              </c:strCache>
            </c:strRef>
          </c:tx>
          <c:invertIfNegative val="0"/>
          <c:cat>
            <c:multiLvlStrRef>
              <c:f>Sheet4!$A$4:$A$21</c:f>
              <c:multiLvlStrCache>
                <c:ptCount val="11"/>
                <c:lvl>
                  <c:pt idx="0">
                    <c:v>400L</c:v>
                  </c:pt>
                  <c:pt idx="1">
                    <c:v>500L</c:v>
                  </c:pt>
                  <c:pt idx="2">
                    <c:v>500L</c:v>
                  </c:pt>
                  <c:pt idx="3">
                    <c:v>500L</c:v>
                  </c:pt>
                  <c:pt idx="4">
                    <c:v>500L</c:v>
                  </c:pt>
                  <c:pt idx="5">
                    <c:v>400L</c:v>
                  </c:pt>
                  <c:pt idx="6">
                    <c:v>500L</c:v>
                  </c:pt>
                  <c:pt idx="7">
                    <c:v>600L</c:v>
                  </c:pt>
                  <c:pt idx="8">
                    <c:v>400L</c:v>
                  </c:pt>
                  <c:pt idx="9">
                    <c:v>500L</c:v>
                  </c:pt>
                  <c:pt idx="10">
                    <c:v>600L</c:v>
                  </c:pt>
                </c:lvl>
                <c:lvl>
                  <c:pt idx="0">
                    <c:v>Bayero University Kano</c:v>
                  </c:pt>
                  <c:pt idx="2">
                    <c:v>Federal University of Technology Owerri</c:v>
                  </c:pt>
                  <c:pt idx="3">
                    <c:v>Imo state University</c:v>
                  </c:pt>
                  <c:pt idx="4">
                    <c:v>Madonna University Nigeria</c:v>
                  </c:pt>
                  <c:pt idx="5">
                    <c:v>University of Benin</c:v>
                  </c:pt>
                  <c:pt idx="8">
                    <c:v>University of Illorin</c:v>
                  </c:pt>
                </c:lvl>
              </c:multiLvlStrCache>
            </c:multiLvlStrRef>
          </c:cat>
          <c:val>
            <c:numRef>
              <c:f>Sheet4!$B$4:$B$21</c:f>
              <c:numCache>
                <c:formatCode>0.00</c:formatCode>
                <c:ptCount val="11"/>
                <c:pt idx="0">
                  <c:v>13</c:v>
                </c:pt>
                <c:pt idx="1">
                  <c:v>15.5</c:v>
                </c:pt>
                <c:pt idx="2">
                  <c:v>14.6</c:v>
                </c:pt>
                <c:pt idx="3">
                  <c:v>13.5</c:v>
                </c:pt>
                <c:pt idx="4">
                  <c:v>14.166666666666666</c:v>
                </c:pt>
                <c:pt idx="5">
                  <c:v>9.5</c:v>
                </c:pt>
                <c:pt idx="6">
                  <c:v>13.133333333333333</c:v>
                </c:pt>
                <c:pt idx="7">
                  <c:v>15.416666666666666</c:v>
                </c:pt>
                <c:pt idx="8">
                  <c:v>6</c:v>
                </c:pt>
                <c:pt idx="9">
                  <c:v>18</c:v>
                </c:pt>
                <c:pt idx="10">
                  <c:v>16.318181818181817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PROSPECTS' KNOWLEDGE SCORES</c:v>
                </c:pt>
              </c:strCache>
            </c:strRef>
          </c:tx>
          <c:invertIfNegative val="0"/>
          <c:cat>
            <c:multiLvlStrRef>
              <c:f>Sheet4!$A$4:$A$21</c:f>
              <c:multiLvlStrCache>
                <c:ptCount val="11"/>
                <c:lvl>
                  <c:pt idx="0">
                    <c:v>400L</c:v>
                  </c:pt>
                  <c:pt idx="1">
                    <c:v>500L</c:v>
                  </c:pt>
                  <c:pt idx="2">
                    <c:v>500L</c:v>
                  </c:pt>
                  <c:pt idx="3">
                    <c:v>500L</c:v>
                  </c:pt>
                  <c:pt idx="4">
                    <c:v>500L</c:v>
                  </c:pt>
                  <c:pt idx="5">
                    <c:v>400L</c:v>
                  </c:pt>
                  <c:pt idx="6">
                    <c:v>500L</c:v>
                  </c:pt>
                  <c:pt idx="7">
                    <c:v>600L</c:v>
                  </c:pt>
                  <c:pt idx="8">
                    <c:v>400L</c:v>
                  </c:pt>
                  <c:pt idx="9">
                    <c:v>500L</c:v>
                  </c:pt>
                  <c:pt idx="10">
                    <c:v>600L</c:v>
                  </c:pt>
                </c:lvl>
                <c:lvl>
                  <c:pt idx="0">
                    <c:v>Bayero University Kano</c:v>
                  </c:pt>
                  <c:pt idx="2">
                    <c:v>Federal University of Technology Owerri</c:v>
                  </c:pt>
                  <c:pt idx="3">
                    <c:v>Imo state University</c:v>
                  </c:pt>
                  <c:pt idx="4">
                    <c:v>Madonna University Nigeria</c:v>
                  </c:pt>
                  <c:pt idx="5">
                    <c:v>University of Benin</c:v>
                  </c:pt>
                  <c:pt idx="8">
                    <c:v>University of Illorin</c:v>
                  </c:pt>
                </c:lvl>
              </c:multiLvlStrCache>
            </c:multiLvlStrRef>
          </c:cat>
          <c:val>
            <c:numRef>
              <c:f>Sheet4!$C$4:$C$21</c:f>
              <c:numCache>
                <c:formatCode>0.00</c:formatCode>
                <c:ptCount val="11"/>
                <c:pt idx="0">
                  <c:v>33.357142857142854</c:v>
                </c:pt>
                <c:pt idx="1">
                  <c:v>32.5</c:v>
                </c:pt>
                <c:pt idx="2">
                  <c:v>32.299999999999997</c:v>
                </c:pt>
                <c:pt idx="3">
                  <c:v>32.888888888888886</c:v>
                </c:pt>
                <c:pt idx="4">
                  <c:v>33.25</c:v>
                </c:pt>
                <c:pt idx="5">
                  <c:v>32.5</c:v>
                </c:pt>
                <c:pt idx="6">
                  <c:v>32.93333333333333</c:v>
                </c:pt>
                <c:pt idx="7">
                  <c:v>32.916666666666664</c:v>
                </c:pt>
                <c:pt idx="8">
                  <c:v>35.5</c:v>
                </c:pt>
                <c:pt idx="9">
                  <c:v>33.5</c:v>
                </c:pt>
                <c:pt idx="10">
                  <c:v>33.590909090909093</c:v>
                </c:pt>
              </c:numCache>
            </c:numRef>
          </c:val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PROSPECTS' PERCEPTION SCORES</c:v>
                </c:pt>
              </c:strCache>
            </c:strRef>
          </c:tx>
          <c:invertIfNegative val="0"/>
          <c:cat>
            <c:multiLvlStrRef>
              <c:f>Sheet4!$A$4:$A$21</c:f>
              <c:multiLvlStrCache>
                <c:ptCount val="11"/>
                <c:lvl>
                  <c:pt idx="0">
                    <c:v>400L</c:v>
                  </c:pt>
                  <c:pt idx="1">
                    <c:v>500L</c:v>
                  </c:pt>
                  <c:pt idx="2">
                    <c:v>500L</c:v>
                  </c:pt>
                  <c:pt idx="3">
                    <c:v>500L</c:v>
                  </c:pt>
                  <c:pt idx="4">
                    <c:v>500L</c:v>
                  </c:pt>
                  <c:pt idx="5">
                    <c:v>400L</c:v>
                  </c:pt>
                  <c:pt idx="6">
                    <c:v>500L</c:v>
                  </c:pt>
                  <c:pt idx="7">
                    <c:v>600L</c:v>
                  </c:pt>
                  <c:pt idx="8">
                    <c:v>400L</c:v>
                  </c:pt>
                  <c:pt idx="9">
                    <c:v>500L</c:v>
                  </c:pt>
                  <c:pt idx="10">
                    <c:v>600L</c:v>
                  </c:pt>
                </c:lvl>
                <c:lvl>
                  <c:pt idx="0">
                    <c:v>Bayero University Kano</c:v>
                  </c:pt>
                  <c:pt idx="2">
                    <c:v>Federal University of Technology Owerri</c:v>
                  </c:pt>
                  <c:pt idx="3">
                    <c:v>Imo state University</c:v>
                  </c:pt>
                  <c:pt idx="4">
                    <c:v>Madonna University Nigeria</c:v>
                  </c:pt>
                  <c:pt idx="5">
                    <c:v>University of Benin</c:v>
                  </c:pt>
                  <c:pt idx="8">
                    <c:v>University of Illorin</c:v>
                  </c:pt>
                </c:lvl>
              </c:multiLvlStrCache>
            </c:multiLvlStrRef>
          </c:cat>
          <c:val>
            <c:numRef>
              <c:f>Sheet4!$D$4:$D$21</c:f>
              <c:numCache>
                <c:formatCode>0.00</c:formatCode>
                <c:ptCount val="11"/>
                <c:pt idx="0">
                  <c:v>1.0714285714285714</c:v>
                </c:pt>
                <c:pt idx="1">
                  <c:v>2</c:v>
                </c:pt>
                <c:pt idx="2">
                  <c:v>1.5</c:v>
                </c:pt>
                <c:pt idx="3">
                  <c:v>1.2777777777777777</c:v>
                </c:pt>
                <c:pt idx="4">
                  <c:v>1.6666666666666667</c:v>
                </c:pt>
                <c:pt idx="5">
                  <c:v>1</c:v>
                </c:pt>
                <c:pt idx="6">
                  <c:v>1.7</c:v>
                </c:pt>
                <c:pt idx="7">
                  <c:v>1.7083333333333333</c:v>
                </c:pt>
                <c:pt idx="8">
                  <c:v>2</c:v>
                </c:pt>
                <c:pt idx="9">
                  <c:v>2</c:v>
                </c:pt>
                <c:pt idx="10">
                  <c:v>1.4545454545454546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06368"/>
        <c:axId val="264135808"/>
      </c:barChart>
      <c:catAx>
        <c:axId val="2789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135808"/>
        <c:crosses val="autoZero"/>
        <c:auto val="1"/>
        <c:lblAlgn val="ctr"/>
        <c:lblOffset val="100"/>
        <c:noMultiLvlLbl val="0"/>
      </c:catAx>
      <c:valAx>
        <c:axId val="26413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890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23339074803148"/>
          <c:y val="7.3909793577512494E-3"/>
          <c:w val="0.29676660455610987"/>
          <c:h val="0.215837117201839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2050143</xdr:colOff>
      <xdr:row>3</xdr:row>
      <xdr:rowOff>99785</xdr:rowOff>
    </xdr:from>
    <xdr:to>
      <xdr:col>6</xdr:col>
      <xdr:colOff>258536</xdr:colOff>
      <xdr:row>30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1568450</xdr:colOff>
      <xdr:row>1</xdr:row>
      <xdr:rowOff>158750</xdr:rowOff>
    </xdr:from>
    <xdr:to>
      <xdr:col>3</xdr:col>
      <xdr:colOff>1930400</xdr:colOff>
      <xdr:row>23</xdr:row>
      <xdr:rowOff>139699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TURE" refreshedDate="45350.549377662035" createdVersion="4" refreshedVersion="4" minRefreshableVersion="3" recordCount="71">
  <cacheSource type="worksheet">
    <worksheetSource name="Table3"/>
  </cacheSource>
  <cacheFields count="28">
    <cacheField name="Date" numFmtId="14">
      <sharedItems containsSemiMixedTypes="0" containsNonDate="0" containsDate="1" containsString="0" minDate="2023-11-09T00:00:00" maxDate="2024-02-04T00:00:00"/>
    </cacheField>
    <cacheField name="Age" numFmtId="0">
      <sharedItems containsSemiMixedTypes="0" containsString="0" containsNumber="1" containsInteger="1" minValue="20" maxValue="30"/>
    </cacheField>
    <cacheField name="Gender" numFmtId="0">
      <sharedItems/>
    </cacheField>
    <cacheField name="state of Origin" numFmtId="0">
      <sharedItems/>
    </cacheField>
    <cacheField name="Institution of Training" numFmtId="0">
      <sharedItems/>
    </cacheField>
    <cacheField name="Current Level" numFmtId="0">
      <sharedItems/>
    </cacheField>
    <cacheField name="OPTOMETRY FIRST CHOICE OF ENTRY INTO UNIVERSITY" numFmtId="0">
      <sharedItems containsSemiMixedTypes="0" containsString="0" containsNumber="1" containsInteger="1" minValue="0" maxValue="1"/>
    </cacheField>
    <cacheField name="INTENTION TO PRACTICE OPTOMETRY AFTER GRADUATION" numFmtId="0">
      <sharedItems containsSemiMixedTypes="0" containsString="0" containsNumber="1" minValue="0" maxValue="1"/>
    </cacheField>
    <cacheField name="AWARENESS OF THE AREAS OF SPECIALTY IN OPTOMETRY" numFmtId="0">
      <sharedItems containsSemiMixedTypes="0" containsString="0" containsNumber="1" containsInteger="1" minValue="0" maxValue="10"/>
    </cacheField>
    <cacheField name="AWARENESS OF THE OPTOMETRY FELLOWSHIP PROGRAM" numFmtId="0">
      <sharedItems containsSemiMixedTypes="0" containsString="0" containsNumber="1" containsInteger="1" minValue="0" maxValue="1"/>
    </cacheField>
    <cacheField name="AWARENESS OF AN OPTOMETRIST ENGAGEMENTS " numFmtId="0">
      <sharedItems containsSemiMixedTypes="0" containsString="0" containsNumber="1" containsInteger="1" minValue="1" maxValue="2"/>
    </cacheField>
    <cacheField name="AWARENESS OF AN OPTOMETRIST AS A RESEARCHER" numFmtId="0">
      <sharedItems containsSemiMixedTypes="0" containsString="0" containsNumber="1" containsInteger="1" minValue="0" maxValue="1"/>
    </cacheField>
    <cacheField name="AWARENESS OF AN OPTOMETRIST'S WORK OPPURTUNITIES" numFmtId="0">
      <sharedItems containsSemiMixedTypes="0" containsString="0" containsNumber="1" containsInteger="1" minValue="2" maxValue="7"/>
    </cacheField>
    <cacheField name="PROSPECTS' AWARENESS SCORE" numFmtId="0">
      <sharedItems containsSemiMixedTypes="0" containsString="0" containsNumber="1" minValue="6.5" maxValue="23"/>
    </cacheField>
    <cacheField name="KNOWLEDGE OF THE ASPECT OF OPTOMETRY THAT DEALS WITH CARE FOR OLD PEOPLE'S VISION  " numFmtId="0">
      <sharedItems containsSemiMixedTypes="0" containsString="0" containsNumber="1" containsInteger="1" minValue="7" maxValue="9"/>
    </cacheField>
    <cacheField name="KNOWLEDGE OF THE ASPECT OF OPTOMETRY THAT DEALS WITH VISION CARE IN SPPORTS" numFmtId="0">
      <sharedItems containsSemiMixedTypes="0" containsString="0" containsNumber="1" containsInteger="1" minValue="0" maxValue="9"/>
    </cacheField>
    <cacheField name="KNOWLEDGE OF THE ASPECT OF OPTOMETRY THAT DEALS WITH SPECIALISED CARE ACCORDING TO OCCUPATION" numFmtId="0">
      <sharedItems containsSemiMixedTypes="0" containsString="0" containsNumber="1" containsInteger="1" minValue="7" maxValue="9"/>
    </cacheField>
    <cacheField name="KNOWLEDGE THAT AN OPTOMETRIST CAN PRACTISE IN THE CLINIC AND BE A RESEARCHER" numFmtId="0">
      <sharedItems containsSemiMixedTypes="0" containsString="0" containsNumber="1" minValue="0.5" maxValue="1"/>
    </cacheField>
    <cacheField name="KNOWLEDGE THAT AN OPTOMETRIST CAN PRACTISE IN THE CLINIC AND BE AN ADMINISTRATOR IN A PUBLIC AGENCY" numFmtId="0">
      <sharedItems containsSemiMixedTypes="0" containsString="0" containsNumber="1" minValue="0" maxValue="1"/>
    </cacheField>
    <cacheField name="KNOWLEDGE AN OPTOMETRIST CAN WORK WITH TECH COMPANIES LIKE GOOGLE AND MICROSOFT etc" numFmtId="0">
      <sharedItems containsSemiMixedTypes="0" containsString="0" containsNumber="1" minValue="0" maxValue="1"/>
    </cacheField>
    <cacheField name="KNOWLEDGE AN OPTOMETRIST CAN BECOME A LECTURER WITHOUT MASTERS DEGREE" numFmtId="0">
      <sharedItems containsSemiMixedTypes="0" containsString="0" containsNumber="1" minValue="0" maxValue="1"/>
    </cacheField>
    <cacheField name="KNOWLEDGE OF A PROGRAM THAT ALLOWS YOU RECEIVE HIGHLY SPECIALIZEED TRAINING FOLOWING RESIDENCY TRAINING" numFmtId="0">
      <sharedItems containsSemiMixedTypes="0" containsString="0" containsNumber="1" containsInteger="1" minValue="1" maxValue="3"/>
    </cacheField>
    <cacheField name="KNOWLEDGE A LECTURING OPTOMETRIST CAN BECOME A PROFESSOR" numFmtId="0">
      <sharedItems containsSemiMixedTypes="0" containsString="0" containsNumber="1" minValue="0" maxValue="1"/>
    </cacheField>
    <cacheField name="KNOWLEDGE AN OPTOMETRIST CAN HAVE MASTERS DEGREE OUTSIDE OPTOMETRY" numFmtId="0">
      <sharedItems containsSemiMixedTypes="0" containsString="0" containsNumber="1" minValue="0" maxValue="1"/>
    </cacheField>
    <cacheField name="PROSPECTS' KNOWLEDGE SCORES" numFmtId="0">
      <sharedItems containsSemiMixedTypes="0" containsString="0" containsNumber="1" minValue="25.5" maxValue="36"/>
    </cacheField>
    <cacheField name="PERCEPTION OF A VARIETY OF CARRER OPPURTUNITIES FOR OPTOMETRISTS" numFmtId="0">
      <sharedItems containsSemiMixedTypes="0" containsString="0" containsNumber="1" minValue="0" maxValue="1"/>
    </cacheField>
    <cacheField name="PERCEPTION AN OPTOMETRIST CAN WORK IN A MULTIDISCIPLINARY HOSPITAL " numFmtId="0">
      <sharedItems containsSemiMixedTypes="0" containsString="0" containsNumber="1" minValue="0" maxValue="1"/>
    </cacheField>
    <cacheField name="PROSPECTS' PERCEPTION SCORE" numFmtId="0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UTURE" refreshedDate="45350.549690972221" createdVersion="4" refreshedVersion="4" minRefreshableVersion="3" recordCount="71">
  <cacheSource type="worksheet">
    <worksheetSource ref="A1:H72" sheet="SUMMARY"/>
  </cacheSource>
  <cacheFields count="8">
    <cacheField name="Age" numFmtId="0">
      <sharedItems containsSemiMixedTypes="0" containsString="0" containsNumber="1" containsInteger="1" minValue="20" maxValue="30" count="10">
        <n v="24"/>
        <n v="21"/>
        <n v="27"/>
        <n v="22"/>
        <n v="23"/>
        <n v="20"/>
        <n v="29"/>
        <n v="26"/>
        <n v="30"/>
        <n v="25"/>
      </sharedItems>
    </cacheField>
    <cacheField name="Gender" numFmtId="0">
      <sharedItems count="2">
        <s v="Female"/>
        <s v="Male"/>
      </sharedItems>
    </cacheField>
    <cacheField name="state of Origin" numFmtId="0">
      <sharedItems count="15">
        <s v="Anambra state"/>
        <s v="Benue state"/>
        <s v="Delta State"/>
        <s v="Ebonyi state"/>
        <s v="Edo state"/>
        <s v="Ekiti state"/>
        <s v="Imo state"/>
        <s v="Jigawa state"/>
        <s v="Kano state"/>
        <s v="Katsina state"/>
        <s v="Kogi State"/>
        <s v="Kwara state"/>
        <s v="Ogun state"/>
        <s v="Osun state"/>
        <s v="Oyo state"/>
      </sharedItems>
    </cacheField>
    <cacheField name="Institution of Training" numFmtId="0">
      <sharedItems count="6">
        <s v="University of Benin"/>
        <s v="Bayero University Kano"/>
        <s v="Federal University of Technology Owerri"/>
        <s v="Imo state University"/>
        <s v="Madonna University Nigeria"/>
        <s v="University of Illorin"/>
      </sharedItems>
    </cacheField>
    <cacheField name="Current Level" numFmtId="0">
      <sharedItems count="3">
        <s v="400L"/>
        <s v="500L"/>
        <s v="600L"/>
      </sharedItems>
    </cacheField>
    <cacheField name="PROSPECT'S AWARENESS SCORES" numFmtId="0">
      <sharedItems containsSemiMixedTypes="0" containsString="0" containsNumber="1" minValue="5.5" maxValue="22"/>
    </cacheField>
    <cacheField name="PROSPECTS' KNOWLEDGE SCORES" numFmtId="0">
      <sharedItems containsSemiMixedTypes="0" containsString="0" containsNumber="1" minValue="25.5" maxValue="36"/>
    </cacheField>
    <cacheField name="PROSPECTS' PERCEPTION SCORES" numFmtId="0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d v="2023-11-09T00:00:00"/>
    <n v="24"/>
    <s v="Female"/>
    <s v="Anambra state"/>
    <s v="University of Benin"/>
    <s v="400L"/>
    <n v="1"/>
    <n v="0.5"/>
    <n v="0"/>
    <n v="1"/>
    <n v="1"/>
    <n v="1"/>
    <n v="6"/>
    <n v="10.5"/>
    <n v="9"/>
    <n v="9"/>
    <n v="9"/>
    <n v="1"/>
    <n v="1"/>
    <n v="1"/>
    <n v="0.5"/>
    <n v="1"/>
    <n v="0.5"/>
    <n v="0.5"/>
    <n v="32.5"/>
    <n v="1"/>
    <n v="0"/>
    <n v="1"/>
  </r>
  <r>
    <d v="2023-11-09T00:00:00"/>
    <n v="21"/>
    <s v="Female"/>
    <s v="Anambra state"/>
    <s v="Bayero University Kano"/>
    <s v="400L"/>
    <n v="1"/>
    <n v="1"/>
    <n v="4"/>
    <n v="0"/>
    <n v="2"/>
    <n v="1"/>
    <n v="5"/>
    <n v="14"/>
    <n v="9"/>
    <n v="9"/>
    <n v="9"/>
    <n v="1"/>
    <n v="1"/>
    <n v="1"/>
    <n v="1"/>
    <n v="3"/>
    <n v="0"/>
    <n v="1"/>
    <n v="35"/>
    <n v="0"/>
    <n v="1"/>
    <n v="1"/>
  </r>
  <r>
    <d v="2023-11-09T00:00:00"/>
    <n v="24"/>
    <s v="Female"/>
    <s v="Anambra state"/>
    <s v="Bayero University Kano"/>
    <s v="400L"/>
    <n v="0"/>
    <n v="1"/>
    <n v="4"/>
    <n v="1"/>
    <n v="1"/>
    <n v="1"/>
    <n v="7"/>
    <n v="15"/>
    <n v="9"/>
    <n v="9"/>
    <n v="9"/>
    <n v="1"/>
    <n v="1"/>
    <n v="1"/>
    <n v="0"/>
    <n v="3"/>
    <n v="0"/>
    <n v="1"/>
    <n v="34"/>
    <n v="1"/>
    <n v="1"/>
    <n v="2"/>
  </r>
  <r>
    <d v="2023-11-09T00:00:00"/>
    <n v="24"/>
    <s v="Female"/>
    <s v="Anambra state"/>
    <s v="Bayero University Kano"/>
    <s v="400L"/>
    <n v="0"/>
    <n v="1"/>
    <n v="5"/>
    <n v="1"/>
    <n v="1"/>
    <n v="1"/>
    <n v="5"/>
    <n v="14"/>
    <n v="9"/>
    <n v="9"/>
    <n v="9"/>
    <n v="1"/>
    <n v="1"/>
    <n v="1"/>
    <n v="0.5"/>
    <n v="1"/>
    <n v="0"/>
    <n v="1"/>
    <n v="32.5"/>
    <n v="0"/>
    <n v="1"/>
    <n v="1"/>
  </r>
  <r>
    <d v="2023-11-09T00:00:00"/>
    <n v="21"/>
    <s v="Male"/>
    <s v="Anambra state"/>
    <s v="Bayero University Kano"/>
    <s v="400L"/>
    <n v="0"/>
    <n v="0.5"/>
    <n v="10"/>
    <n v="1"/>
    <n v="2"/>
    <n v="1"/>
    <n v="5"/>
    <n v="19.5"/>
    <n v="9"/>
    <n v="9"/>
    <n v="9"/>
    <n v="1"/>
    <n v="1"/>
    <n v="0"/>
    <n v="1"/>
    <n v="1"/>
    <n v="0.5"/>
    <n v="0"/>
    <n v="31.5"/>
    <n v="0"/>
    <n v="0"/>
    <n v="0"/>
  </r>
  <r>
    <d v="2023-11-09T00:00:00"/>
    <n v="27"/>
    <s v="Female"/>
    <s v="Benue state"/>
    <s v="Bayero University Kano"/>
    <s v="400L"/>
    <n v="1"/>
    <n v="1"/>
    <n v="5"/>
    <n v="0"/>
    <n v="1"/>
    <n v="0"/>
    <n v="4"/>
    <n v="12"/>
    <n v="9"/>
    <n v="9"/>
    <n v="9"/>
    <n v="1"/>
    <n v="1"/>
    <n v="1"/>
    <n v="0.5"/>
    <n v="2"/>
    <n v="0"/>
    <n v="0.5"/>
    <n v="33"/>
    <n v="0"/>
    <n v="0.5"/>
    <n v="0.5"/>
  </r>
  <r>
    <d v="2023-11-09T00:00:00"/>
    <n v="21"/>
    <s v="Male"/>
    <s v="Delta State"/>
    <s v="Bayero University Kano"/>
    <s v="400L"/>
    <n v="0"/>
    <n v="1"/>
    <n v="4"/>
    <n v="1"/>
    <n v="1"/>
    <n v="1"/>
    <n v="5"/>
    <n v="13"/>
    <n v="9"/>
    <n v="9"/>
    <n v="9"/>
    <n v="1"/>
    <n v="0.5"/>
    <n v="0.5"/>
    <n v="0.5"/>
    <n v="3"/>
    <n v="0"/>
    <n v="1"/>
    <n v="33.5"/>
    <n v="1"/>
    <n v="1"/>
    <n v="2"/>
  </r>
  <r>
    <d v="2023-11-09T00:00:00"/>
    <n v="22"/>
    <s v="Male"/>
    <s v="Delta State"/>
    <s v="Bayero University Kano"/>
    <s v="400L"/>
    <n v="0"/>
    <n v="0.5"/>
    <n v="4"/>
    <n v="0"/>
    <n v="1"/>
    <n v="1"/>
    <n v="4"/>
    <n v="10.5"/>
    <n v="9"/>
    <n v="9"/>
    <n v="9"/>
    <n v="1"/>
    <n v="1"/>
    <n v="1"/>
    <n v="1"/>
    <n v="1"/>
    <n v="1"/>
    <n v="1"/>
    <n v="34"/>
    <n v="0"/>
    <n v="1"/>
    <n v="1"/>
  </r>
  <r>
    <d v="2023-11-09T00:00:00"/>
    <n v="23"/>
    <s v="Female"/>
    <s v="Delta State"/>
    <s v="Bayero University Kano"/>
    <s v="500L"/>
    <n v="0"/>
    <n v="0.5"/>
    <n v="9"/>
    <n v="0"/>
    <n v="1"/>
    <n v="1"/>
    <n v="5"/>
    <n v="16.5"/>
    <n v="9"/>
    <n v="9"/>
    <n v="9"/>
    <n v="1"/>
    <n v="1"/>
    <n v="1"/>
    <n v="0.5"/>
    <n v="3"/>
    <n v="0.5"/>
    <n v="0"/>
    <n v="34"/>
    <n v="1"/>
    <n v="1"/>
    <n v="2"/>
  </r>
  <r>
    <d v="2023-11-09T00:00:00"/>
    <n v="22"/>
    <s v="Female"/>
    <s v="Delta State"/>
    <s v="Bayero University Kano"/>
    <s v="500L"/>
    <n v="1"/>
    <n v="1"/>
    <n v="8"/>
    <n v="1"/>
    <n v="2"/>
    <n v="1"/>
    <n v="6"/>
    <n v="20"/>
    <n v="9"/>
    <n v="7"/>
    <n v="9"/>
    <n v="1"/>
    <n v="1"/>
    <n v="0.5"/>
    <n v="1"/>
    <n v="1"/>
    <n v="1"/>
    <n v="1"/>
    <n v="31.5"/>
    <n v="1"/>
    <n v="1"/>
    <n v="2"/>
  </r>
  <r>
    <d v="2023-11-09T00:00:00"/>
    <n v="22"/>
    <s v="Male"/>
    <s v="Delta State"/>
    <s v="Bayero University Kano"/>
    <s v="500L"/>
    <n v="1"/>
    <n v="1"/>
    <n v="1"/>
    <n v="1"/>
    <n v="1"/>
    <n v="1"/>
    <n v="6"/>
    <n v="12"/>
    <n v="9"/>
    <n v="9"/>
    <n v="9"/>
    <n v="1"/>
    <n v="1"/>
    <n v="0.5"/>
    <n v="0"/>
    <n v="1"/>
    <n v="0.5"/>
    <n v="1"/>
    <n v="32"/>
    <n v="1"/>
    <n v="1"/>
    <n v="2"/>
  </r>
  <r>
    <d v="2023-11-09T00:00:00"/>
    <n v="21"/>
    <s v="Female"/>
    <s v="Delta State"/>
    <s v="Federal University of Technology Owerri"/>
    <s v="500L"/>
    <n v="0"/>
    <n v="1"/>
    <n v="0"/>
    <n v="1"/>
    <n v="1"/>
    <n v="1"/>
    <n v="4"/>
    <n v="8"/>
    <n v="9"/>
    <n v="9"/>
    <n v="9"/>
    <n v="1"/>
    <n v="1"/>
    <n v="1"/>
    <n v="1"/>
    <n v="1"/>
    <n v="1"/>
    <n v="0.5"/>
    <n v="33.5"/>
    <n v="1"/>
    <n v="1"/>
    <n v="2"/>
  </r>
  <r>
    <d v="2023-11-10T00:00:00"/>
    <n v="20"/>
    <s v="Female"/>
    <s v="Delta State"/>
    <s v="Federal University of Technology Owerri"/>
    <s v="500L"/>
    <n v="0"/>
    <n v="0.5"/>
    <n v="4"/>
    <n v="0"/>
    <n v="2"/>
    <n v="1"/>
    <n v="6"/>
    <n v="13.5"/>
    <n v="9"/>
    <n v="7"/>
    <n v="9"/>
    <n v="0.5"/>
    <n v="1"/>
    <n v="1"/>
    <n v="1"/>
    <n v="3"/>
    <n v="1"/>
    <n v="0"/>
    <n v="32.5"/>
    <n v="1"/>
    <n v="1"/>
    <n v="2"/>
  </r>
  <r>
    <d v="2023-11-10T00:00:00"/>
    <n v="29"/>
    <s v="Male"/>
    <s v="Delta State"/>
    <s v="Federal University of Technology Owerri"/>
    <s v="500L"/>
    <n v="1"/>
    <n v="1"/>
    <n v="10"/>
    <n v="1"/>
    <n v="2"/>
    <n v="1"/>
    <n v="7"/>
    <n v="23"/>
    <n v="9"/>
    <n v="9"/>
    <n v="9"/>
    <n v="1"/>
    <n v="1"/>
    <n v="1"/>
    <n v="1"/>
    <n v="3"/>
    <n v="1"/>
    <n v="0"/>
    <n v="35"/>
    <n v="0"/>
    <n v="0"/>
    <n v="0"/>
  </r>
  <r>
    <d v="2023-11-10T00:00:00"/>
    <n v="24"/>
    <s v="Female"/>
    <s v="Ebonyi state"/>
    <s v="Federal University of Technology Owerri"/>
    <s v="500L"/>
    <n v="1"/>
    <n v="0.5"/>
    <n v="5"/>
    <n v="1"/>
    <n v="1"/>
    <n v="1"/>
    <n v="6"/>
    <n v="15.5"/>
    <n v="9"/>
    <n v="0"/>
    <n v="9"/>
    <n v="1"/>
    <n v="1"/>
    <n v="1"/>
    <n v="0.5"/>
    <n v="3"/>
    <n v="0"/>
    <n v="1"/>
    <n v="25.5"/>
    <n v="0.5"/>
    <n v="1"/>
    <n v="1.5"/>
  </r>
  <r>
    <d v="2023-11-10T00:00:00"/>
    <n v="22"/>
    <s v="Male"/>
    <s v="Ebonyi state"/>
    <s v="Federal University of Technology Owerri"/>
    <s v="500L"/>
    <n v="0"/>
    <n v="1"/>
    <n v="7"/>
    <n v="1"/>
    <n v="1"/>
    <n v="1"/>
    <n v="6"/>
    <n v="17"/>
    <n v="9"/>
    <n v="9"/>
    <n v="9"/>
    <n v="1"/>
    <n v="1"/>
    <n v="1"/>
    <n v="1"/>
    <n v="3"/>
    <n v="0"/>
    <n v="1"/>
    <n v="35"/>
    <n v="1"/>
    <n v="1"/>
    <n v="2"/>
  </r>
  <r>
    <d v="2023-11-10T00:00:00"/>
    <n v="20"/>
    <s v="Female"/>
    <s v="Edo state"/>
    <s v="Imo state University"/>
    <s v="500L"/>
    <n v="0"/>
    <n v="1"/>
    <n v="4"/>
    <n v="1"/>
    <n v="1"/>
    <n v="1"/>
    <n v="7"/>
    <n v="15"/>
    <n v="9"/>
    <n v="9"/>
    <n v="9"/>
    <n v="1"/>
    <n v="1"/>
    <n v="0.5"/>
    <n v="1"/>
    <n v="3"/>
    <n v="0.5"/>
    <n v="1"/>
    <n v="35"/>
    <n v="0.5"/>
    <n v="0"/>
    <n v="0.5"/>
  </r>
  <r>
    <d v="2023-11-10T00:00:00"/>
    <n v="20"/>
    <s v="Female"/>
    <s v="Edo state"/>
    <s v="Imo state University"/>
    <s v="500L"/>
    <n v="0"/>
    <n v="1"/>
    <n v="1"/>
    <n v="1"/>
    <n v="1"/>
    <n v="1"/>
    <n v="6"/>
    <n v="11"/>
    <n v="9"/>
    <n v="9"/>
    <n v="9"/>
    <n v="1"/>
    <n v="1"/>
    <n v="1"/>
    <n v="1"/>
    <n v="3"/>
    <n v="0.5"/>
    <n v="1"/>
    <n v="35.5"/>
    <n v="0"/>
    <n v="1"/>
    <n v="1"/>
  </r>
  <r>
    <d v="2023-11-10T00:00:00"/>
    <n v="22"/>
    <s v="Female"/>
    <s v="Edo state"/>
    <s v="Imo state University"/>
    <s v="500L"/>
    <n v="0"/>
    <n v="1"/>
    <n v="4"/>
    <n v="1"/>
    <n v="2"/>
    <n v="1"/>
    <n v="4"/>
    <n v="13"/>
    <n v="9"/>
    <n v="9"/>
    <n v="9"/>
    <n v="1"/>
    <n v="1"/>
    <n v="1"/>
    <n v="0.5"/>
    <n v="1"/>
    <n v="1"/>
    <n v="1"/>
    <n v="33.5"/>
    <n v="0"/>
    <n v="0"/>
    <n v="0"/>
  </r>
  <r>
    <d v="2023-11-10T00:00:00"/>
    <n v="24"/>
    <s v="Female"/>
    <s v="Edo state"/>
    <s v="Imo state University"/>
    <s v="500L"/>
    <n v="1"/>
    <n v="1"/>
    <n v="6"/>
    <n v="1"/>
    <n v="2"/>
    <n v="1"/>
    <n v="7"/>
    <n v="19"/>
    <n v="9"/>
    <n v="9"/>
    <n v="9"/>
    <n v="1"/>
    <n v="0"/>
    <n v="0"/>
    <n v="1"/>
    <n v="3"/>
    <n v="1"/>
    <n v="0"/>
    <n v="33"/>
    <n v="0"/>
    <n v="1"/>
    <n v="1"/>
  </r>
  <r>
    <d v="2023-11-10T00:00:00"/>
    <n v="21"/>
    <s v="Female"/>
    <s v="Edo state"/>
    <s v="Imo state University"/>
    <s v="500L"/>
    <n v="0"/>
    <n v="1"/>
    <n v="1"/>
    <n v="1"/>
    <n v="1"/>
    <n v="1"/>
    <n v="4"/>
    <n v="9"/>
    <n v="9"/>
    <n v="7"/>
    <n v="7"/>
    <n v="1"/>
    <n v="1"/>
    <n v="1"/>
    <n v="1"/>
    <n v="1"/>
    <n v="0.5"/>
    <n v="0.5"/>
    <n v="29"/>
    <n v="0.5"/>
    <n v="0.5"/>
    <n v="1"/>
  </r>
  <r>
    <d v="2023-11-10T00:00:00"/>
    <n v="23"/>
    <s v="Female"/>
    <s v="Edo state"/>
    <s v="Imo state University"/>
    <s v="500L"/>
    <n v="0"/>
    <n v="1"/>
    <n v="5"/>
    <n v="0"/>
    <n v="2"/>
    <n v="1"/>
    <n v="4"/>
    <n v="13"/>
    <n v="9"/>
    <n v="7"/>
    <n v="9"/>
    <n v="1"/>
    <n v="1"/>
    <n v="0.5"/>
    <n v="0.5"/>
    <n v="3"/>
    <n v="0.5"/>
    <n v="0.5"/>
    <n v="32"/>
    <n v="1"/>
    <n v="1"/>
    <n v="2"/>
  </r>
  <r>
    <d v="2023-11-13T00:00:00"/>
    <n v="23"/>
    <s v="Female"/>
    <s v="Edo state"/>
    <s v="Imo state University"/>
    <s v="500L"/>
    <n v="1"/>
    <n v="0.5"/>
    <n v="5"/>
    <n v="1"/>
    <n v="2"/>
    <n v="1"/>
    <n v="7"/>
    <n v="17.5"/>
    <n v="9"/>
    <n v="9"/>
    <n v="9"/>
    <n v="1"/>
    <n v="1"/>
    <n v="1"/>
    <n v="0.5"/>
    <n v="3"/>
    <n v="0"/>
    <n v="0"/>
    <n v="33.5"/>
    <n v="1"/>
    <n v="1"/>
    <n v="2"/>
  </r>
  <r>
    <d v="2023-11-15T00:00:00"/>
    <n v="22"/>
    <s v="Female"/>
    <s v="Edo state"/>
    <s v="Imo state University"/>
    <s v="500L"/>
    <n v="1"/>
    <n v="1"/>
    <n v="8"/>
    <n v="1"/>
    <n v="2"/>
    <n v="1"/>
    <n v="6"/>
    <n v="20"/>
    <n v="9"/>
    <n v="9"/>
    <n v="7"/>
    <n v="1"/>
    <n v="1"/>
    <n v="1"/>
    <n v="1"/>
    <n v="1"/>
    <n v="1"/>
    <n v="1"/>
    <n v="32"/>
    <n v="1"/>
    <n v="1"/>
    <n v="2"/>
  </r>
  <r>
    <d v="2023-11-15T00:00:00"/>
    <n v="21"/>
    <s v="Female"/>
    <s v="Edo state"/>
    <s v="Imo state University"/>
    <s v="500L"/>
    <n v="1"/>
    <n v="1"/>
    <n v="3"/>
    <n v="0"/>
    <n v="1"/>
    <n v="1"/>
    <n v="4"/>
    <n v="11"/>
    <n v="9"/>
    <n v="9"/>
    <n v="9"/>
    <n v="1"/>
    <n v="1"/>
    <n v="1"/>
    <n v="0.5"/>
    <n v="1"/>
    <n v="0"/>
    <n v="1"/>
    <n v="32.5"/>
    <n v="1"/>
    <n v="1"/>
    <n v="2"/>
  </r>
  <r>
    <d v="2023-11-24T00:00:00"/>
    <n v="20"/>
    <s v="Female"/>
    <s v="Edo state"/>
    <s v="Madonna University Nigeria"/>
    <s v="500L"/>
    <n v="0"/>
    <n v="1"/>
    <n v="6"/>
    <n v="1"/>
    <n v="1"/>
    <n v="1"/>
    <n v="7"/>
    <n v="17"/>
    <n v="9"/>
    <n v="9"/>
    <n v="9"/>
    <n v="1"/>
    <n v="1"/>
    <n v="0.5"/>
    <n v="1"/>
    <n v="1"/>
    <n v="0.5"/>
    <n v="1"/>
    <n v="33"/>
    <n v="0"/>
    <n v="1"/>
    <n v="1"/>
  </r>
  <r>
    <d v="2023-11-25T00:00:00"/>
    <n v="24"/>
    <s v="Female"/>
    <s v="Edo state"/>
    <s v="Madonna University Nigeria"/>
    <s v="500L"/>
    <n v="1"/>
    <n v="1"/>
    <n v="8"/>
    <n v="1"/>
    <n v="1"/>
    <n v="1"/>
    <n v="5"/>
    <n v="18"/>
    <n v="9"/>
    <n v="9"/>
    <n v="9"/>
    <n v="1"/>
    <n v="1"/>
    <n v="1"/>
    <n v="0.5"/>
    <n v="1"/>
    <n v="0.5"/>
    <n v="0.5"/>
    <n v="32.5"/>
    <n v="1"/>
    <n v="1"/>
    <n v="2"/>
  </r>
  <r>
    <d v="2023-11-25T00:00:00"/>
    <n v="27"/>
    <s v="Male"/>
    <s v="Edo state"/>
    <s v="Madonna University Nigeria"/>
    <s v="500L"/>
    <n v="0"/>
    <n v="1"/>
    <n v="5"/>
    <n v="1"/>
    <n v="2"/>
    <n v="1"/>
    <n v="7"/>
    <n v="17"/>
    <n v="9"/>
    <n v="9"/>
    <n v="9"/>
    <n v="1"/>
    <n v="1"/>
    <n v="1"/>
    <n v="1"/>
    <n v="3"/>
    <n v="1"/>
    <n v="1"/>
    <n v="36"/>
    <n v="1"/>
    <n v="1"/>
    <n v="2"/>
  </r>
  <r>
    <d v="2023-11-25T00:00:00"/>
    <n v="29"/>
    <s v="Male"/>
    <s v="Edo state"/>
    <s v="Madonna University Nigeria"/>
    <s v="500L"/>
    <n v="1"/>
    <n v="1"/>
    <n v="1"/>
    <n v="1"/>
    <n v="1"/>
    <n v="1"/>
    <n v="6"/>
    <n v="12"/>
    <n v="9"/>
    <n v="9"/>
    <n v="9"/>
    <n v="1"/>
    <n v="1"/>
    <n v="1"/>
    <n v="1"/>
    <n v="1"/>
    <n v="0"/>
    <n v="1"/>
    <n v="33"/>
    <n v="1"/>
    <n v="1"/>
    <n v="2"/>
  </r>
  <r>
    <d v="2023-11-25T00:00:00"/>
    <n v="24"/>
    <s v="Male"/>
    <s v="Edo state"/>
    <s v="Madonna University Nigeria"/>
    <s v="500L"/>
    <n v="1"/>
    <n v="1"/>
    <n v="1"/>
    <n v="1"/>
    <n v="1"/>
    <n v="1"/>
    <n v="2"/>
    <n v="8"/>
    <n v="9"/>
    <n v="9"/>
    <n v="9"/>
    <n v="1"/>
    <n v="1"/>
    <n v="1"/>
    <n v="0.5"/>
    <n v="1"/>
    <n v="0"/>
    <n v="1"/>
    <n v="32.5"/>
    <n v="1"/>
    <n v="1"/>
    <n v="2"/>
  </r>
  <r>
    <d v="2023-11-25T00:00:00"/>
    <n v="26"/>
    <s v="Male"/>
    <s v="Edo state"/>
    <s v="Madonna University Nigeria"/>
    <s v="500L"/>
    <n v="1"/>
    <n v="1"/>
    <n v="6"/>
    <n v="1"/>
    <n v="2"/>
    <n v="1"/>
    <n v="7"/>
    <n v="19"/>
    <n v="9"/>
    <n v="9"/>
    <n v="9"/>
    <n v="1"/>
    <n v="0.5"/>
    <n v="1"/>
    <n v="1"/>
    <n v="1"/>
    <n v="0"/>
    <n v="1"/>
    <n v="32.5"/>
    <n v="1"/>
    <n v="0"/>
    <n v="1"/>
  </r>
  <r>
    <d v="2023-11-25T00:00:00"/>
    <n v="27"/>
    <s v="Male"/>
    <s v="Edo state"/>
    <s v="University of Benin"/>
    <s v="500L"/>
    <n v="1"/>
    <n v="0"/>
    <n v="3"/>
    <n v="0"/>
    <n v="1"/>
    <n v="1"/>
    <n v="5"/>
    <n v="11"/>
    <n v="9"/>
    <n v="9"/>
    <n v="7"/>
    <n v="1"/>
    <n v="1"/>
    <n v="1"/>
    <n v="1"/>
    <n v="1"/>
    <n v="1"/>
    <n v="1"/>
    <n v="32"/>
    <n v="1"/>
    <n v="1"/>
    <n v="2"/>
  </r>
  <r>
    <d v="2023-11-25T00:00:00"/>
    <n v="30"/>
    <s v="Male"/>
    <s v="Ekiti state"/>
    <s v="University of Benin"/>
    <s v="500L"/>
    <n v="1"/>
    <n v="0.5"/>
    <n v="6"/>
    <n v="1"/>
    <n v="1"/>
    <n v="1"/>
    <n v="6"/>
    <n v="16.5"/>
    <n v="9"/>
    <n v="9"/>
    <n v="7"/>
    <n v="1"/>
    <n v="1"/>
    <n v="1"/>
    <n v="0"/>
    <n v="1"/>
    <n v="0"/>
    <n v="1"/>
    <n v="30"/>
    <n v="1"/>
    <n v="1"/>
    <n v="2"/>
  </r>
  <r>
    <d v="2023-11-25T00:00:00"/>
    <n v="25"/>
    <s v="Female"/>
    <s v="Imo state"/>
    <s v="University of Benin"/>
    <s v="500L"/>
    <n v="1"/>
    <n v="1"/>
    <n v="7"/>
    <n v="1"/>
    <n v="1"/>
    <n v="1"/>
    <n v="4"/>
    <n v="16"/>
    <n v="9"/>
    <n v="9"/>
    <n v="9"/>
    <n v="1"/>
    <n v="1"/>
    <n v="0.5"/>
    <n v="0.5"/>
    <n v="1"/>
    <n v="0.5"/>
    <n v="1"/>
    <n v="32.5"/>
    <n v="0"/>
    <n v="1"/>
    <n v="1"/>
  </r>
  <r>
    <d v="2023-11-25T00:00:00"/>
    <n v="20"/>
    <s v="Male"/>
    <s v="Imo state"/>
    <s v="University of Benin"/>
    <s v="500L"/>
    <n v="1"/>
    <n v="0.5"/>
    <n v="1"/>
    <n v="1"/>
    <n v="1"/>
    <n v="1"/>
    <n v="5"/>
    <n v="10.5"/>
    <n v="9"/>
    <n v="9"/>
    <n v="9"/>
    <n v="0.5"/>
    <n v="0.5"/>
    <n v="1"/>
    <n v="0.5"/>
    <n v="3"/>
    <n v="0"/>
    <n v="1"/>
    <n v="33.5"/>
    <n v="1"/>
    <n v="0.5"/>
    <n v="1.5"/>
  </r>
  <r>
    <d v="2023-11-25T00:00:00"/>
    <n v="20"/>
    <s v="Female"/>
    <s v="Imo state"/>
    <s v="University of Benin"/>
    <s v="500L"/>
    <n v="1"/>
    <n v="1"/>
    <n v="10"/>
    <n v="0"/>
    <n v="1"/>
    <n v="1"/>
    <n v="6"/>
    <n v="20"/>
    <n v="9"/>
    <n v="9"/>
    <n v="9"/>
    <n v="1"/>
    <n v="1"/>
    <n v="1"/>
    <n v="1"/>
    <n v="3"/>
    <n v="1"/>
    <n v="0"/>
    <n v="35"/>
    <n v="1"/>
    <n v="1"/>
    <n v="2"/>
  </r>
  <r>
    <d v="2023-11-25T00:00:00"/>
    <n v="24"/>
    <s v="Female"/>
    <s v="Imo state"/>
    <s v="University of Benin"/>
    <s v="500L"/>
    <n v="1"/>
    <n v="1"/>
    <n v="3"/>
    <n v="1"/>
    <n v="1"/>
    <n v="1"/>
    <n v="3"/>
    <n v="11"/>
    <n v="9"/>
    <n v="9"/>
    <n v="9"/>
    <n v="1"/>
    <n v="0.5"/>
    <n v="1"/>
    <n v="1"/>
    <n v="3"/>
    <n v="0"/>
    <n v="1"/>
    <n v="34.5"/>
    <n v="1"/>
    <n v="1"/>
    <n v="2"/>
  </r>
  <r>
    <d v="2023-11-25T00:00:00"/>
    <n v="24"/>
    <s v="Male"/>
    <s v="Imo state"/>
    <s v="University of Benin"/>
    <s v="500L"/>
    <n v="1"/>
    <n v="1"/>
    <n v="6"/>
    <n v="1"/>
    <n v="1"/>
    <n v="1"/>
    <n v="6"/>
    <n v="17"/>
    <n v="9"/>
    <n v="7"/>
    <n v="9"/>
    <n v="1"/>
    <n v="0.5"/>
    <n v="0.5"/>
    <n v="0"/>
    <n v="3"/>
    <n v="0"/>
    <n v="1"/>
    <n v="31"/>
    <n v="0"/>
    <n v="1"/>
    <n v="1"/>
  </r>
  <r>
    <d v="2023-11-25T00:00:00"/>
    <n v="24"/>
    <s v="Male"/>
    <s v="Imo state"/>
    <s v="University of Benin"/>
    <s v="500L"/>
    <n v="1"/>
    <n v="1"/>
    <n v="8"/>
    <n v="1"/>
    <n v="1"/>
    <n v="1"/>
    <n v="7"/>
    <n v="20"/>
    <n v="9"/>
    <n v="9"/>
    <n v="9"/>
    <n v="1"/>
    <n v="1"/>
    <n v="1"/>
    <n v="1"/>
    <n v="1"/>
    <n v="1"/>
    <n v="1"/>
    <n v="34"/>
    <n v="0"/>
    <n v="1"/>
    <n v="1"/>
  </r>
  <r>
    <d v="2023-11-26T00:00:00"/>
    <n v="23"/>
    <s v="Female"/>
    <s v="Imo state"/>
    <s v="University of Benin"/>
    <s v="500L"/>
    <n v="1"/>
    <n v="0.5"/>
    <n v="9"/>
    <n v="0"/>
    <n v="2"/>
    <n v="1"/>
    <n v="7"/>
    <n v="20.5"/>
    <n v="9"/>
    <n v="9"/>
    <n v="9"/>
    <n v="1"/>
    <n v="0.5"/>
    <n v="0.5"/>
    <n v="1"/>
    <n v="1"/>
    <n v="0.5"/>
    <n v="1"/>
    <n v="32.5"/>
    <n v="1"/>
    <n v="1"/>
    <n v="2"/>
  </r>
  <r>
    <d v="2023-11-26T00:00:00"/>
    <n v="22"/>
    <s v="Female"/>
    <s v="Imo state"/>
    <s v="University of Benin"/>
    <s v="500L"/>
    <n v="0"/>
    <n v="0.5"/>
    <n v="2"/>
    <n v="0"/>
    <n v="1"/>
    <n v="1"/>
    <n v="6"/>
    <n v="10.5"/>
    <n v="7"/>
    <n v="9"/>
    <n v="9"/>
    <n v="1"/>
    <n v="0.5"/>
    <n v="1"/>
    <n v="1"/>
    <n v="3"/>
    <n v="0"/>
    <n v="0"/>
    <n v="31.5"/>
    <n v="1"/>
    <n v="1"/>
    <n v="2"/>
  </r>
  <r>
    <d v="2023-11-26T00:00:00"/>
    <n v="25"/>
    <s v="Male"/>
    <s v="Imo state"/>
    <s v="University of Benin"/>
    <s v="500L"/>
    <n v="1"/>
    <n v="1"/>
    <n v="3"/>
    <n v="1"/>
    <n v="2"/>
    <n v="1"/>
    <n v="7"/>
    <n v="16"/>
    <n v="9"/>
    <n v="9"/>
    <n v="9"/>
    <n v="1"/>
    <n v="1"/>
    <n v="1"/>
    <n v="1"/>
    <n v="1"/>
    <n v="0"/>
    <n v="0"/>
    <n v="32"/>
    <n v="1"/>
    <n v="0"/>
    <n v="1"/>
  </r>
  <r>
    <d v="2023-11-26T00:00:00"/>
    <n v="23"/>
    <s v="Female"/>
    <s v="Imo state"/>
    <s v="University of Benin"/>
    <s v="500L"/>
    <n v="0"/>
    <n v="0.5"/>
    <n v="2"/>
    <n v="0"/>
    <n v="1"/>
    <n v="1"/>
    <n v="2"/>
    <n v="6.5"/>
    <n v="9"/>
    <n v="9"/>
    <n v="9"/>
    <n v="1"/>
    <n v="0.5"/>
    <n v="1"/>
    <n v="1"/>
    <n v="3"/>
    <n v="1"/>
    <n v="1"/>
    <n v="35.5"/>
    <n v="1"/>
    <n v="1"/>
    <n v="2"/>
  </r>
  <r>
    <d v="2023-11-26T00:00:00"/>
    <n v="25"/>
    <s v="Female"/>
    <s v="Imo state"/>
    <s v="University of Benin"/>
    <s v="500L"/>
    <n v="1"/>
    <n v="1"/>
    <n v="1"/>
    <n v="1"/>
    <n v="1"/>
    <n v="1"/>
    <n v="2"/>
    <n v="8"/>
    <n v="9"/>
    <n v="9"/>
    <n v="9"/>
    <n v="1"/>
    <n v="1"/>
    <n v="1"/>
    <n v="0"/>
    <n v="1"/>
    <n v="1"/>
    <n v="1"/>
    <n v="33"/>
    <n v="1"/>
    <n v="1"/>
    <n v="2"/>
  </r>
  <r>
    <d v="2023-11-26T00:00:00"/>
    <n v="23"/>
    <s v="Female"/>
    <s v="Imo state"/>
    <s v="University of Benin"/>
    <s v="500L"/>
    <n v="1"/>
    <n v="1"/>
    <n v="1"/>
    <n v="1"/>
    <n v="1"/>
    <n v="1"/>
    <n v="4"/>
    <n v="10"/>
    <n v="9"/>
    <n v="7"/>
    <n v="9"/>
    <n v="1"/>
    <n v="1"/>
    <n v="1"/>
    <n v="1"/>
    <n v="1"/>
    <n v="0"/>
    <n v="1"/>
    <n v="31"/>
    <n v="1"/>
    <n v="1"/>
    <n v="2"/>
  </r>
  <r>
    <d v="2023-11-26T00:00:00"/>
    <n v="23"/>
    <s v="Female"/>
    <s v="Imo state"/>
    <s v="University of Benin"/>
    <s v="500L"/>
    <n v="0"/>
    <n v="0.5"/>
    <n v="6"/>
    <n v="1"/>
    <n v="1"/>
    <n v="1"/>
    <n v="5"/>
    <n v="14.5"/>
    <n v="9"/>
    <n v="9"/>
    <n v="9"/>
    <n v="1"/>
    <n v="1"/>
    <n v="1"/>
    <n v="1"/>
    <n v="3"/>
    <n v="1"/>
    <n v="1"/>
    <n v="36"/>
    <n v="1"/>
    <n v="1"/>
    <n v="2"/>
  </r>
  <r>
    <d v="2023-11-26T00:00:00"/>
    <n v="20"/>
    <s v="Female"/>
    <s v="Imo state"/>
    <s v="University of Benin"/>
    <s v="600L"/>
    <n v="1"/>
    <n v="1"/>
    <n v="6"/>
    <n v="1"/>
    <n v="1"/>
    <n v="1"/>
    <n v="7"/>
    <n v="18"/>
    <n v="9"/>
    <n v="9"/>
    <n v="9"/>
    <n v="1"/>
    <n v="1"/>
    <n v="0.5"/>
    <n v="0"/>
    <n v="3"/>
    <n v="0"/>
    <n v="0.5"/>
    <n v="33"/>
    <n v="1"/>
    <n v="1"/>
    <n v="2"/>
  </r>
  <r>
    <d v="2023-11-26T00:00:00"/>
    <n v="24"/>
    <s v="Male"/>
    <s v="Imo state"/>
    <s v="University of Benin"/>
    <s v="600L"/>
    <n v="1"/>
    <n v="1"/>
    <n v="1"/>
    <n v="1"/>
    <n v="1"/>
    <n v="1"/>
    <n v="7"/>
    <n v="13"/>
    <n v="9"/>
    <n v="7"/>
    <n v="7"/>
    <n v="1"/>
    <n v="1"/>
    <n v="1"/>
    <n v="1"/>
    <n v="3"/>
    <n v="1"/>
    <n v="1"/>
    <n v="32"/>
    <n v="1"/>
    <n v="1"/>
    <n v="2"/>
  </r>
  <r>
    <d v="2023-11-26T00:00:00"/>
    <n v="24"/>
    <s v="Female"/>
    <s v="Jigawa state"/>
    <s v="University of Benin"/>
    <s v="600L"/>
    <n v="1"/>
    <n v="1"/>
    <n v="5"/>
    <n v="1"/>
    <n v="1"/>
    <n v="1"/>
    <n v="3"/>
    <n v="13"/>
    <n v="9"/>
    <n v="9"/>
    <n v="9"/>
    <n v="1"/>
    <n v="0.5"/>
    <n v="0"/>
    <n v="1"/>
    <n v="1"/>
    <n v="0"/>
    <n v="0.5"/>
    <n v="31"/>
    <n v="1"/>
    <n v="0.5"/>
    <n v="1.5"/>
  </r>
  <r>
    <d v="2023-11-26T00:00:00"/>
    <n v="24"/>
    <s v="Female"/>
    <s v="Kano state"/>
    <s v="University of Benin"/>
    <s v="600L"/>
    <n v="1"/>
    <n v="1"/>
    <n v="5"/>
    <n v="1"/>
    <n v="1"/>
    <n v="1"/>
    <n v="4"/>
    <n v="14"/>
    <n v="9"/>
    <n v="7"/>
    <n v="9"/>
    <n v="1"/>
    <n v="1"/>
    <n v="0.5"/>
    <n v="1"/>
    <n v="1"/>
    <n v="0.5"/>
    <n v="1"/>
    <n v="31"/>
    <n v="1"/>
    <n v="1"/>
    <n v="2"/>
  </r>
  <r>
    <d v="2023-11-26T00:00:00"/>
    <n v="25"/>
    <s v="Female"/>
    <s v="Kano state"/>
    <s v="University of Benin"/>
    <s v="600L"/>
    <n v="1"/>
    <n v="1"/>
    <n v="5"/>
    <n v="1"/>
    <n v="2"/>
    <n v="1"/>
    <n v="4"/>
    <n v="15"/>
    <n v="9"/>
    <n v="7"/>
    <n v="9"/>
    <n v="1"/>
    <n v="1"/>
    <n v="1"/>
    <n v="1"/>
    <n v="1"/>
    <n v="1"/>
    <n v="0"/>
    <n v="31"/>
    <n v="1"/>
    <n v="1"/>
    <n v="2"/>
  </r>
  <r>
    <d v="2023-11-27T00:00:00"/>
    <n v="22"/>
    <s v="Male"/>
    <s v="Kano state"/>
    <s v="University of Benin"/>
    <s v="600L"/>
    <n v="0"/>
    <n v="1"/>
    <n v="8"/>
    <n v="0"/>
    <n v="1"/>
    <n v="1"/>
    <n v="6"/>
    <n v="17"/>
    <n v="9"/>
    <n v="9"/>
    <n v="9"/>
    <n v="1"/>
    <n v="1"/>
    <n v="1"/>
    <n v="1"/>
    <n v="1"/>
    <n v="1"/>
    <n v="1"/>
    <n v="34"/>
    <n v="0"/>
    <n v="0"/>
    <n v="0"/>
  </r>
  <r>
    <d v="2023-11-27T00:00:00"/>
    <n v="23"/>
    <s v="Male"/>
    <s v="Kano state"/>
    <s v="University of Benin"/>
    <s v="600L"/>
    <n v="0"/>
    <n v="1"/>
    <n v="1"/>
    <n v="0"/>
    <n v="2"/>
    <n v="1"/>
    <n v="6"/>
    <n v="11"/>
    <n v="9"/>
    <n v="9"/>
    <n v="9"/>
    <n v="1"/>
    <n v="1"/>
    <n v="1"/>
    <n v="1"/>
    <n v="3"/>
    <n v="0.5"/>
    <n v="0.5"/>
    <n v="35"/>
    <n v="1"/>
    <n v="1"/>
    <n v="2"/>
  </r>
  <r>
    <d v="2023-11-27T00:00:00"/>
    <n v="22"/>
    <s v="Female"/>
    <s v="Kano state"/>
    <s v="University of Benin"/>
    <s v="600L"/>
    <n v="1"/>
    <n v="1"/>
    <n v="9"/>
    <n v="0"/>
    <n v="1"/>
    <n v="1"/>
    <n v="7"/>
    <n v="20"/>
    <n v="9"/>
    <n v="9"/>
    <n v="9"/>
    <n v="1"/>
    <n v="1"/>
    <n v="0.5"/>
    <n v="1"/>
    <n v="3"/>
    <n v="0.5"/>
    <n v="1"/>
    <n v="35"/>
    <n v="1"/>
    <n v="1"/>
    <n v="2"/>
  </r>
  <r>
    <d v="2023-11-28T00:00:00"/>
    <n v="23"/>
    <s v="Female"/>
    <s v="Kano state"/>
    <s v="University of Benin"/>
    <s v="600L"/>
    <n v="1"/>
    <n v="1"/>
    <n v="10"/>
    <n v="1"/>
    <n v="1"/>
    <n v="1"/>
    <n v="5"/>
    <n v="20"/>
    <n v="9"/>
    <n v="9"/>
    <n v="9"/>
    <n v="1"/>
    <n v="1"/>
    <n v="0.5"/>
    <n v="1"/>
    <n v="3"/>
    <n v="1"/>
    <n v="1"/>
    <n v="35.5"/>
    <n v="0"/>
    <n v="1"/>
    <n v="1"/>
  </r>
  <r>
    <d v="2023-11-28T00:00:00"/>
    <n v="22"/>
    <s v="Female"/>
    <s v="Kano state"/>
    <s v="University of Benin"/>
    <s v="600L"/>
    <n v="1"/>
    <n v="1"/>
    <n v="1"/>
    <n v="1"/>
    <n v="2"/>
    <n v="1"/>
    <n v="6"/>
    <n v="13"/>
    <n v="9"/>
    <n v="7"/>
    <n v="9"/>
    <n v="1"/>
    <n v="0"/>
    <n v="1"/>
    <n v="1"/>
    <n v="3"/>
    <n v="0"/>
    <n v="1"/>
    <n v="32"/>
    <n v="1"/>
    <n v="1"/>
    <n v="2"/>
  </r>
  <r>
    <d v="2023-11-28T00:00:00"/>
    <n v="21"/>
    <s v="Female"/>
    <s v="Katsina state"/>
    <s v="University of Benin"/>
    <s v="600L"/>
    <n v="0"/>
    <n v="1"/>
    <n v="9"/>
    <n v="1"/>
    <n v="2"/>
    <n v="1"/>
    <n v="7"/>
    <n v="21"/>
    <n v="9"/>
    <n v="9"/>
    <n v="9"/>
    <n v="1"/>
    <n v="1"/>
    <n v="1"/>
    <n v="1"/>
    <n v="1"/>
    <n v="1"/>
    <n v="1"/>
    <n v="34"/>
    <n v="1"/>
    <n v="1"/>
    <n v="2"/>
  </r>
  <r>
    <d v="2023-11-28T00:00:00"/>
    <n v="22"/>
    <s v="Female"/>
    <s v="Kogi State"/>
    <s v="University of Benin"/>
    <s v="600L"/>
    <n v="0"/>
    <n v="0"/>
    <n v="9"/>
    <n v="1"/>
    <n v="2"/>
    <n v="1"/>
    <n v="7"/>
    <n v="20"/>
    <n v="9"/>
    <n v="7"/>
    <n v="9"/>
    <n v="1"/>
    <n v="1"/>
    <n v="1"/>
    <n v="1"/>
    <n v="1"/>
    <n v="0.5"/>
    <n v="1"/>
    <n v="31.5"/>
    <n v="1"/>
    <n v="1"/>
    <n v="2"/>
  </r>
  <r>
    <d v="2023-11-28T00:00:00"/>
    <n v="22"/>
    <s v="Male"/>
    <s v="Kogi State"/>
    <s v="University of Illorin"/>
    <s v="600L"/>
    <n v="0"/>
    <n v="1"/>
    <n v="10"/>
    <n v="1"/>
    <n v="1"/>
    <n v="1"/>
    <n v="6"/>
    <n v="20"/>
    <n v="9"/>
    <n v="9"/>
    <n v="9"/>
    <n v="1"/>
    <n v="1"/>
    <n v="1"/>
    <n v="1"/>
    <n v="3"/>
    <n v="0"/>
    <n v="1"/>
    <n v="35"/>
    <n v="1"/>
    <n v="1"/>
    <n v="2"/>
  </r>
  <r>
    <d v="2023-12-03T00:00:00"/>
    <n v="21"/>
    <s v="Female"/>
    <s v="Kogi State"/>
    <s v="University of Illorin"/>
    <s v="600L"/>
    <n v="1"/>
    <n v="0.5"/>
    <n v="6"/>
    <n v="0"/>
    <n v="1"/>
    <n v="1"/>
    <n v="5"/>
    <n v="14.5"/>
    <n v="9"/>
    <n v="9"/>
    <n v="9"/>
    <n v="1"/>
    <n v="0.5"/>
    <n v="0"/>
    <n v="1"/>
    <n v="2"/>
    <n v="1"/>
    <n v="1"/>
    <n v="33.5"/>
    <n v="1"/>
    <n v="1"/>
    <n v="2"/>
  </r>
  <r>
    <d v="2023-12-03T00:00:00"/>
    <n v="21"/>
    <s v="Female"/>
    <s v="Kogi State"/>
    <s v="University of Illorin"/>
    <s v="600L"/>
    <n v="1"/>
    <n v="1"/>
    <n v="3"/>
    <n v="0"/>
    <n v="2"/>
    <n v="1"/>
    <n v="6"/>
    <n v="14"/>
    <n v="9"/>
    <n v="9"/>
    <n v="9"/>
    <n v="1"/>
    <n v="0.5"/>
    <n v="0.5"/>
    <n v="1"/>
    <n v="3"/>
    <n v="1"/>
    <n v="1"/>
    <n v="35"/>
    <n v="0"/>
    <n v="0"/>
    <n v="0"/>
  </r>
  <r>
    <d v="2023-12-03T00:00:00"/>
    <n v="22"/>
    <s v="Female"/>
    <s v="Kwara state"/>
    <s v="University of Illorin"/>
    <s v="600L"/>
    <n v="0"/>
    <n v="0.5"/>
    <n v="6"/>
    <n v="1"/>
    <n v="1"/>
    <n v="1"/>
    <n v="6"/>
    <n v="15.5"/>
    <n v="9"/>
    <n v="9"/>
    <n v="9"/>
    <n v="1"/>
    <n v="1"/>
    <n v="1"/>
    <n v="0.5"/>
    <n v="3"/>
    <n v="0"/>
    <n v="1"/>
    <n v="34.5"/>
    <n v="1"/>
    <n v="1"/>
    <n v="2"/>
  </r>
  <r>
    <d v="2023-12-04T00:00:00"/>
    <n v="25"/>
    <s v="Female"/>
    <s v="Kwara state"/>
    <s v="University of Illorin"/>
    <s v="600L"/>
    <n v="0"/>
    <n v="1"/>
    <n v="4"/>
    <n v="1"/>
    <n v="1"/>
    <n v="1"/>
    <n v="7"/>
    <n v="15"/>
    <n v="9"/>
    <n v="7"/>
    <n v="9"/>
    <n v="1"/>
    <n v="0"/>
    <n v="1"/>
    <n v="0.5"/>
    <n v="1"/>
    <n v="1"/>
    <n v="1"/>
    <n v="30.5"/>
    <n v="1"/>
    <n v="1"/>
    <n v="2"/>
  </r>
  <r>
    <d v="2023-12-04T00:00:00"/>
    <n v="23"/>
    <s v="Female"/>
    <s v="Kwara state"/>
    <s v="University of Illorin"/>
    <s v="600L"/>
    <n v="1"/>
    <n v="1"/>
    <n v="10"/>
    <n v="1"/>
    <n v="2"/>
    <n v="1"/>
    <n v="7"/>
    <n v="23"/>
    <n v="9"/>
    <n v="9"/>
    <n v="9"/>
    <n v="1"/>
    <n v="1"/>
    <n v="1"/>
    <n v="1"/>
    <n v="3"/>
    <n v="1"/>
    <n v="1"/>
    <n v="36"/>
    <n v="1"/>
    <n v="0"/>
    <n v="1"/>
  </r>
  <r>
    <d v="2023-12-07T00:00:00"/>
    <n v="23"/>
    <s v="Female"/>
    <s v="Kwara state"/>
    <s v="University of Illorin"/>
    <s v="600L"/>
    <n v="1"/>
    <n v="1"/>
    <n v="5"/>
    <n v="0"/>
    <n v="1"/>
    <n v="1"/>
    <n v="6"/>
    <n v="15"/>
    <n v="9"/>
    <n v="9"/>
    <n v="9"/>
    <n v="1"/>
    <n v="0"/>
    <n v="1"/>
    <n v="0.5"/>
    <n v="1"/>
    <n v="1"/>
    <n v="1"/>
    <n v="32.5"/>
    <n v="1"/>
    <n v="1"/>
    <n v="2"/>
  </r>
  <r>
    <d v="2024-02-02T00:00:00"/>
    <n v="23"/>
    <s v="Female"/>
    <s v="Kwara state"/>
    <s v="University of Illorin"/>
    <s v="600L"/>
    <n v="1"/>
    <n v="1"/>
    <n v="10"/>
    <n v="1"/>
    <n v="2"/>
    <n v="1"/>
    <n v="7"/>
    <n v="23"/>
    <n v="9"/>
    <n v="9"/>
    <n v="9"/>
    <n v="1"/>
    <n v="1"/>
    <n v="1"/>
    <n v="1"/>
    <n v="3"/>
    <n v="0"/>
    <n v="1"/>
    <n v="35"/>
    <n v="0"/>
    <n v="1"/>
    <n v="1"/>
  </r>
  <r>
    <d v="2024-02-02T00:00:00"/>
    <n v="21"/>
    <s v="Female"/>
    <s v="Kwara state"/>
    <s v="University of Illorin"/>
    <s v="600L"/>
    <n v="1"/>
    <n v="1"/>
    <n v="7"/>
    <n v="1"/>
    <n v="2"/>
    <n v="1"/>
    <n v="6"/>
    <n v="19"/>
    <n v="9"/>
    <n v="7"/>
    <n v="9"/>
    <n v="1"/>
    <n v="1"/>
    <n v="1"/>
    <n v="1"/>
    <n v="1"/>
    <n v="0"/>
    <n v="1"/>
    <n v="31"/>
    <n v="1"/>
    <n v="1"/>
    <n v="2"/>
  </r>
  <r>
    <d v="2024-02-02T00:00:00"/>
    <n v="22"/>
    <s v="Female"/>
    <s v="Ogun state"/>
    <s v="University of Illorin"/>
    <s v="600L"/>
    <n v="1"/>
    <n v="1"/>
    <n v="6"/>
    <n v="1"/>
    <n v="1"/>
    <n v="1"/>
    <n v="5"/>
    <n v="16"/>
    <n v="9"/>
    <n v="9"/>
    <n v="9"/>
    <n v="1"/>
    <n v="1"/>
    <n v="1"/>
    <n v="1"/>
    <n v="1"/>
    <n v="0"/>
    <n v="1"/>
    <n v="33"/>
    <n v="1"/>
    <n v="0"/>
    <n v="1"/>
  </r>
  <r>
    <d v="2024-02-02T00:00:00"/>
    <n v="22"/>
    <s v="Female"/>
    <s v="Ogun state"/>
    <s v="University of Illorin"/>
    <s v="500L"/>
    <n v="1"/>
    <n v="1"/>
    <n v="6"/>
    <n v="1"/>
    <n v="2"/>
    <n v="1"/>
    <n v="6"/>
    <n v="18"/>
    <n v="9"/>
    <n v="9"/>
    <n v="9"/>
    <n v="1"/>
    <n v="1"/>
    <n v="1"/>
    <n v="1"/>
    <n v="1"/>
    <n v="0.5"/>
    <n v="1"/>
    <n v="33.5"/>
    <n v="1"/>
    <n v="1"/>
    <n v="2"/>
  </r>
  <r>
    <d v="2024-02-02T00:00:00"/>
    <n v="23"/>
    <s v="Male"/>
    <s v="Osun state"/>
    <s v="University of Illorin"/>
    <s v="600L"/>
    <n v="1"/>
    <n v="0.5"/>
    <n v="1"/>
    <n v="1"/>
    <n v="1"/>
    <n v="1"/>
    <n v="7"/>
    <n v="12.5"/>
    <n v="9"/>
    <n v="9"/>
    <n v="9"/>
    <n v="1"/>
    <n v="1"/>
    <n v="1"/>
    <n v="0.5"/>
    <n v="3"/>
    <n v="0"/>
    <n v="0"/>
    <n v="33.5"/>
    <n v="0"/>
    <n v="1"/>
    <n v="1"/>
  </r>
  <r>
    <d v="2024-02-03T00:00:00"/>
    <n v="20"/>
    <s v="Female"/>
    <s v="Oyo state"/>
    <s v="University of Illorin"/>
    <s v="400L"/>
    <n v="1"/>
    <n v="1"/>
    <n v="1"/>
    <n v="0"/>
    <n v="1"/>
    <n v="1"/>
    <n v="2"/>
    <n v="7"/>
    <n v="9"/>
    <n v="9"/>
    <n v="9"/>
    <n v="1"/>
    <n v="1"/>
    <n v="0.5"/>
    <n v="1"/>
    <n v="3"/>
    <n v="1"/>
    <n v="1"/>
    <n v="35.5"/>
    <n v="1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x v="0"/>
    <x v="0"/>
    <x v="0"/>
    <x v="0"/>
    <x v="0"/>
    <n v="9.5"/>
    <n v="32.5"/>
    <n v="1"/>
  </r>
  <r>
    <x v="1"/>
    <x v="0"/>
    <x v="0"/>
    <x v="1"/>
    <x v="0"/>
    <n v="13"/>
    <n v="35"/>
    <n v="1"/>
  </r>
  <r>
    <x v="0"/>
    <x v="0"/>
    <x v="0"/>
    <x v="1"/>
    <x v="0"/>
    <n v="14"/>
    <n v="34"/>
    <n v="2"/>
  </r>
  <r>
    <x v="0"/>
    <x v="0"/>
    <x v="0"/>
    <x v="1"/>
    <x v="0"/>
    <n v="13"/>
    <n v="32.5"/>
    <n v="1"/>
  </r>
  <r>
    <x v="1"/>
    <x v="1"/>
    <x v="0"/>
    <x v="1"/>
    <x v="0"/>
    <n v="18.5"/>
    <n v="31.5"/>
    <n v="0"/>
  </r>
  <r>
    <x v="2"/>
    <x v="0"/>
    <x v="1"/>
    <x v="1"/>
    <x v="0"/>
    <n v="11"/>
    <n v="33"/>
    <n v="0.5"/>
  </r>
  <r>
    <x v="1"/>
    <x v="1"/>
    <x v="2"/>
    <x v="1"/>
    <x v="0"/>
    <n v="12"/>
    <n v="33.5"/>
    <n v="2"/>
  </r>
  <r>
    <x v="3"/>
    <x v="1"/>
    <x v="2"/>
    <x v="1"/>
    <x v="0"/>
    <n v="9.5"/>
    <n v="34"/>
    <n v="1"/>
  </r>
  <r>
    <x v="4"/>
    <x v="0"/>
    <x v="2"/>
    <x v="1"/>
    <x v="1"/>
    <n v="16.5"/>
    <n v="34"/>
    <n v="2"/>
  </r>
  <r>
    <x v="3"/>
    <x v="0"/>
    <x v="2"/>
    <x v="1"/>
    <x v="1"/>
    <n v="19"/>
    <n v="31.5"/>
    <n v="2"/>
  </r>
  <r>
    <x v="3"/>
    <x v="1"/>
    <x v="2"/>
    <x v="1"/>
    <x v="1"/>
    <n v="11"/>
    <n v="32"/>
    <n v="2"/>
  </r>
  <r>
    <x v="1"/>
    <x v="0"/>
    <x v="2"/>
    <x v="2"/>
    <x v="1"/>
    <n v="7"/>
    <n v="33.5"/>
    <n v="2"/>
  </r>
  <r>
    <x v="5"/>
    <x v="0"/>
    <x v="2"/>
    <x v="2"/>
    <x v="1"/>
    <n v="12.5"/>
    <n v="32.5"/>
    <n v="2"/>
  </r>
  <r>
    <x v="6"/>
    <x v="1"/>
    <x v="2"/>
    <x v="2"/>
    <x v="1"/>
    <n v="22"/>
    <n v="35"/>
    <n v="0"/>
  </r>
  <r>
    <x v="0"/>
    <x v="0"/>
    <x v="3"/>
    <x v="2"/>
    <x v="1"/>
    <n v="15.5"/>
    <n v="25.5"/>
    <n v="1.5"/>
  </r>
  <r>
    <x v="3"/>
    <x v="1"/>
    <x v="3"/>
    <x v="2"/>
    <x v="1"/>
    <n v="16"/>
    <n v="35"/>
    <n v="2"/>
  </r>
  <r>
    <x v="5"/>
    <x v="0"/>
    <x v="4"/>
    <x v="3"/>
    <x v="1"/>
    <n v="14"/>
    <n v="35"/>
    <n v="0.5"/>
  </r>
  <r>
    <x v="5"/>
    <x v="0"/>
    <x v="4"/>
    <x v="3"/>
    <x v="1"/>
    <n v="11"/>
    <n v="35.5"/>
    <n v="1"/>
  </r>
  <r>
    <x v="3"/>
    <x v="0"/>
    <x v="4"/>
    <x v="3"/>
    <x v="1"/>
    <n v="12"/>
    <n v="33.5"/>
    <n v="0"/>
  </r>
  <r>
    <x v="0"/>
    <x v="0"/>
    <x v="4"/>
    <x v="3"/>
    <x v="1"/>
    <n v="18"/>
    <n v="33"/>
    <n v="1"/>
  </r>
  <r>
    <x v="1"/>
    <x v="0"/>
    <x v="4"/>
    <x v="3"/>
    <x v="1"/>
    <n v="9"/>
    <n v="29"/>
    <n v="1"/>
  </r>
  <r>
    <x v="4"/>
    <x v="0"/>
    <x v="4"/>
    <x v="3"/>
    <x v="1"/>
    <n v="12"/>
    <n v="32"/>
    <n v="2"/>
  </r>
  <r>
    <x v="4"/>
    <x v="0"/>
    <x v="4"/>
    <x v="3"/>
    <x v="1"/>
    <n v="16.5"/>
    <n v="33.5"/>
    <n v="2"/>
  </r>
  <r>
    <x v="3"/>
    <x v="0"/>
    <x v="4"/>
    <x v="3"/>
    <x v="1"/>
    <n v="19"/>
    <n v="32"/>
    <n v="2"/>
  </r>
  <r>
    <x v="1"/>
    <x v="0"/>
    <x v="4"/>
    <x v="3"/>
    <x v="1"/>
    <n v="10"/>
    <n v="32.5"/>
    <n v="2"/>
  </r>
  <r>
    <x v="5"/>
    <x v="0"/>
    <x v="4"/>
    <x v="4"/>
    <x v="1"/>
    <n v="16"/>
    <n v="33"/>
    <n v="1"/>
  </r>
  <r>
    <x v="0"/>
    <x v="0"/>
    <x v="4"/>
    <x v="4"/>
    <x v="1"/>
    <n v="17"/>
    <n v="32.5"/>
    <n v="2"/>
  </r>
  <r>
    <x v="2"/>
    <x v="1"/>
    <x v="4"/>
    <x v="4"/>
    <x v="1"/>
    <n v="16"/>
    <n v="36"/>
    <n v="2"/>
  </r>
  <r>
    <x v="6"/>
    <x v="1"/>
    <x v="4"/>
    <x v="4"/>
    <x v="1"/>
    <n v="11"/>
    <n v="33"/>
    <n v="2"/>
  </r>
  <r>
    <x v="0"/>
    <x v="1"/>
    <x v="4"/>
    <x v="4"/>
    <x v="1"/>
    <n v="7"/>
    <n v="32.5"/>
    <n v="2"/>
  </r>
  <r>
    <x v="7"/>
    <x v="1"/>
    <x v="4"/>
    <x v="4"/>
    <x v="1"/>
    <n v="18"/>
    <n v="32.5"/>
    <n v="1"/>
  </r>
  <r>
    <x v="2"/>
    <x v="1"/>
    <x v="4"/>
    <x v="0"/>
    <x v="1"/>
    <n v="10"/>
    <n v="32"/>
    <n v="2"/>
  </r>
  <r>
    <x v="8"/>
    <x v="1"/>
    <x v="5"/>
    <x v="0"/>
    <x v="1"/>
    <n v="15.5"/>
    <n v="30"/>
    <n v="2"/>
  </r>
  <r>
    <x v="9"/>
    <x v="0"/>
    <x v="6"/>
    <x v="0"/>
    <x v="1"/>
    <n v="16"/>
    <n v="32.5"/>
    <n v="1"/>
  </r>
  <r>
    <x v="5"/>
    <x v="1"/>
    <x v="6"/>
    <x v="0"/>
    <x v="1"/>
    <n v="10.5"/>
    <n v="33.5"/>
    <n v="1.5"/>
  </r>
  <r>
    <x v="5"/>
    <x v="0"/>
    <x v="6"/>
    <x v="0"/>
    <x v="1"/>
    <n v="20"/>
    <n v="35"/>
    <n v="2"/>
  </r>
  <r>
    <x v="0"/>
    <x v="0"/>
    <x v="6"/>
    <x v="0"/>
    <x v="1"/>
    <n v="10"/>
    <n v="34.5"/>
    <n v="2"/>
  </r>
  <r>
    <x v="0"/>
    <x v="1"/>
    <x v="6"/>
    <x v="0"/>
    <x v="1"/>
    <n v="16"/>
    <n v="31"/>
    <n v="1"/>
  </r>
  <r>
    <x v="0"/>
    <x v="1"/>
    <x v="6"/>
    <x v="0"/>
    <x v="1"/>
    <n v="19"/>
    <n v="34"/>
    <n v="1"/>
  </r>
  <r>
    <x v="4"/>
    <x v="0"/>
    <x v="6"/>
    <x v="0"/>
    <x v="1"/>
    <n v="19.5"/>
    <n v="32.5"/>
    <n v="2"/>
  </r>
  <r>
    <x v="3"/>
    <x v="0"/>
    <x v="6"/>
    <x v="0"/>
    <x v="1"/>
    <n v="10.5"/>
    <n v="31.5"/>
    <n v="2"/>
  </r>
  <r>
    <x v="9"/>
    <x v="1"/>
    <x v="6"/>
    <x v="0"/>
    <x v="1"/>
    <n v="15"/>
    <n v="32"/>
    <n v="1"/>
  </r>
  <r>
    <x v="4"/>
    <x v="0"/>
    <x v="6"/>
    <x v="0"/>
    <x v="1"/>
    <n v="5.5"/>
    <n v="35.5"/>
    <n v="2"/>
  </r>
  <r>
    <x v="9"/>
    <x v="0"/>
    <x v="6"/>
    <x v="0"/>
    <x v="1"/>
    <n v="7"/>
    <n v="33"/>
    <n v="2"/>
  </r>
  <r>
    <x v="4"/>
    <x v="0"/>
    <x v="6"/>
    <x v="0"/>
    <x v="1"/>
    <n v="9"/>
    <n v="31"/>
    <n v="2"/>
  </r>
  <r>
    <x v="4"/>
    <x v="0"/>
    <x v="6"/>
    <x v="0"/>
    <x v="1"/>
    <n v="13.5"/>
    <n v="36"/>
    <n v="2"/>
  </r>
  <r>
    <x v="5"/>
    <x v="0"/>
    <x v="6"/>
    <x v="0"/>
    <x v="2"/>
    <n v="17"/>
    <n v="33"/>
    <n v="2"/>
  </r>
  <r>
    <x v="0"/>
    <x v="1"/>
    <x v="6"/>
    <x v="0"/>
    <x v="2"/>
    <n v="12"/>
    <n v="32"/>
    <n v="2"/>
  </r>
  <r>
    <x v="0"/>
    <x v="0"/>
    <x v="7"/>
    <x v="0"/>
    <x v="2"/>
    <n v="12"/>
    <n v="31"/>
    <n v="1.5"/>
  </r>
  <r>
    <x v="0"/>
    <x v="0"/>
    <x v="8"/>
    <x v="0"/>
    <x v="2"/>
    <n v="13"/>
    <n v="31"/>
    <n v="2"/>
  </r>
  <r>
    <x v="9"/>
    <x v="0"/>
    <x v="8"/>
    <x v="0"/>
    <x v="2"/>
    <n v="14"/>
    <n v="31"/>
    <n v="2"/>
  </r>
  <r>
    <x v="3"/>
    <x v="1"/>
    <x v="8"/>
    <x v="0"/>
    <x v="2"/>
    <n v="17"/>
    <n v="34"/>
    <n v="0"/>
  </r>
  <r>
    <x v="4"/>
    <x v="1"/>
    <x v="8"/>
    <x v="0"/>
    <x v="2"/>
    <n v="11"/>
    <n v="35"/>
    <n v="2"/>
  </r>
  <r>
    <x v="3"/>
    <x v="0"/>
    <x v="8"/>
    <x v="0"/>
    <x v="2"/>
    <n v="19"/>
    <n v="35"/>
    <n v="2"/>
  </r>
  <r>
    <x v="4"/>
    <x v="0"/>
    <x v="8"/>
    <x v="0"/>
    <x v="2"/>
    <n v="19"/>
    <n v="35.5"/>
    <n v="1"/>
  </r>
  <r>
    <x v="3"/>
    <x v="0"/>
    <x v="8"/>
    <x v="0"/>
    <x v="2"/>
    <n v="12"/>
    <n v="32"/>
    <n v="2"/>
  </r>
  <r>
    <x v="1"/>
    <x v="0"/>
    <x v="9"/>
    <x v="0"/>
    <x v="2"/>
    <n v="20"/>
    <n v="34"/>
    <n v="2"/>
  </r>
  <r>
    <x v="3"/>
    <x v="0"/>
    <x v="10"/>
    <x v="0"/>
    <x v="2"/>
    <n v="19"/>
    <n v="31.5"/>
    <n v="2"/>
  </r>
  <r>
    <x v="3"/>
    <x v="1"/>
    <x v="10"/>
    <x v="5"/>
    <x v="2"/>
    <n v="20"/>
    <n v="35"/>
    <n v="2"/>
  </r>
  <r>
    <x v="1"/>
    <x v="0"/>
    <x v="10"/>
    <x v="5"/>
    <x v="2"/>
    <n v="13.5"/>
    <n v="33.5"/>
    <n v="2"/>
  </r>
  <r>
    <x v="1"/>
    <x v="0"/>
    <x v="10"/>
    <x v="5"/>
    <x v="2"/>
    <n v="14"/>
    <n v="35"/>
    <n v="0"/>
  </r>
  <r>
    <x v="3"/>
    <x v="0"/>
    <x v="11"/>
    <x v="5"/>
    <x v="2"/>
    <n v="14.5"/>
    <n v="34.5"/>
    <n v="2"/>
  </r>
  <r>
    <x v="9"/>
    <x v="0"/>
    <x v="11"/>
    <x v="5"/>
    <x v="2"/>
    <n v="14"/>
    <n v="30.5"/>
    <n v="2"/>
  </r>
  <r>
    <x v="4"/>
    <x v="0"/>
    <x v="11"/>
    <x v="5"/>
    <x v="2"/>
    <n v="22"/>
    <n v="36"/>
    <n v="1"/>
  </r>
  <r>
    <x v="4"/>
    <x v="0"/>
    <x v="11"/>
    <x v="5"/>
    <x v="2"/>
    <n v="14"/>
    <n v="32.5"/>
    <n v="2"/>
  </r>
  <r>
    <x v="4"/>
    <x v="0"/>
    <x v="11"/>
    <x v="5"/>
    <x v="2"/>
    <n v="22"/>
    <n v="35"/>
    <n v="1"/>
  </r>
  <r>
    <x v="1"/>
    <x v="0"/>
    <x v="11"/>
    <x v="5"/>
    <x v="2"/>
    <n v="19"/>
    <n v="31"/>
    <n v="2"/>
  </r>
  <r>
    <x v="3"/>
    <x v="0"/>
    <x v="12"/>
    <x v="5"/>
    <x v="2"/>
    <n v="15"/>
    <n v="33"/>
    <n v="1"/>
  </r>
  <r>
    <x v="3"/>
    <x v="0"/>
    <x v="12"/>
    <x v="5"/>
    <x v="1"/>
    <n v="18"/>
    <n v="33.5"/>
    <n v="2"/>
  </r>
  <r>
    <x v="4"/>
    <x v="1"/>
    <x v="13"/>
    <x v="5"/>
    <x v="2"/>
    <n v="11.5"/>
    <n v="33.5"/>
    <n v="1"/>
  </r>
  <r>
    <x v="5"/>
    <x v="0"/>
    <x v="14"/>
    <x v="5"/>
    <x v="0"/>
    <n v="6"/>
    <n v="35.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28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31" firstHeaderRow="0" firstDataRow="1" firstDataCol="1"/>
  <pivotFields count="8">
    <pivotField axis="axisRow" showAll="0">
      <items count="11">
        <item x="5"/>
        <item x="1"/>
        <item x="3"/>
        <item x="4"/>
        <item x="0"/>
        <item x="9"/>
        <item x="7"/>
        <item x="2"/>
        <item x="6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/>
    </i>
    <i r="1">
      <x v="1"/>
    </i>
    <i>
      <x v="8"/>
    </i>
    <i r="1">
      <x v="1"/>
    </i>
    <i>
      <x v="9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SPECT'S AWARENESS SCORES" fld="5" baseField="0" baseItem="0"/>
    <dataField name="Sum of PROSPECTS' KNOWLEDGE SCORES" fld="6" baseField="0" baseItem="0"/>
    <dataField name="Sum of PROSPECTS' PERCEPTION SCORES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21" firstHeaderRow="0" firstDataRow="1" firstDataCol="1"/>
  <pivotFields count="8"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2">
    <field x="3"/>
    <field x="4"/>
  </rowFields>
  <rowItems count="18">
    <i>
      <x/>
    </i>
    <i r="1"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SPECT'S AWARENESS SCORES" fld="5" subtotal="average" baseField="4" baseItem="1" numFmtId="2"/>
    <dataField name="Average of PROSPECTS' KNOWLEDGE SCORES" fld="6" subtotal="average" baseField="4" baseItem="1" numFmtId="2"/>
    <dataField name="Average of PROSPECTS' PERCEPTION SCORES" fld="7" subtotal="average" baseField="4" baseItem="1" numFmtId="2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C57:AC58" insertRow="1" totalsRowShown="0">
  <autoFilter ref="AC57:AC58"/>
  <tableColumns count="1">
    <tableColumn id="1" name="Column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B72" totalsRowShown="0" headerRowDxfId="30" tableBorderDxfId="29">
  <autoFilter ref="A1:AB72"/>
  <tableColumns count="28">
    <tableColumn id="1" name="Date" dataDxfId="28"/>
    <tableColumn id="2" name="Age"/>
    <tableColumn id="3" name="Gender"/>
    <tableColumn id="4" name="state of Origin"/>
    <tableColumn id="5" name="Institution of Training"/>
    <tableColumn id="6" name="Current Level"/>
    <tableColumn id="7" name="OPTOMETRY FIRST CHOICE OF ENTRY INTO UNIVERSITY" dataDxfId="27"/>
    <tableColumn id="8" name="INTENTION TO PRACTICE OPTOMETRY AFTER GRADUATION" dataDxfId="26"/>
    <tableColumn id="9" name="AWARENESS OF THE AREAS OF SPECIALTY IN OPTOMETRY" dataDxfId="25"/>
    <tableColumn id="10" name="AWARENESS OF THE OPTOMETRY FELLOWSHIP PROGRAM" dataDxfId="24"/>
    <tableColumn id="11" name="AWARENESS OF AN OPTOMETRIST ENGAGEMENTS " dataDxfId="23"/>
    <tableColumn id="12" name="AWARENESS OF AN OPTOMETRIST AS A RESEARCHER" dataDxfId="22"/>
    <tableColumn id="13" name="AWARENESS OF AN OPTOMETRIST'S WORK OPPURTUNITIES" dataDxfId="21"/>
    <tableColumn id="14" name="PROSPECTS' AWARENESS SCORE" dataDxfId="20">
      <calculatedColumnFormula>SUM(G2,H2,I2,J2,K2,L2,M2)</calculatedColumnFormula>
    </tableColumn>
    <tableColumn id="15" name="KNOWLEDGE OF THE ASPECT OF OPTOMETRY THAT DEALS WITH CARE FOR OLD PEOPLE'S VISION  " dataDxfId="19"/>
    <tableColumn id="16" name="KNOWLEDGE OF THE ASPECT OF OPTOMETRY THAT DEALS WITH VISION CARE IN SPPORTS" dataDxfId="18"/>
    <tableColumn id="17" name="KNOWLEDGE OF THE ASPECT OF OPTOMETRY THAT DEALS WITH SPECIALISED CARE ACCORDING TO OCCUPATION" dataDxfId="17"/>
    <tableColumn id="18" name="KNOWLEDGE THAT AN OPTOMETRIST CAN PRACTISE IN THE CLINIC AND BE A RESEARCHER" dataDxfId="16"/>
    <tableColumn id="19" name="KNOWLEDGE THAT AN OPTOMETRIST CAN PRACTISE IN THE CLINIC AND BE AN ADMINISTRATOR IN A PUBLIC AGENCY" dataDxfId="15"/>
    <tableColumn id="20" name="KNOWLEDGE AN OPTOMETRIST CAN WORK WITH TECH COMPANIES LIKE GOOGLE AND MICROSOFT etc" dataDxfId="14"/>
    <tableColumn id="21" name="KNOWLEDGE AN OPTOMETRIST CAN BECOME A LECTURER WITHOUT MASTERS DEGREE" dataDxfId="13"/>
    <tableColumn id="22" name="KNOWLEDGE OF A PROGRAM THAT ALLOWS YOU RECEIVE HIGHLY SPECIALIZEED TRAINING FOLOWING RESIDENCY TRAINING" dataDxfId="12"/>
    <tableColumn id="23" name="KNOWLEDGE A LECTURING OPTOMETRIST CAN BECOME A PROFESSOR" dataDxfId="11"/>
    <tableColumn id="24" name="KNOWLEDGE AN OPTOMETRIST CAN HAVE MASTERS DEGREE OUTSIDE OPTOMETRY" dataDxfId="10"/>
    <tableColumn id="25" name="PROSPECTS' KNOWLEDGE SCORES" dataDxfId="9">
      <calculatedColumnFormula>SUM(O2:X2)</calculatedColumnFormula>
    </tableColumn>
    <tableColumn id="26" name="PERCEPTION OF A VARIETY OF CARRER OPPURTUNITIES FOR OPTOMETRISTS" dataDxfId="8"/>
    <tableColumn id="27" name="PERCEPTION AN OPTOMETRIST CAN WORK IN A MULTIDISCIPLINARY HOSPITAL " dataDxfId="7"/>
    <tableColumn id="28" name="PROSPECTS' PERCEPTION SCORE" dataDxfId="6">
      <calculatedColumnFormula>SUM(Z2:AA2)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4"/>
      <c r="B3" s="15"/>
      <c r="C3" s="16"/>
    </row>
    <row r="4" spans="1:3" x14ac:dyDescent="0.35">
      <c r="A4" s="17"/>
      <c r="B4" s="18"/>
      <c r="C4" s="19"/>
    </row>
    <row r="5" spans="1:3" x14ac:dyDescent="0.35">
      <c r="A5" s="17"/>
      <c r="B5" s="18"/>
      <c r="C5" s="19"/>
    </row>
    <row r="6" spans="1:3" x14ac:dyDescent="0.35">
      <c r="A6" s="17"/>
      <c r="B6" s="18"/>
      <c r="C6" s="19"/>
    </row>
    <row r="7" spans="1:3" x14ac:dyDescent="0.35">
      <c r="A7" s="17"/>
      <c r="B7" s="18"/>
      <c r="C7" s="19"/>
    </row>
    <row r="8" spans="1:3" x14ac:dyDescent="0.35">
      <c r="A8" s="17"/>
      <c r="B8" s="18"/>
      <c r="C8" s="19"/>
    </row>
    <row r="9" spans="1:3" x14ac:dyDescent="0.35">
      <c r="A9" s="17"/>
      <c r="B9" s="18"/>
      <c r="C9" s="19"/>
    </row>
    <row r="10" spans="1:3" x14ac:dyDescent="0.35">
      <c r="A10" s="17"/>
      <c r="B10" s="18"/>
      <c r="C10" s="19"/>
    </row>
    <row r="11" spans="1:3" x14ac:dyDescent="0.35">
      <c r="A11" s="17"/>
      <c r="B11" s="18"/>
      <c r="C11" s="19"/>
    </row>
    <row r="12" spans="1:3" x14ac:dyDescent="0.35">
      <c r="A12" s="17"/>
      <c r="B12" s="18"/>
      <c r="C12" s="19"/>
    </row>
    <row r="13" spans="1:3" x14ac:dyDescent="0.35">
      <c r="A13" s="17"/>
      <c r="B13" s="18"/>
      <c r="C13" s="19"/>
    </row>
    <row r="14" spans="1:3" x14ac:dyDescent="0.35">
      <c r="A14" s="17"/>
      <c r="B14" s="18"/>
      <c r="C14" s="19"/>
    </row>
    <row r="15" spans="1:3" x14ac:dyDescent="0.35">
      <c r="A15" s="17"/>
      <c r="B15" s="18"/>
      <c r="C15" s="19"/>
    </row>
    <row r="16" spans="1:3" x14ac:dyDescent="0.35">
      <c r="A16" s="17"/>
      <c r="B16" s="18"/>
      <c r="C16" s="19"/>
    </row>
    <row r="17" spans="1:3" x14ac:dyDescent="0.35">
      <c r="A17" s="17"/>
      <c r="B17" s="18"/>
      <c r="C17" s="19"/>
    </row>
    <row r="18" spans="1:3" x14ac:dyDescent="0.35">
      <c r="A18" s="17"/>
      <c r="B18" s="18"/>
      <c r="C18" s="19"/>
    </row>
    <row r="19" spans="1:3" x14ac:dyDescent="0.35">
      <c r="A19" s="17"/>
      <c r="B19" s="18"/>
      <c r="C19" s="19"/>
    </row>
    <row r="20" spans="1:3" x14ac:dyDescent="0.35">
      <c r="A20" s="20"/>
      <c r="B20" s="21"/>
      <c r="C2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topLeftCell="A2" zoomScale="85" zoomScaleNormal="85" workbookViewId="0">
      <selection activeCell="N1" sqref="N1"/>
    </sheetView>
  </sheetViews>
  <sheetFormatPr defaultRowHeight="14.5" x14ac:dyDescent="0.35"/>
  <cols>
    <col min="1" max="4" width="20.6328125" customWidth="1"/>
    <col min="5" max="5" width="34.1796875" customWidth="1"/>
    <col min="6" max="6" width="20.6328125" customWidth="1"/>
    <col min="7" max="14" width="20.6328125" style="1" customWidth="1"/>
    <col min="15" max="15" width="22.90625" style="1" customWidth="1"/>
    <col min="16" max="27" width="20.6328125" style="1" customWidth="1"/>
    <col min="28" max="28" width="20.6328125" customWidth="1"/>
    <col min="29" max="29" width="10.26953125" customWidth="1"/>
  </cols>
  <sheetData>
    <row r="1" spans="1:28" s="2" customFormat="1" ht="72" customHeight="1" x14ac:dyDescent="0.55000000000000004">
      <c r="A1" s="6" t="s">
        <v>19</v>
      </c>
      <c r="B1" s="6" t="s">
        <v>20</v>
      </c>
      <c r="C1" s="6" t="s">
        <v>0</v>
      </c>
      <c r="D1" s="6" t="s">
        <v>37</v>
      </c>
      <c r="E1" s="6" t="s">
        <v>1</v>
      </c>
      <c r="F1" s="6" t="s">
        <v>21</v>
      </c>
      <c r="G1" s="7" t="s">
        <v>38</v>
      </c>
      <c r="H1" s="7" t="s">
        <v>39</v>
      </c>
      <c r="I1" s="7" t="s">
        <v>40</v>
      </c>
      <c r="J1" s="8" t="s">
        <v>41</v>
      </c>
      <c r="K1" s="9" t="s">
        <v>42</v>
      </c>
      <c r="L1" s="7" t="s">
        <v>43</v>
      </c>
      <c r="M1" s="7" t="s">
        <v>44</v>
      </c>
      <c r="N1" s="10" t="s">
        <v>59</v>
      </c>
      <c r="O1" s="7" t="s">
        <v>45</v>
      </c>
      <c r="P1" s="11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8" t="s">
        <v>54</v>
      </c>
      <c r="Y1" s="12" t="s">
        <v>57</v>
      </c>
      <c r="Z1" s="8" t="s">
        <v>55</v>
      </c>
      <c r="AA1" s="8" t="s">
        <v>56</v>
      </c>
      <c r="AB1" s="13" t="s">
        <v>58</v>
      </c>
    </row>
    <row r="2" spans="1:28" x14ac:dyDescent="0.35">
      <c r="A2" s="5">
        <v>45239</v>
      </c>
      <c r="B2" s="3">
        <v>24</v>
      </c>
      <c r="C2" s="3" t="s">
        <v>2</v>
      </c>
      <c r="D2" s="3" t="s">
        <v>22</v>
      </c>
      <c r="E2" s="3" t="s">
        <v>3</v>
      </c>
      <c r="F2" s="3" t="s">
        <v>7</v>
      </c>
      <c r="G2" s="4">
        <v>1</v>
      </c>
      <c r="H2" s="4">
        <v>0.5</v>
      </c>
      <c r="I2" s="4">
        <v>0</v>
      </c>
      <c r="J2" s="4">
        <v>1</v>
      </c>
      <c r="K2" s="4">
        <v>1</v>
      </c>
      <c r="L2" s="4">
        <v>1</v>
      </c>
      <c r="M2">
        <v>6</v>
      </c>
      <c r="N2" s="4">
        <f>SUM(G2,H2,I2,J2,K2,L2,M2)</f>
        <v>10.5</v>
      </c>
      <c r="O2" s="4">
        <v>9</v>
      </c>
      <c r="P2" s="4">
        <v>9</v>
      </c>
      <c r="Q2" s="4">
        <v>9</v>
      </c>
      <c r="R2" s="4">
        <v>1</v>
      </c>
      <c r="S2" s="4">
        <v>1</v>
      </c>
      <c r="T2" s="4">
        <v>1</v>
      </c>
      <c r="U2" s="4">
        <v>0.5</v>
      </c>
      <c r="V2" s="4">
        <v>1</v>
      </c>
      <c r="W2" s="4">
        <v>0.5</v>
      </c>
      <c r="X2" s="4">
        <v>0.5</v>
      </c>
      <c r="Y2" s="4">
        <f>SUM(O2:X2)</f>
        <v>32.5</v>
      </c>
      <c r="Z2" s="4">
        <v>1</v>
      </c>
      <c r="AA2" s="4">
        <v>0</v>
      </c>
      <c r="AB2" s="4">
        <f>SUM(Z2:AA2)</f>
        <v>1</v>
      </c>
    </row>
    <row r="3" spans="1:28" x14ac:dyDescent="0.35">
      <c r="A3" s="5">
        <v>45239</v>
      </c>
      <c r="B3" s="3">
        <v>21</v>
      </c>
      <c r="C3" s="3" t="s">
        <v>2</v>
      </c>
      <c r="D3" s="3" t="s">
        <v>22</v>
      </c>
      <c r="E3" s="3" t="s">
        <v>12</v>
      </c>
      <c r="F3" s="3" t="s">
        <v>7</v>
      </c>
      <c r="G3" s="4">
        <v>1</v>
      </c>
      <c r="H3" s="4">
        <v>1</v>
      </c>
      <c r="I3" s="4">
        <v>4</v>
      </c>
      <c r="J3" s="4">
        <v>0</v>
      </c>
      <c r="K3" s="4">
        <v>2</v>
      </c>
      <c r="L3" s="4">
        <v>1</v>
      </c>
      <c r="M3">
        <v>5</v>
      </c>
      <c r="N3" s="4">
        <f t="shared" ref="N3:N66" si="0">SUM(G3,H3,I3,J3,K3,L3,M3)</f>
        <v>14</v>
      </c>
      <c r="O3" s="4">
        <v>9</v>
      </c>
      <c r="P3" s="4">
        <v>9</v>
      </c>
      <c r="Q3" s="4">
        <v>9</v>
      </c>
      <c r="R3" s="4">
        <v>1</v>
      </c>
      <c r="S3" s="4">
        <v>1</v>
      </c>
      <c r="T3" s="4">
        <v>1</v>
      </c>
      <c r="U3" s="4">
        <v>1</v>
      </c>
      <c r="V3" s="4">
        <v>3</v>
      </c>
      <c r="W3" s="4">
        <v>0</v>
      </c>
      <c r="X3" s="4">
        <v>1</v>
      </c>
      <c r="Y3" s="4">
        <f t="shared" ref="Y3:Y58" si="1">SUM(O3:X3)</f>
        <v>35</v>
      </c>
      <c r="Z3" s="4">
        <v>0</v>
      </c>
      <c r="AA3" s="4">
        <v>1</v>
      </c>
      <c r="AB3" s="4">
        <f t="shared" ref="AB3:AB66" si="2">SUM(Z3:AA3)</f>
        <v>1</v>
      </c>
    </row>
    <row r="4" spans="1:28" x14ac:dyDescent="0.35">
      <c r="A4" s="5">
        <v>45239</v>
      </c>
      <c r="B4" s="3">
        <v>24</v>
      </c>
      <c r="C4" s="3" t="s">
        <v>2</v>
      </c>
      <c r="D4" s="3" t="s">
        <v>36</v>
      </c>
      <c r="E4" s="3" t="s">
        <v>12</v>
      </c>
      <c r="F4" s="3" t="s">
        <v>7</v>
      </c>
      <c r="G4" s="4">
        <v>0</v>
      </c>
      <c r="H4" s="4">
        <v>1</v>
      </c>
      <c r="I4" s="4">
        <v>4</v>
      </c>
      <c r="J4" s="4">
        <v>1</v>
      </c>
      <c r="K4" s="4">
        <v>1</v>
      </c>
      <c r="L4" s="4">
        <v>1</v>
      </c>
      <c r="M4">
        <v>7</v>
      </c>
      <c r="N4" s="4">
        <f t="shared" si="0"/>
        <v>15</v>
      </c>
      <c r="O4" s="4">
        <v>9</v>
      </c>
      <c r="P4" s="4">
        <v>9</v>
      </c>
      <c r="Q4" s="4">
        <v>9</v>
      </c>
      <c r="R4" s="4">
        <v>1</v>
      </c>
      <c r="S4" s="4">
        <v>1</v>
      </c>
      <c r="T4" s="4">
        <v>1</v>
      </c>
      <c r="U4" s="4">
        <v>0</v>
      </c>
      <c r="V4" s="4">
        <v>3</v>
      </c>
      <c r="W4" s="4">
        <v>0</v>
      </c>
      <c r="X4" s="4">
        <v>1</v>
      </c>
      <c r="Y4" s="4">
        <f t="shared" si="1"/>
        <v>34</v>
      </c>
      <c r="Z4" s="4">
        <v>1</v>
      </c>
      <c r="AA4" s="4">
        <v>1</v>
      </c>
      <c r="AB4" s="4">
        <f t="shared" si="2"/>
        <v>2</v>
      </c>
    </row>
    <row r="5" spans="1:28" x14ac:dyDescent="0.35">
      <c r="A5" s="5">
        <v>45239</v>
      </c>
      <c r="B5" s="3">
        <v>24</v>
      </c>
      <c r="C5" s="3" t="s">
        <v>2</v>
      </c>
      <c r="D5" s="3" t="s">
        <v>22</v>
      </c>
      <c r="E5" s="3" t="s">
        <v>12</v>
      </c>
      <c r="F5" s="3" t="s">
        <v>7</v>
      </c>
      <c r="G5" s="4">
        <v>0</v>
      </c>
      <c r="H5" s="4">
        <v>1</v>
      </c>
      <c r="I5" s="4">
        <v>5</v>
      </c>
      <c r="J5" s="4">
        <v>1</v>
      </c>
      <c r="K5" s="4">
        <v>1</v>
      </c>
      <c r="L5" s="4">
        <v>1</v>
      </c>
      <c r="M5">
        <v>5</v>
      </c>
      <c r="N5" s="4">
        <f t="shared" si="0"/>
        <v>14</v>
      </c>
      <c r="O5" s="4">
        <v>9</v>
      </c>
      <c r="P5" s="4">
        <v>9</v>
      </c>
      <c r="Q5" s="4">
        <v>9</v>
      </c>
      <c r="R5" s="4">
        <v>1</v>
      </c>
      <c r="S5" s="4">
        <v>1</v>
      </c>
      <c r="T5" s="4">
        <v>1</v>
      </c>
      <c r="U5" s="4">
        <v>0.5</v>
      </c>
      <c r="V5" s="4">
        <v>1</v>
      </c>
      <c r="W5" s="4">
        <v>0</v>
      </c>
      <c r="X5" s="4">
        <v>1</v>
      </c>
      <c r="Y5" s="4">
        <f t="shared" si="1"/>
        <v>32.5</v>
      </c>
      <c r="Z5" s="4">
        <v>0</v>
      </c>
      <c r="AA5" s="4">
        <v>1</v>
      </c>
      <c r="AB5" s="4">
        <f t="shared" si="2"/>
        <v>1</v>
      </c>
    </row>
    <row r="6" spans="1:28" x14ac:dyDescent="0.35">
      <c r="A6" s="5">
        <v>45239</v>
      </c>
      <c r="B6" s="3">
        <v>21</v>
      </c>
      <c r="C6" s="3" t="s">
        <v>5</v>
      </c>
      <c r="D6" s="3" t="s">
        <v>22</v>
      </c>
      <c r="E6" s="3" t="s">
        <v>12</v>
      </c>
      <c r="F6" s="3" t="s">
        <v>7</v>
      </c>
      <c r="G6" s="4">
        <v>0</v>
      </c>
      <c r="H6" s="4">
        <v>0.5</v>
      </c>
      <c r="I6" s="4">
        <v>10</v>
      </c>
      <c r="J6" s="4">
        <v>1</v>
      </c>
      <c r="K6" s="4">
        <v>2</v>
      </c>
      <c r="L6" s="4">
        <v>1</v>
      </c>
      <c r="M6">
        <v>5</v>
      </c>
      <c r="N6" s="4">
        <f t="shared" si="0"/>
        <v>19.5</v>
      </c>
      <c r="O6" s="4">
        <v>9</v>
      </c>
      <c r="P6" s="4">
        <v>9</v>
      </c>
      <c r="Q6" s="4">
        <v>9</v>
      </c>
      <c r="R6" s="4">
        <v>1</v>
      </c>
      <c r="S6" s="4">
        <v>1</v>
      </c>
      <c r="T6" s="4">
        <v>0</v>
      </c>
      <c r="U6" s="4">
        <v>1</v>
      </c>
      <c r="V6" s="4">
        <v>1</v>
      </c>
      <c r="W6" s="4">
        <v>0.5</v>
      </c>
      <c r="X6" s="4">
        <v>0</v>
      </c>
      <c r="Y6" s="4">
        <f t="shared" si="1"/>
        <v>31.5</v>
      </c>
      <c r="Z6" s="4">
        <v>0</v>
      </c>
      <c r="AA6" s="4">
        <v>0</v>
      </c>
      <c r="AB6" s="4">
        <f t="shared" si="2"/>
        <v>0</v>
      </c>
    </row>
    <row r="7" spans="1:28" x14ac:dyDescent="0.35">
      <c r="A7" s="5">
        <v>45239</v>
      </c>
      <c r="B7" s="3">
        <v>27</v>
      </c>
      <c r="C7" s="3" t="s">
        <v>2</v>
      </c>
      <c r="D7" s="3" t="s">
        <v>25</v>
      </c>
      <c r="E7" s="3" t="s">
        <v>12</v>
      </c>
      <c r="F7" s="3" t="s">
        <v>7</v>
      </c>
      <c r="G7" s="4">
        <v>1</v>
      </c>
      <c r="H7" s="4">
        <v>1</v>
      </c>
      <c r="I7" s="4">
        <v>5</v>
      </c>
      <c r="J7" s="4">
        <v>0</v>
      </c>
      <c r="K7" s="4">
        <v>1</v>
      </c>
      <c r="L7" s="4">
        <v>0</v>
      </c>
      <c r="M7">
        <v>4</v>
      </c>
      <c r="N7" s="4">
        <f t="shared" si="0"/>
        <v>12</v>
      </c>
      <c r="O7" s="4">
        <v>9</v>
      </c>
      <c r="P7" s="4">
        <v>9</v>
      </c>
      <c r="Q7" s="4">
        <v>9</v>
      </c>
      <c r="R7" s="4">
        <v>1</v>
      </c>
      <c r="S7" s="4">
        <v>1</v>
      </c>
      <c r="T7" s="4">
        <v>1</v>
      </c>
      <c r="U7" s="4">
        <v>0.5</v>
      </c>
      <c r="V7" s="4">
        <v>2</v>
      </c>
      <c r="W7" s="4">
        <v>0</v>
      </c>
      <c r="X7" s="4">
        <v>0.5</v>
      </c>
      <c r="Y7" s="4">
        <f t="shared" si="1"/>
        <v>33</v>
      </c>
      <c r="Z7" s="4">
        <v>0</v>
      </c>
      <c r="AA7" s="4">
        <v>0.5</v>
      </c>
      <c r="AB7" s="4">
        <f t="shared" si="2"/>
        <v>0.5</v>
      </c>
    </row>
    <row r="8" spans="1:28" x14ac:dyDescent="0.35">
      <c r="A8" s="5">
        <v>45239</v>
      </c>
      <c r="B8" s="3">
        <v>21</v>
      </c>
      <c r="C8" s="3" t="s">
        <v>5</v>
      </c>
      <c r="D8" s="3" t="s">
        <v>27</v>
      </c>
      <c r="E8" s="3" t="s">
        <v>12</v>
      </c>
      <c r="F8" s="3" t="s">
        <v>7</v>
      </c>
      <c r="G8" s="4">
        <v>0</v>
      </c>
      <c r="H8" s="4">
        <v>1</v>
      </c>
      <c r="I8" s="4">
        <v>4</v>
      </c>
      <c r="J8" s="4">
        <v>1</v>
      </c>
      <c r="K8" s="4">
        <v>1</v>
      </c>
      <c r="L8" s="4">
        <v>1</v>
      </c>
      <c r="M8">
        <v>5</v>
      </c>
      <c r="N8" s="4">
        <f t="shared" si="0"/>
        <v>13</v>
      </c>
      <c r="O8" s="4">
        <v>9</v>
      </c>
      <c r="P8" s="4">
        <v>9</v>
      </c>
      <c r="Q8" s="4">
        <v>9</v>
      </c>
      <c r="R8" s="4">
        <v>1</v>
      </c>
      <c r="S8" s="4">
        <v>0.5</v>
      </c>
      <c r="T8" s="4">
        <v>0.5</v>
      </c>
      <c r="U8" s="4">
        <v>0.5</v>
      </c>
      <c r="V8" s="4">
        <v>3</v>
      </c>
      <c r="W8" s="4">
        <v>0</v>
      </c>
      <c r="X8" s="4">
        <v>1</v>
      </c>
      <c r="Y8" s="4">
        <f t="shared" si="1"/>
        <v>33.5</v>
      </c>
      <c r="Z8" s="4">
        <v>1</v>
      </c>
      <c r="AA8" s="4">
        <v>1</v>
      </c>
      <c r="AB8" s="4">
        <f t="shared" si="2"/>
        <v>2</v>
      </c>
    </row>
    <row r="9" spans="1:28" x14ac:dyDescent="0.35">
      <c r="A9" s="5">
        <v>45239</v>
      </c>
      <c r="B9" s="3">
        <v>22</v>
      </c>
      <c r="C9" s="3" t="s">
        <v>5</v>
      </c>
      <c r="D9" s="3" t="s">
        <v>27</v>
      </c>
      <c r="E9" s="3" t="s">
        <v>12</v>
      </c>
      <c r="F9" s="3" t="s">
        <v>7</v>
      </c>
      <c r="G9" s="4">
        <v>0</v>
      </c>
      <c r="H9" s="4">
        <v>0.5</v>
      </c>
      <c r="I9" s="4">
        <v>4</v>
      </c>
      <c r="J9" s="4">
        <v>0</v>
      </c>
      <c r="K9" s="4">
        <v>1</v>
      </c>
      <c r="L9" s="4">
        <v>1</v>
      </c>
      <c r="M9">
        <v>4</v>
      </c>
      <c r="N9" s="4">
        <f t="shared" si="0"/>
        <v>10.5</v>
      </c>
      <c r="O9" s="4">
        <v>9</v>
      </c>
      <c r="P9" s="4">
        <v>9</v>
      </c>
      <c r="Q9" s="4">
        <v>9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f t="shared" si="1"/>
        <v>34</v>
      </c>
      <c r="Z9" s="4">
        <v>0</v>
      </c>
      <c r="AA9" s="4">
        <v>1</v>
      </c>
      <c r="AB9" s="4">
        <f t="shared" si="2"/>
        <v>1</v>
      </c>
    </row>
    <row r="10" spans="1:28" x14ac:dyDescent="0.35">
      <c r="A10" s="5">
        <v>45239</v>
      </c>
      <c r="B10" s="3">
        <v>23</v>
      </c>
      <c r="C10" s="3" t="s">
        <v>2</v>
      </c>
      <c r="D10" s="3" t="s">
        <v>27</v>
      </c>
      <c r="E10" s="3" t="s">
        <v>12</v>
      </c>
      <c r="F10" s="3" t="s">
        <v>8</v>
      </c>
      <c r="G10" s="4">
        <v>0</v>
      </c>
      <c r="H10" s="4">
        <v>0.5</v>
      </c>
      <c r="I10" s="4">
        <v>9</v>
      </c>
      <c r="J10" s="4">
        <v>0</v>
      </c>
      <c r="K10" s="4">
        <v>1</v>
      </c>
      <c r="L10" s="4">
        <v>1</v>
      </c>
      <c r="M10">
        <v>5</v>
      </c>
      <c r="N10" s="4">
        <f t="shared" si="0"/>
        <v>16.5</v>
      </c>
      <c r="O10" s="4">
        <v>9</v>
      </c>
      <c r="P10" s="4">
        <v>9</v>
      </c>
      <c r="Q10" s="4">
        <v>9</v>
      </c>
      <c r="R10" s="4">
        <v>1</v>
      </c>
      <c r="S10" s="4">
        <v>1</v>
      </c>
      <c r="T10" s="4">
        <v>1</v>
      </c>
      <c r="U10" s="4">
        <v>0.5</v>
      </c>
      <c r="V10" s="4">
        <v>3</v>
      </c>
      <c r="W10" s="4">
        <v>0.5</v>
      </c>
      <c r="X10" s="4">
        <v>0</v>
      </c>
      <c r="Y10" s="4">
        <f t="shared" si="1"/>
        <v>34</v>
      </c>
      <c r="Z10" s="4">
        <v>1</v>
      </c>
      <c r="AA10" s="4">
        <v>1</v>
      </c>
      <c r="AB10" s="4">
        <f t="shared" si="2"/>
        <v>2</v>
      </c>
    </row>
    <row r="11" spans="1:28" x14ac:dyDescent="0.35">
      <c r="A11" s="5">
        <v>45239</v>
      </c>
      <c r="B11" s="3">
        <v>22</v>
      </c>
      <c r="C11" s="3" t="s">
        <v>2</v>
      </c>
      <c r="D11" s="3" t="s">
        <v>27</v>
      </c>
      <c r="E11" s="3" t="s">
        <v>12</v>
      </c>
      <c r="F11" s="3" t="s">
        <v>8</v>
      </c>
      <c r="G11" s="4">
        <v>1</v>
      </c>
      <c r="H11" s="4">
        <v>1</v>
      </c>
      <c r="I11" s="4">
        <v>8</v>
      </c>
      <c r="J11" s="4">
        <v>1</v>
      </c>
      <c r="K11" s="4">
        <v>2</v>
      </c>
      <c r="L11" s="4">
        <v>1</v>
      </c>
      <c r="M11">
        <v>6</v>
      </c>
      <c r="N11" s="4">
        <f t="shared" si="0"/>
        <v>20</v>
      </c>
      <c r="O11" s="4">
        <v>9</v>
      </c>
      <c r="P11" s="4">
        <v>7</v>
      </c>
      <c r="Q11" s="4">
        <v>9</v>
      </c>
      <c r="R11" s="4">
        <v>1</v>
      </c>
      <c r="S11" s="4">
        <v>1</v>
      </c>
      <c r="T11" s="4">
        <v>0.5</v>
      </c>
      <c r="U11" s="4">
        <v>1</v>
      </c>
      <c r="V11" s="4">
        <v>1</v>
      </c>
      <c r="W11" s="4">
        <v>1</v>
      </c>
      <c r="X11" s="4">
        <v>1</v>
      </c>
      <c r="Y11" s="4">
        <f t="shared" si="1"/>
        <v>31.5</v>
      </c>
      <c r="Z11" s="4">
        <v>1</v>
      </c>
      <c r="AA11" s="4">
        <v>1</v>
      </c>
      <c r="AB11" s="4">
        <f t="shared" si="2"/>
        <v>2</v>
      </c>
    </row>
    <row r="12" spans="1:28" x14ac:dyDescent="0.35">
      <c r="A12" s="5">
        <v>45239</v>
      </c>
      <c r="B12" s="3">
        <v>22</v>
      </c>
      <c r="C12" s="3" t="s">
        <v>5</v>
      </c>
      <c r="D12" s="3" t="s">
        <v>27</v>
      </c>
      <c r="E12" s="3" t="s">
        <v>12</v>
      </c>
      <c r="F12" s="3" t="s">
        <v>8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>
        <v>6</v>
      </c>
      <c r="N12" s="4">
        <f t="shared" si="0"/>
        <v>12</v>
      </c>
      <c r="O12" s="4">
        <v>9</v>
      </c>
      <c r="P12" s="4">
        <v>9</v>
      </c>
      <c r="Q12" s="4">
        <v>9</v>
      </c>
      <c r="R12" s="4">
        <v>1</v>
      </c>
      <c r="S12" s="4">
        <v>1</v>
      </c>
      <c r="T12" s="4">
        <v>0.5</v>
      </c>
      <c r="U12" s="4">
        <v>0</v>
      </c>
      <c r="V12" s="4">
        <v>1</v>
      </c>
      <c r="W12" s="4">
        <v>0.5</v>
      </c>
      <c r="X12" s="4">
        <v>1</v>
      </c>
      <c r="Y12" s="4">
        <f t="shared" si="1"/>
        <v>32</v>
      </c>
      <c r="Z12" s="4">
        <v>1</v>
      </c>
      <c r="AA12" s="4">
        <v>1</v>
      </c>
      <c r="AB12" s="4">
        <f t="shared" si="2"/>
        <v>2</v>
      </c>
    </row>
    <row r="13" spans="1:28" x14ac:dyDescent="0.35">
      <c r="A13" s="5">
        <v>45239</v>
      </c>
      <c r="B13" s="3">
        <v>21</v>
      </c>
      <c r="C13" s="3" t="s">
        <v>2</v>
      </c>
      <c r="D13" s="3" t="s">
        <v>27</v>
      </c>
      <c r="E13" s="3" t="s">
        <v>17</v>
      </c>
      <c r="F13" s="3" t="s">
        <v>8</v>
      </c>
      <c r="G13" s="4">
        <v>0</v>
      </c>
      <c r="H13" s="4">
        <v>1</v>
      </c>
      <c r="I13" s="4">
        <v>0</v>
      </c>
      <c r="J13" s="4">
        <v>1</v>
      </c>
      <c r="K13" s="4">
        <v>1</v>
      </c>
      <c r="L13" s="4">
        <v>1</v>
      </c>
      <c r="M13">
        <v>4</v>
      </c>
      <c r="N13" s="4">
        <f t="shared" si="0"/>
        <v>8</v>
      </c>
      <c r="O13" s="4">
        <v>9</v>
      </c>
      <c r="P13" s="4">
        <v>9</v>
      </c>
      <c r="Q13" s="4">
        <v>9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0.5</v>
      </c>
      <c r="Y13" s="4">
        <f t="shared" si="1"/>
        <v>33.5</v>
      </c>
      <c r="Z13" s="4">
        <v>1</v>
      </c>
      <c r="AA13" s="4">
        <v>1</v>
      </c>
      <c r="AB13" s="4">
        <f t="shared" si="2"/>
        <v>2</v>
      </c>
    </row>
    <row r="14" spans="1:28" x14ac:dyDescent="0.35">
      <c r="A14" s="5">
        <v>45240</v>
      </c>
      <c r="B14" s="3">
        <v>20</v>
      </c>
      <c r="C14" s="3" t="s">
        <v>2</v>
      </c>
      <c r="D14" s="3" t="s">
        <v>27</v>
      </c>
      <c r="E14" s="3" t="s">
        <v>17</v>
      </c>
      <c r="F14" s="3" t="s">
        <v>8</v>
      </c>
      <c r="G14" s="4">
        <v>0</v>
      </c>
      <c r="H14" s="4">
        <v>0.5</v>
      </c>
      <c r="I14" s="4">
        <v>4</v>
      </c>
      <c r="J14" s="4">
        <v>0</v>
      </c>
      <c r="K14" s="4">
        <v>2</v>
      </c>
      <c r="L14" s="4">
        <v>1</v>
      </c>
      <c r="M14">
        <v>6</v>
      </c>
      <c r="N14" s="4">
        <f t="shared" si="0"/>
        <v>13.5</v>
      </c>
      <c r="O14" s="4">
        <v>9</v>
      </c>
      <c r="P14" s="4">
        <v>7</v>
      </c>
      <c r="Q14" s="4">
        <v>9</v>
      </c>
      <c r="R14" s="4">
        <v>0.5</v>
      </c>
      <c r="S14" s="4">
        <v>1</v>
      </c>
      <c r="T14" s="4">
        <v>1</v>
      </c>
      <c r="U14" s="4">
        <v>1</v>
      </c>
      <c r="V14" s="4">
        <v>3</v>
      </c>
      <c r="W14" s="4">
        <v>1</v>
      </c>
      <c r="X14" s="4">
        <v>0</v>
      </c>
      <c r="Y14" s="4">
        <f t="shared" si="1"/>
        <v>32.5</v>
      </c>
      <c r="Z14" s="4">
        <v>1</v>
      </c>
      <c r="AA14" s="4">
        <v>1</v>
      </c>
      <c r="AB14" s="4">
        <f t="shared" si="2"/>
        <v>2</v>
      </c>
    </row>
    <row r="15" spans="1:28" x14ac:dyDescent="0.35">
      <c r="A15" s="5">
        <v>45240</v>
      </c>
      <c r="B15" s="3">
        <v>29</v>
      </c>
      <c r="C15" s="3" t="s">
        <v>5</v>
      </c>
      <c r="D15" s="3" t="s">
        <v>27</v>
      </c>
      <c r="E15" s="3" t="s">
        <v>17</v>
      </c>
      <c r="F15" s="3" t="s">
        <v>8</v>
      </c>
      <c r="G15" s="4">
        <v>1</v>
      </c>
      <c r="H15" s="4">
        <v>1</v>
      </c>
      <c r="I15" s="4">
        <v>10</v>
      </c>
      <c r="J15" s="4">
        <v>1</v>
      </c>
      <c r="K15" s="4">
        <v>2</v>
      </c>
      <c r="L15" s="4">
        <v>1</v>
      </c>
      <c r="M15">
        <v>7</v>
      </c>
      <c r="N15" s="4">
        <f t="shared" si="0"/>
        <v>23</v>
      </c>
      <c r="O15" s="4">
        <v>9</v>
      </c>
      <c r="P15" s="4">
        <v>9</v>
      </c>
      <c r="Q15" s="4">
        <v>9</v>
      </c>
      <c r="R15" s="4">
        <v>1</v>
      </c>
      <c r="S15" s="4">
        <v>1</v>
      </c>
      <c r="T15" s="4">
        <v>1</v>
      </c>
      <c r="U15" s="4">
        <v>1</v>
      </c>
      <c r="V15" s="4">
        <v>3</v>
      </c>
      <c r="W15" s="4">
        <v>1</v>
      </c>
      <c r="X15" s="4">
        <v>0</v>
      </c>
      <c r="Y15" s="4">
        <f t="shared" si="1"/>
        <v>35</v>
      </c>
      <c r="Z15" s="4">
        <v>0</v>
      </c>
      <c r="AA15" s="4">
        <v>0</v>
      </c>
      <c r="AB15" s="4">
        <f t="shared" si="2"/>
        <v>0</v>
      </c>
    </row>
    <row r="16" spans="1:28" x14ac:dyDescent="0.35">
      <c r="A16" s="5">
        <v>45240</v>
      </c>
      <c r="B16" s="3">
        <v>24</v>
      </c>
      <c r="C16" s="3" t="s">
        <v>2</v>
      </c>
      <c r="D16" s="3" t="s">
        <v>29</v>
      </c>
      <c r="E16" s="3" t="s">
        <v>17</v>
      </c>
      <c r="F16" s="3" t="s">
        <v>8</v>
      </c>
      <c r="G16" s="4">
        <v>1</v>
      </c>
      <c r="H16" s="4">
        <v>0.5</v>
      </c>
      <c r="I16" s="4">
        <v>5</v>
      </c>
      <c r="J16" s="4">
        <v>1</v>
      </c>
      <c r="K16" s="4">
        <v>1</v>
      </c>
      <c r="L16" s="4">
        <v>1</v>
      </c>
      <c r="M16">
        <v>6</v>
      </c>
      <c r="N16" s="4">
        <f t="shared" si="0"/>
        <v>15.5</v>
      </c>
      <c r="O16" s="4">
        <v>9</v>
      </c>
      <c r="P16" s="4">
        <v>0</v>
      </c>
      <c r="Q16" s="4">
        <v>9</v>
      </c>
      <c r="R16" s="4">
        <v>1</v>
      </c>
      <c r="S16" s="4">
        <v>1</v>
      </c>
      <c r="T16" s="4">
        <v>1</v>
      </c>
      <c r="U16" s="4">
        <v>0.5</v>
      </c>
      <c r="V16" s="4">
        <v>3</v>
      </c>
      <c r="W16" s="4">
        <v>0</v>
      </c>
      <c r="X16" s="4">
        <v>1</v>
      </c>
      <c r="Y16" s="4">
        <f t="shared" si="1"/>
        <v>25.5</v>
      </c>
      <c r="Z16" s="4">
        <v>0.5</v>
      </c>
      <c r="AA16" s="4">
        <v>1</v>
      </c>
      <c r="AB16" s="4">
        <f t="shared" si="2"/>
        <v>1.5</v>
      </c>
    </row>
    <row r="17" spans="1:28" x14ac:dyDescent="0.35">
      <c r="A17" s="5">
        <v>45240</v>
      </c>
      <c r="B17" s="3">
        <v>22</v>
      </c>
      <c r="C17" s="3" t="s">
        <v>5</v>
      </c>
      <c r="D17" s="3" t="s">
        <v>18</v>
      </c>
      <c r="E17" s="3" t="s">
        <v>17</v>
      </c>
      <c r="F17" s="3" t="s">
        <v>8</v>
      </c>
      <c r="G17" s="4">
        <v>0</v>
      </c>
      <c r="H17" s="4">
        <v>1</v>
      </c>
      <c r="I17" s="4">
        <v>7</v>
      </c>
      <c r="J17" s="4">
        <v>1</v>
      </c>
      <c r="K17" s="4">
        <v>1</v>
      </c>
      <c r="L17" s="4">
        <v>1</v>
      </c>
      <c r="M17">
        <v>6</v>
      </c>
      <c r="N17" s="4">
        <f t="shared" si="0"/>
        <v>17</v>
      </c>
      <c r="O17" s="4">
        <v>9</v>
      </c>
      <c r="P17" s="4">
        <v>9</v>
      </c>
      <c r="Q17" s="4">
        <v>9</v>
      </c>
      <c r="R17" s="4">
        <v>1</v>
      </c>
      <c r="S17" s="4">
        <v>1</v>
      </c>
      <c r="T17" s="4">
        <v>1</v>
      </c>
      <c r="U17" s="4">
        <v>1</v>
      </c>
      <c r="V17" s="4">
        <v>3</v>
      </c>
      <c r="W17" s="4">
        <v>0</v>
      </c>
      <c r="X17" s="4">
        <v>1</v>
      </c>
      <c r="Y17" s="4">
        <f t="shared" si="1"/>
        <v>35</v>
      </c>
      <c r="Z17" s="4">
        <v>1</v>
      </c>
      <c r="AA17" s="4">
        <v>1</v>
      </c>
      <c r="AB17" s="4">
        <f t="shared" si="2"/>
        <v>2</v>
      </c>
    </row>
    <row r="18" spans="1:28" x14ac:dyDescent="0.35">
      <c r="A18" s="5">
        <v>45240</v>
      </c>
      <c r="B18" s="3">
        <v>20</v>
      </c>
      <c r="C18" s="3" t="s">
        <v>2</v>
      </c>
      <c r="D18" s="3" t="s">
        <v>6</v>
      </c>
      <c r="E18" s="3" t="s">
        <v>14</v>
      </c>
      <c r="F18" s="3" t="s">
        <v>8</v>
      </c>
      <c r="G18" s="4">
        <v>0</v>
      </c>
      <c r="H18" s="4">
        <v>1</v>
      </c>
      <c r="I18" s="4">
        <v>4</v>
      </c>
      <c r="J18" s="4">
        <v>1</v>
      </c>
      <c r="K18" s="4">
        <v>1</v>
      </c>
      <c r="L18" s="4">
        <v>1</v>
      </c>
      <c r="M18">
        <v>7</v>
      </c>
      <c r="N18" s="4">
        <f t="shared" si="0"/>
        <v>15</v>
      </c>
      <c r="O18" s="4">
        <v>9</v>
      </c>
      <c r="P18" s="4">
        <v>9</v>
      </c>
      <c r="Q18" s="4">
        <v>9</v>
      </c>
      <c r="R18" s="4">
        <v>1</v>
      </c>
      <c r="S18" s="4">
        <v>1</v>
      </c>
      <c r="T18" s="4">
        <v>0.5</v>
      </c>
      <c r="U18" s="4">
        <v>1</v>
      </c>
      <c r="V18" s="4">
        <v>3</v>
      </c>
      <c r="W18" s="4">
        <v>0.5</v>
      </c>
      <c r="X18" s="4">
        <v>1</v>
      </c>
      <c r="Y18" s="4">
        <f t="shared" si="1"/>
        <v>35</v>
      </c>
      <c r="Z18" s="4">
        <v>0.5</v>
      </c>
      <c r="AA18" s="4">
        <v>0</v>
      </c>
      <c r="AB18" s="4">
        <f t="shared" si="2"/>
        <v>0.5</v>
      </c>
    </row>
    <row r="19" spans="1:28" x14ac:dyDescent="0.35">
      <c r="A19" s="5">
        <v>45240</v>
      </c>
      <c r="B19" s="3">
        <v>20</v>
      </c>
      <c r="C19" s="3" t="s">
        <v>2</v>
      </c>
      <c r="D19" s="3" t="s">
        <v>6</v>
      </c>
      <c r="E19" s="3" t="s">
        <v>14</v>
      </c>
      <c r="F19" s="3" t="s">
        <v>8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>
        <v>6</v>
      </c>
      <c r="N19" s="4">
        <f t="shared" si="0"/>
        <v>11</v>
      </c>
      <c r="O19" s="4">
        <v>9</v>
      </c>
      <c r="P19" s="4">
        <v>9</v>
      </c>
      <c r="Q19" s="4">
        <v>9</v>
      </c>
      <c r="R19" s="4">
        <v>1</v>
      </c>
      <c r="S19" s="4">
        <v>1</v>
      </c>
      <c r="T19" s="4">
        <v>1</v>
      </c>
      <c r="U19" s="4">
        <v>1</v>
      </c>
      <c r="V19" s="4">
        <v>3</v>
      </c>
      <c r="W19" s="4">
        <v>0.5</v>
      </c>
      <c r="X19" s="4">
        <v>1</v>
      </c>
      <c r="Y19" s="4">
        <f t="shared" si="1"/>
        <v>35.5</v>
      </c>
      <c r="Z19" s="4">
        <v>0</v>
      </c>
      <c r="AA19" s="4">
        <v>1</v>
      </c>
      <c r="AB19" s="4">
        <f t="shared" si="2"/>
        <v>1</v>
      </c>
    </row>
    <row r="20" spans="1:28" x14ac:dyDescent="0.35">
      <c r="A20" s="5">
        <v>45240</v>
      </c>
      <c r="B20" s="3">
        <v>22</v>
      </c>
      <c r="C20" s="3" t="s">
        <v>2</v>
      </c>
      <c r="D20" s="3" t="s">
        <v>6</v>
      </c>
      <c r="E20" s="3" t="s">
        <v>14</v>
      </c>
      <c r="F20" s="3" t="s">
        <v>8</v>
      </c>
      <c r="G20" s="4">
        <v>0</v>
      </c>
      <c r="H20" s="4">
        <v>1</v>
      </c>
      <c r="I20" s="4">
        <v>4</v>
      </c>
      <c r="J20" s="4">
        <v>1</v>
      </c>
      <c r="K20" s="4">
        <v>2</v>
      </c>
      <c r="L20" s="4">
        <v>1</v>
      </c>
      <c r="M20">
        <v>4</v>
      </c>
      <c r="N20" s="4">
        <f t="shared" si="0"/>
        <v>13</v>
      </c>
      <c r="O20" s="4">
        <v>9</v>
      </c>
      <c r="P20" s="4">
        <v>9</v>
      </c>
      <c r="Q20" s="4">
        <v>9</v>
      </c>
      <c r="R20" s="4">
        <v>1</v>
      </c>
      <c r="S20" s="4">
        <v>1</v>
      </c>
      <c r="T20" s="4">
        <v>1</v>
      </c>
      <c r="U20" s="4">
        <v>0.5</v>
      </c>
      <c r="V20" s="4">
        <v>1</v>
      </c>
      <c r="W20" s="4">
        <v>1</v>
      </c>
      <c r="X20" s="4">
        <v>1</v>
      </c>
      <c r="Y20" s="4">
        <f t="shared" si="1"/>
        <v>33.5</v>
      </c>
      <c r="Z20" s="4">
        <v>0</v>
      </c>
      <c r="AA20" s="4">
        <v>0</v>
      </c>
      <c r="AB20" s="4">
        <f t="shared" si="2"/>
        <v>0</v>
      </c>
    </row>
    <row r="21" spans="1:28" x14ac:dyDescent="0.35">
      <c r="A21" s="5">
        <v>45240</v>
      </c>
      <c r="B21" s="3">
        <v>24</v>
      </c>
      <c r="C21" s="3" t="s">
        <v>2</v>
      </c>
      <c r="D21" s="3" t="s">
        <v>28</v>
      </c>
      <c r="E21" s="3" t="s">
        <v>14</v>
      </c>
      <c r="F21" s="3" t="s">
        <v>8</v>
      </c>
      <c r="G21" s="4">
        <v>1</v>
      </c>
      <c r="H21" s="4">
        <v>1</v>
      </c>
      <c r="I21" s="4">
        <v>6</v>
      </c>
      <c r="J21" s="4">
        <v>1</v>
      </c>
      <c r="K21" s="4">
        <v>2</v>
      </c>
      <c r="L21" s="4">
        <v>1</v>
      </c>
      <c r="M21">
        <v>7</v>
      </c>
      <c r="N21" s="4">
        <f t="shared" si="0"/>
        <v>19</v>
      </c>
      <c r="O21" s="4">
        <v>9</v>
      </c>
      <c r="P21" s="4">
        <v>9</v>
      </c>
      <c r="Q21" s="4">
        <v>9</v>
      </c>
      <c r="R21" s="4">
        <v>1</v>
      </c>
      <c r="S21" s="4">
        <v>0</v>
      </c>
      <c r="T21" s="4">
        <v>0</v>
      </c>
      <c r="U21" s="4">
        <v>1</v>
      </c>
      <c r="V21" s="4">
        <v>3</v>
      </c>
      <c r="W21" s="4">
        <v>1</v>
      </c>
      <c r="X21" s="4">
        <v>0</v>
      </c>
      <c r="Y21" s="4">
        <f t="shared" si="1"/>
        <v>33</v>
      </c>
      <c r="Z21" s="4">
        <v>0</v>
      </c>
      <c r="AA21" s="4">
        <v>1</v>
      </c>
      <c r="AB21" s="4">
        <f t="shared" si="2"/>
        <v>1</v>
      </c>
    </row>
    <row r="22" spans="1:28" x14ac:dyDescent="0.35">
      <c r="A22" s="5">
        <v>45240</v>
      </c>
      <c r="B22" s="3">
        <v>21</v>
      </c>
      <c r="C22" s="3" t="s">
        <v>2</v>
      </c>
      <c r="D22" s="3" t="s">
        <v>6</v>
      </c>
      <c r="E22" s="3" t="s">
        <v>14</v>
      </c>
      <c r="F22" s="3" t="s">
        <v>8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>
        <v>4</v>
      </c>
      <c r="N22" s="4">
        <f t="shared" si="0"/>
        <v>9</v>
      </c>
      <c r="O22" s="4">
        <v>9</v>
      </c>
      <c r="P22" s="4">
        <v>7</v>
      </c>
      <c r="Q22" s="4">
        <v>7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0.5</v>
      </c>
      <c r="X22" s="4">
        <v>0.5</v>
      </c>
      <c r="Y22" s="4">
        <f t="shared" si="1"/>
        <v>29</v>
      </c>
      <c r="Z22" s="4">
        <v>0.5</v>
      </c>
      <c r="AA22" s="4">
        <v>0.5</v>
      </c>
      <c r="AB22" s="4">
        <f t="shared" si="2"/>
        <v>1</v>
      </c>
    </row>
    <row r="23" spans="1:28" x14ac:dyDescent="0.35">
      <c r="A23" s="5">
        <v>45240</v>
      </c>
      <c r="B23" s="3">
        <v>23</v>
      </c>
      <c r="C23" s="3" t="s">
        <v>2</v>
      </c>
      <c r="D23" s="3" t="s">
        <v>6</v>
      </c>
      <c r="E23" s="3" t="s">
        <v>14</v>
      </c>
      <c r="F23" s="3" t="s">
        <v>8</v>
      </c>
      <c r="G23" s="4">
        <v>0</v>
      </c>
      <c r="H23" s="4">
        <v>1</v>
      </c>
      <c r="I23" s="4">
        <v>5</v>
      </c>
      <c r="J23" s="4">
        <v>0</v>
      </c>
      <c r="K23" s="4">
        <v>2</v>
      </c>
      <c r="L23" s="4">
        <v>1</v>
      </c>
      <c r="M23">
        <v>4</v>
      </c>
      <c r="N23" s="4">
        <f t="shared" si="0"/>
        <v>13</v>
      </c>
      <c r="O23" s="4">
        <v>9</v>
      </c>
      <c r="P23" s="4">
        <v>7</v>
      </c>
      <c r="Q23" s="4">
        <v>9</v>
      </c>
      <c r="R23" s="4">
        <v>1</v>
      </c>
      <c r="S23" s="4">
        <v>1</v>
      </c>
      <c r="T23" s="4">
        <v>0.5</v>
      </c>
      <c r="U23" s="4">
        <v>0.5</v>
      </c>
      <c r="V23" s="4">
        <v>3</v>
      </c>
      <c r="W23" s="4">
        <v>0.5</v>
      </c>
      <c r="X23" s="4">
        <v>0.5</v>
      </c>
      <c r="Y23" s="4">
        <f t="shared" si="1"/>
        <v>32</v>
      </c>
      <c r="Z23" s="4">
        <v>1</v>
      </c>
      <c r="AA23" s="4">
        <v>1</v>
      </c>
      <c r="AB23" s="4">
        <f t="shared" si="2"/>
        <v>2</v>
      </c>
    </row>
    <row r="24" spans="1:28" x14ac:dyDescent="0.35">
      <c r="A24" s="5">
        <v>45243</v>
      </c>
      <c r="B24" s="3">
        <v>23</v>
      </c>
      <c r="C24" s="3" t="s">
        <v>2</v>
      </c>
      <c r="D24" s="3" t="s">
        <v>6</v>
      </c>
      <c r="E24" s="3" t="s">
        <v>14</v>
      </c>
      <c r="F24" s="3" t="s">
        <v>8</v>
      </c>
      <c r="G24" s="4">
        <v>1</v>
      </c>
      <c r="H24" s="4">
        <v>0.5</v>
      </c>
      <c r="I24" s="4">
        <v>5</v>
      </c>
      <c r="J24" s="4">
        <v>1</v>
      </c>
      <c r="K24" s="4">
        <v>2</v>
      </c>
      <c r="L24" s="4">
        <v>1</v>
      </c>
      <c r="M24">
        <v>7</v>
      </c>
      <c r="N24" s="4">
        <f t="shared" si="0"/>
        <v>17.5</v>
      </c>
      <c r="O24" s="4">
        <v>9</v>
      </c>
      <c r="P24" s="4">
        <v>9</v>
      </c>
      <c r="Q24" s="4">
        <v>9</v>
      </c>
      <c r="R24" s="4">
        <v>1</v>
      </c>
      <c r="S24" s="4">
        <v>1</v>
      </c>
      <c r="T24" s="4">
        <v>1</v>
      </c>
      <c r="U24" s="4">
        <v>0.5</v>
      </c>
      <c r="V24" s="4">
        <v>3</v>
      </c>
      <c r="W24" s="4">
        <v>0</v>
      </c>
      <c r="X24" s="4">
        <v>0</v>
      </c>
      <c r="Y24" s="4">
        <f t="shared" si="1"/>
        <v>33.5</v>
      </c>
      <c r="Z24" s="4">
        <v>1</v>
      </c>
      <c r="AA24" s="4">
        <v>1</v>
      </c>
      <c r="AB24" s="4">
        <f t="shared" si="2"/>
        <v>2</v>
      </c>
    </row>
    <row r="25" spans="1:28" x14ac:dyDescent="0.35">
      <c r="A25" s="5">
        <v>45245</v>
      </c>
      <c r="B25" s="3">
        <v>22</v>
      </c>
      <c r="C25" s="3" t="s">
        <v>2</v>
      </c>
      <c r="D25" s="3" t="s">
        <v>6</v>
      </c>
      <c r="E25" s="3" t="s">
        <v>14</v>
      </c>
      <c r="F25" s="3" t="s">
        <v>8</v>
      </c>
      <c r="G25" s="4">
        <v>1</v>
      </c>
      <c r="H25" s="4">
        <v>1</v>
      </c>
      <c r="I25" s="4">
        <v>8</v>
      </c>
      <c r="J25" s="4">
        <v>1</v>
      </c>
      <c r="K25" s="4">
        <v>2</v>
      </c>
      <c r="L25" s="4">
        <v>1</v>
      </c>
      <c r="M25">
        <v>6</v>
      </c>
      <c r="N25" s="4">
        <f t="shared" si="0"/>
        <v>20</v>
      </c>
      <c r="O25" s="4">
        <v>9</v>
      </c>
      <c r="P25" s="4">
        <v>9</v>
      </c>
      <c r="Q25" s="4">
        <v>7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f t="shared" si="1"/>
        <v>32</v>
      </c>
      <c r="Z25" s="4">
        <v>1</v>
      </c>
      <c r="AA25" s="4">
        <v>1</v>
      </c>
      <c r="AB25" s="4">
        <f t="shared" si="2"/>
        <v>2</v>
      </c>
    </row>
    <row r="26" spans="1:28" x14ac:dyDescent="0.35">
      <c r="A26" s="5">
        <v>45245</v>
      </c>
      <c r="B26" s="3">
        <v>21</v>
      </c>
      <c r="C26" s="3" t="s">
        <v>2</v>
      </c>
      <c r="D26" s="3" t="s">
        <v>6</v>
      </c>
      <c r="E26" s="3" t="s">
        <v>14</v>
      </c>
      <c r="F26" s="3" t="s">
        <v>8</v>
      </c>
      <c r="G26" s="4">
        <v>1</v>
      </c>
      <c r="H26" s="4">
        <v>1</v>
      </c>
      <c r="I26" s="4">
        <v>3</v>
      </c>
      <c r="J26" s="4">
        <v>0</v>
      </c>
      <c r="K26" s="4">
        <v>1</v>
      </c>
      <c r="L26" s="4">
        <v>1</v>
      </c>
      <c r="M26">
        <v>4</v>
      </c>
      <c r="N26" s="4">
        <f t="shared" si="0"/>
        <v>11</v>
      </c>
      <c r="O26" s="4">
        <v>9</v>
      </c>
      <c r="P26" s="4">
        <v>9</v>
      </c>
      <c r="Q26" s="4">
        <v>9</v>
      </c>
      <c r="R26" s="4">
        <v>1</v>
      </c>
      <c r="S26" s="4">
        <v>1</v>
      </c>
      <c r="T26" s="4">
        <v>1</v>
      </c>
      <c r="U26" s="4">
        <v>0.5</v>
      </c>
      <c r="V26" s="4">
        <v>1</v>
      </c>
      <c r="W26" s="4">
        <v>0</v>
      </c>
      <c r="X26" s="4">
        <v>1</v>
      </c>
      <c r="Y26" s="4">
        <f t="shared" si="1"/>
        <v>32.5</v>
      </c>
      <c r="Z26" s="4">
        <v>1</v>
      </c>
      <c r="AA26" s="4">
        <v>1</v>
      </c>
      <c r="AB26" s="4">
        <f t="shared" si="2"/>
        <v>2</v>
      </c>
    </row>
    <row r="27" spans="1:28" x14ac:dyDescent="0.35">
      <c r="A27" s="5">
        <v>45254</v>
      </c>
      <c r="B27" s="3">
        <v>20</v>
      </c>
      <c r="C27" s="3" t="s">
        <v>2</v>
      </c>
      <c r="D27" s="3" t="s">
        <v>6</v>
      </c>
      <c r="E27" s="3" t="s">
        <v>11</v>
      </c>
      <c r="F27" s="3" t="s">
        <v>8</v>
      </c>
      <c r="G27" s="4">
        <v>0</v>
      </c>
      <c r="H27" s="4">
        <v>1</v>
      </c>
      <c r="I27" s="4">
        <v>6</v>
      </c>
      <c r="J27" s="4">
        <v>1</v>
      </c>
      <c r="K27" s="4">
        <v>1</v>
      </c>
      <c r="L27" s="4">
        <v>1</v>
      </c>
      <c r="M27">
        <v>7</v>
      </c>
      <c r="N27" s="4">
        <f t="shared" si="0"/>
        <v>17</v>
      </c>
      <c r="O27" s="4">
        <v>9</v>
      </c>
      <c r="P27" s="4">
        <v>9</v>
      </c>
      <c r="Q27" s="4">
        <v>9</v>
      </c>
      <c r="R27" s="4">
        <v>1</v>
      </c>
      <c r="S27" s="4">
        <v>1</v>
      </c>
      <c r="T27" s="4">
        <v>0.5</v>
      </c>
      <c r="U27" s="4">
        <v>1</v>
      </c>
      <c r="V27" s="4">
        <v>1</v>
      </c>
      <c r="W27" s="4">
        <v>0.5</v>
      </c>
      <c r="X27" s="4">
        <v>1</v>
      </c>
      <c r="Y27" s="4">
        <f t="shared" si="1"/>
        <v>33</v>
      </c>
      <c r="Z27" s="4">
        <v>0</v>
      </c>
      <c r="AA27" s="4">
        <v>1</v>
      </c>
      <c r="AB27" s="4">
        <f t="shared" si="2"/>
        <v>1</v>
      </c>
    </row>
    <row r="28" spans="1:28" x14ac:dyDescent="0.35">
      <c r="A28" s="5">
        <v>45255</v>
      </c>
      <c r="B28" s="3">
        <v>24</v>
      </c>
      <c r="C28" s="3" t="s">
        <v>2</v>
      </c>
      <c r="D28" s="3" t="s">
        <v>6</v>
      </c>
      <c r="E28" s="3" t="s">
        <v>11</v>
      </c>
      <c r="F28" s="3" t="s">
        <v>8</v>
      </c>
      <c r="G28" s="4">
        <v>1</v>
      </c>
      <c r="H28" s="4">
        <v>1</v>
      </c>
      <c r="I28" s="4">
        <v>8</v>
      </c>
      <c r="J28" s="4">
        <v>1</v>
      </c>
      <c r="K28" s="4">
        <v>1</v>
      </c>
      <c r="L28" s="4">
        <v>1</v>
      </c>
      <c r="M28">
        <v>5</v>
      </c>
      <c r="N28" s="4">
        <f t="shared" si="0"/>
        <v>18</v>
      </c>
      <c r="O28" s="4">
        <v>9</v>
      </c>
      <c r="P28" s="4">
        <v>9</v>
      </c>
      <c r="Q28" s="4">
        <v>9</v>
      </c>
      <c r="R28" s="4">
        <v>1</v>
      </c>
      <c r="S28" s="4">
        <v>1</v>
      </c>
      <c r="T28" s="4">
        <v>1</v>
      </c>
      <c r="U28" s="4">
        <v>0.5</v>
      </c>
      <c r="V28" s="4">
        <v>1</v>
      </c>
      <c r="W28" s="4">
        <v>0.5</v>
      </c>
      <c r="X28" s="4">
        <v>0.5</v>
      </c>
      <c r="Y28" s="4">
        <f t="shared" si="1"/>
        <v>32.5</v>
      </c>
      <c r="Z28" s="4">
        <v>1</v>
      </c>
      <c r="AA28" s="4">
        <v>1</v>
      </c>
      <c r="AB28" s="4">
        <f t="shared" si="2"/>
        <v>2</v>
      </c>
    </row>
    <row r="29" spans="1:28" x14ac:dyDescent="0.35">
      <c r="A29" s="5">
        <v>45255</v>
      </c>
      <c r="B29" s="3">
        <v>27</v>
      </c>
      <c r="C29" s="3" t="s">
        <v>5</v>
      </c>
      <c r="D29" s="3" t="s">
        <v>6</v>
      </c>
      <c r="E29" s="3" t="s">
        <v>11</v>
      </c>
      <c r="F29" s="3" t="s">
        <v>8</v>
      </c>
      <c r="G29" s="4">
        <v>0</v>
      </c>
      <c r="H29" s="4">
        <v>1</v>
      </c>
      <c r="I29" s="4">
        <v>5</v>
      </c>
      <c r="J29" s="4">
        <v>1</v>
      </c>
      <c r="K29" s="4">
        <v>2</v>
      </c>
      <c r="L29" s="4">
        <v>1</v>
      </c>
      <c r="M29">
        <v>7</v>
      </c>
      <c r="N29" s="4">
        <f t="shared" si="0"/>
        <v>17</v>
      </c>
      <c r="O29" s="4">
        <v>9</v>
      </c>
      <c r="P29" s="4">
        <v>9</v>
      </c>
      <c r="Q29" s="4">
        <v>9</v>
      </c>
      <c r="R29" s="4">
        <v>1</v>
      </c>
      <c r="S29" s="4">
        <v>1</v>
      </c>
      <c r="T29" s="4">
        <v>1</v>
      </c>
      <c r="U29" s="4">
        <v>1</v>
      </c>
      <c r="V29" s="4">
        <v>3</v>
      </c>
      <c r="W29" s="4">
        <v>1</v>
      </c>
      <c r="X29" s="4">
        <v>1</v>
      </c>
      <c r="Y29" s="4">
        <f t="shared" si="1"/>
        <v>36</v>
      </c>
      <c r="Z29" s="4">
        <v>1</v>
      </c>
      <c r="AA29" s="4">
        <v>1</v>
      </c>
      <c r="AB29" s="4">
        <f t="shared" si="2"/>
        <v>2</v>
      </c>
    </row>
    <row r="30" spans="1:28" x14ac:dyDescent="0.35">
      <c r="A30" s="5">
        <v>45255</v>
      </c>
      <c r="B30" s="3">
        <v>29</v>
      </c>
      <c r="C30" s="3" t="s">
        <v>5</v>
      </c>
      <c r="D30" s="3" t="s">
        <v>6</v>
      </c>
      <c r="E30" s="3" t="s">
        <v>11</v>
      </c>
      <c r="F30" s="3" t="s">
        <v>8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>
        <v>6</v>
      </c>
      <c r="N30" s="4">
        <f t="shared" si="0"/>
        <v>12</v>
      </c>
      <c r="O30" s="4">
        <v>9</v>
      </c>
      <c r="P30" s="4">
        <v>9</v>
      </c>
      <c r="Q30" s="4">
        <v>9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0</v>
      </c>
      <c r="X30" s="4">
        <v>1</v>
      </c>
      <c r="Y30" s="4">
        <f t="shared" si="1"/>
        <v>33</v>
      </c>
      <c r="Z30" s="4">
        <v>1</v>
      </c>
      <c r="AA30" s="4">
        <v>1</v>
      </c>
      <c r="AB30" s="4">
        <f t="shared" si="2"/>
        <v>2</v>
      </c>
    </row>
    <row r="31" spans="1:28" x14ac:dyDescent="0.35">
      <c r="A31" s="5">
        <v>45255</v>
      </c>
      <c r="B31" s="3">
        <v>24</v>
      </c>
      <c r="C31" s="3" t="s">
        <v>5</v>
      </c>
      <c r="D31" s="3" t="s">
        <v>6</v>
      </c>
      <c r="E31" s="3" t="s">
        <v>11</v>
      </c>
      <c r="F31" s="3" t="s">
        <v>8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>
        <v>2</v>
      </c>
      <c r="N31" s="4">
        <f t="shared" si="0"/>
        <v>8</v>
      </c>
      <c r="O31" s="4">
        <v>9</v>
      </c>
      <c r="P31" s="4">
        <v>9</v>
      </c>
      <c r="Q31" s="4">
        <v>9</v>
      </c>
      <c r="R31" s="4">
        <v>1</v>
      </c>
      <c r="S31" s="4">
        <v>1</v>
      </c>
      <c r="T31" s="4">
        <v>1</v>
      </c>
      <c r="U31" s="4">
        <v>0.5</v>
      </c>
      <c r="V31" s="4">
        <v>1</v>
      </c>
      <c r="W31" s="4">
        <v>0</v>
      </c>
      <c r="X31" s="4">
        <v>1</v>
      </c>
      <c r="Y31" s="4">
        <f t="shared" si="1"/>
        <v>32.5</v>
      </c>
      <c r="Z31" s="4">
        <v>1</v>
      </c>
      <c r="AA31" s="4">
        <v>1</v>
      </c>
      <c r="AB31" s="4">
        <f t="shared" si="2"/>
        <v>2</v>
      </c>
    </row>
    <row r="32" spans="1:28" x14ac:dyDescent="0.35">
      <c r="A32" s="5">
        <v>45255</v>
      </c>
      <c r="B32" s="3">
        <v>26</v>
      </c>
      <c r="C32" s="3" t="s">
        <v>5</v>
      </c>
      <c r="D32" s="3" t="s">
        <v>6</v>
      </c>
      <c r="E32" s="3" t="s">
        <v>11</v>
      </c>
      <c r="F32" s="3" t="s">
        <v>8</v>
      </c>
      <c r="G32" s="4">
        <v>1</v>
      </c>
      <c r="H32" s="4">
        <v>1</v>
      </c>
      <c r="I32" s="4">
        <v>6</v>
      </c>
      <c r="J32" s="4">
        <v>1</v>
      </c>
      <c r="K32" s="4">
        <v>2</v>
      </c>
      <c r="L32" s="4">
        <v>1</v>
      </c>
      <c r="M32">
        <v>7</v>
      </c>
      <c r="N32" s="4">
        <f t="shared" si="0"/>
        <v>19</v>
      </c>
      <c r="O32" s="4">
        <v>9</v>
      </c>
      <c r="P32" s="4">
        <v>9</v>
      </c>
      <c r="Q32" s="4">
        <v>9</v>
      </c>
      <c r="R32" s="4">
        <v>1</v>
      </c>
      <c r="S32" s="4">
        <v>0.5</v>
      </c>
      <c r="T32" s="4">
        <v>1</v>
      </c>
      <c r="U32" s="4">
        <v>1</v>
      </c>
      <c r="V32" s="4">
        <v>1</v>
      </c>
      <c r="W32" s="4">
        <v>0</v>
      </c>
      <c r="X32" s="4">
        <v>1</v>
      </c>
      <c r="Y32" s="4">
        <f t="shared" si="1"/>
        <v>32.5</v>
      </c>
      <c r="Z32" s="4">
        <v>1</v>
      </c>
      <c r="AA32" s="4">
        <v>0</v>
      </c>
      <c r="AB32" s="4">
        <f t="shared" si="2"/>
        <v>1</v>
      </c>
    </row>
    <row r="33" spans="1:28" x14ac:dyDescent="0.35">
      <c r="A33" s="5">
        <v>45255</v>
      </c>
      <c r="B33" s="3">
        <v>27</v>
      </c>
      <c r="C33" s="3" t="s">
        <v>5</v>
      </c>
      <c r="D33" s="3" t="s">
        <v>6</v>
      </c>
      <c r="E33" s="3" t="s">
        <v>3</v>
      </c>
      <c r="F33" s="3" t="s">
        <v>8</v>
      </c>
      <c r="G33" s="4">
        <v>1</v>
      </c>
      <c r="H33" s="4">
        <v>0</v>
      </c>
      <c r="I33" s="4">
        <v>3</v>
      </c>
      <c r="J33" s="4">
        <v>0</v>
      </c>
      <c r="K33" s="4">
        <v>1</v>
      </c>
      <c r="L33" s="4">
        <v>1</v>
      </c>
      <c r="M33">
        <v>5</v>
      </c>
      <c r="N33" s="4">
        <f t="shared" si="0"/>
        <v>11</v>
      </c>
      <c r="O33" s="4">
        <v>9</v>
      </c>
      <c r="P33" s="4">
        <v>9</v>
      </c>
      <c r="Q33" s="4">
        <v>7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f t="shared" si="1"/>
        <v>32</v>
      </c>
      <c r="Z33" s="4">
        <v>1</v>
      </c>
      <c r="AA33" s="4">
        <v>1</v>
      </c>
      <c r="AB33" s="4">
        <f t="shared" si="2"/>
        <v>2</v>
      </c>
    </row>
    <row r="34" spans="1:28" x14ac:dyDescent="0.35">
      <c r="A34" s="5">
        <v>45255</v>
      </c>
      <c r="B34" s="3">
        <v>30</v>
      </c>
      <c r="C34" s="3" t="s">
        <v>5</v>
      </c>
      <c r="D34" s="3" t="s">
        <v>26</v>
      </c>
      <c r="E34" s="3" t="s">
        <v>3</v>
      </c>
      <c r="F34" s="3" t="s">
        <v>8</v>
      </c>
      <c r="G34" s="4">
        <v>1</v>
      </c>
      <c r="H34" s="4">
        <v>0.5</v>
      </c>
      <c r="I34" s="4">
        <v>6</v>
      </c>
      <c r="J34" s="4">
        <v>1</v>
      </c>
      <c r="K34" s="4">
        <v>1</v>
      </c>
      <c r="L34" s="4">
        <v>1</v>
      </c>
      <c r="M34">
        <v>6</v>
      </c>
      <c r="N34" s="4">
        <f t="shared" si="0"/>
        <v>16.5</v>
      </c>
      <c r="O34" s="4">
        <v>9</v>
      </c>
      <c r="P34" s="4">
        <v>9</v>
      </c>
      <c r="Q34" s="4">
        <v>7</v>
      </c>
      <c r="R34" s="4">
        <v>1</v>
      </c>
      <c r="S34" s="4">
        <v>1</v>
      </c>
      <c r="T34" s="4">
        <v>1</v>
      </c>
      <c r="U34" s="4">
        <v>0</v>
      </c>
      <c r="V34" s="4">
        <v>1</v>
      </c>
      <c r="W34" s="4">
        <v>0</v>
      </c>
      <c r="X34" s="4">
        <v>1</v>
      </c>
      <c r="Y34" s="4">
        <f t="shared" si="1"/>
        <v>30</v>
      </c>
      <c r="Z34" s="4">
        <v>1</v>
      </c>
      <c r="AA34" s="4">
        <v>1</v>
      </c>
      <c r="AB34" s="4">
        <f t="shared" si="2"/>
        <v>2</v>
      </c>
    </row>
    <row r="35" spans="1:28" x14ac:dyDescent="0.35">
      <c r="A35" s="5">
        <v>45255</v>
      </c>
      <c r="B35" s="3">
        <v>25</v>
      </c>
      <c r="C35" s="3" t="s">
        <v>2</v>
      </c>
      <c r="D35" s="3" t="s">
        <v>9</v>
      </c>
      <c r="E35" s="3" t="s">
        <v>3</v>
      </c>
      <c r="F35" s="3" t="s">
        <v>8</v>
      </c>
      <c r="G35" s="4">
        <v>1</v>
      </c>
      <c r="H35" s="4">
        <v>1</v>
      </c>
      <c r="I35" s="4">
        <v>7</v>
      </c>
      <c r="J35" s="4">
        <v>1</v>
      </c>
      <c r="K35" s="4">
        <v>1</v>
      </c>
      <c r="L35" s="4">
        <v>1</v>
      </c>
      <c r="M35">
        <v>4</v>
      </c>
      <c r="N35" s="4">
        <f t="shared" si="0"/>
        <v>16</v>
      </c>
      <c r="O35" s="4">
        <v>9</v>
      </c>
      <c r="P35" s="4">
        <v>9</v>
      </c>
      <c r="Q35" s="4">
        <v>9</v>
      </c>
      <c r="R35" s="4">
        <v>1</v>
      </c>
      <c r="S35" s="4">
        <v>1</v>
      </c>
      <c r="T35" s="4">
        <v>0.5</v>
      </c>
      <c r="U35" s="4">
        <v>0.5</v>
      </c>
      <c r="V35" s="4">
        <v>1</v>
      </c>
      <c r="W35" s="4">
        <v>0.5</v>
      </c>
      <c r="X35" s="4">
        <v>1</v>
      </c>
      <c r="Y35" s="4">
        <f t="shared" si="1"/>
        <v>32.5</v>
      </c>
      <c r="Z35" s="4">
        <v>0</v>
      </c>
      <c r="AA35" s="4">
        <v>1</v>
      </c>
      <c r="AB35" s="4">
        <f t="shared" si="2"/>
        <v>1</v>
      </c>
    </row>
    <row r="36" spans="1:28" x14ac:dyDescent="0.35">
      <c r="A36" s="5">
        <v>45255</v>
      </c>
      <c r="B36" s="3">
        <v>20</v>
      </c>
      <c r="C36" s="3" t="s">
        <v>5</v>
      </c>
      <c r="D36" s="3" t="s">
        <v>10</v>
      </c>
      <c r="E36" s="3" t="s">
        <v>3</v>
      </c>
      <c r="F36" s="3" t="s">
        <v>8</v>
      </c>
      <c r="G36" s="4">
        <v>1</v>
      </c>
      <c r="H36" s="4">
        <v>0.5</v>
      </c>
      <c r="I36" s="4">
        <v>1</v>
      </c>
      <c r="J36" s="4">
        <v>1</v>
      </c>
      <c r="K36" s="4">
        <v>1</v>
      </c>
      <c r="L36" s="4">
        <v>1</v>
      </c>
      <c r="M36">
        <v>5</v>
      </c>
      <c r="N36" s="4">
        <f t="shared" si="0"/>
        <v>10.5</v>
      </c>
      <c r="O36" s="4">
        <v>9</v>
      </c>
      <c r="P36" s="4">
        <v>9</v>
      </c>
      <c r="Q36" s="4">
        <v>9</v>
      </c>
      <c r="R36" s="4">
        <v>0.5</v>
      </c>
      <c r="S36" s="4">
        <v>0.5</v>
      </c>
      <c r="T36" s="4">
        <v>1</v>
      </c>
      <c r="U36" s="4">
        <v>0.5</v>
      </c>
      <c r="V36" s="4">
        <v>3</v>
      </c>
      <c r="W36" s="4">
        <v>0</v>
      </c>
      <c r="X36" s="4">
        <v>1</v>
      </c>
      <c r="Y36" s="4">
        <f t="shared" si="1"/>
        <v>33.5</v>
      </c>
      <c r="Z36" s="4">
        <v>1</v>
      </c>
      <c r="AA36" s="4">
        <v>0.5</v>
      </c>
      <c r="AB36" s="4">
        <f t="shared" si="2"/>
        <v>1.5</v>
      </c>
    </row>
    <row r="37" spans="1:28" x14ac:dyDescent="0.35">
      <c r="A37" s="5">
        <v>45255</v>
      </c>
      <c r="B37" s="3">
        <v>20</v>
      </c>
      <c r="C37" s="3" t="s">
        <v>2</v>
      </c>
      <c r="D37" s="3" t="s">
        <v>9</v>
      </c>
      <c r="E37" s="3" t="s">
        <v>3</v>
      </c>
      <c r="F37" s="3" t="s">
        <v>8</v>
      </c>
      <c r="G37" s="4">
        <v>1</v>
      </c>
      <c r="H37" s="4">
        <v>1</v>
      </c>
      <c r="I37" s="4">
        <v>10</v>
      </c>
      <c r="J37" s="4">
        <v>0</v>
      </c>
      <c r="K37" s="4">
        <v>1</v>
      </c>
      <c r="L37" s="4">
        <v>1</v>
      </c>
      <c r="M37">
        <v>6</v>
      </c>
      <c r="N37" s="4">
        <f t="shared" si="0"/>
        <v>20</v>
      </c>
      <c r="O37" s="4">
        <v>9</v>
      </c>
      <c r="P37" s="4">
        <v>9</v>
      </c>
      <c r="Q37" s="4">
        <v>9</v>
      </c>
      <c r="R37" s="4">
        <v>1</v>
      </c>
      <c r="S37" s="4">
        <v>1</v>
      </c>
      <c r="T37" s="4">
        <v>1</v>
      </c>
      <c r="U37" s="4">
        <v>1</v>
      </c>
      <c r="V37" s="4">
        <v>3</v>
      </c>
      <c r="W37" s="4">
        <v>1</v>
      </c>
      <c r="X37" s="4">
        <v>0</v>
      </c>
      <c r="Y37" s="4">
        <f t="shared" si="1"/>
        <v>35</v>
      </c>
      <c r="Z37" s="4">
        <v>1</v>
      </c>
      <c r="AA37" s="4">
        <v>1</v>
      </c>
      <c r="AB37" s="4">
        <f t="shared" si="2"/>
        <v>2</v>
      </c>
    </row>
    <row r="38" spans="1:28" x14ac:dyDescent="0.35">
      <c r="A38" s="5">
        <v>45255</v>
      </c>
      <c r="B38" s="3">
        <v>24</v>
      </c>
      <c r="C38" s="3" t="s">
        <v>2</v>
      </c>
      <c r="D38" s="3" t="s">
        <v>9</v>
      </c>
      <c r="E38" s="3" t="s">
        <v>3</v>
      </c>
      <c r="F38" s="3" t="s">
        <v>8</v>
      </c>
      <c r="G38" s="4">
        <v>1</v>
      </c>
      <c r="H38" s="4">
        <v>1</v>
      </c>
      <c r="I38" s="4">
        <v>3</v>
      </c>
      <c r="J38" s="4">
        <v>1</v>
      </c>
      <c r="K38" s="4">
        <v>1</v>
      </c>
      <c r="L38" s="4">
        <v>1</v>
      </c>
      <c r="M38">
        <v>3</v>
      </c>
      <c r="N38" s="4">
        <f t="shared" si="0"/>
        <v>11</v>
      </c>
      <c r="O38" s="4">
        <v>9</v>
      </c>
      <c r="P38" s="4">
        <v>9</v>
      </c>
      <c r="Q38" s="4">
        <v>9</v>
      </c>
      <c r="R38" s="4">
        <v>1</v>
      </c>
      <c r="S38" s="4">
        <v>0.5</v>
      </c>
      <c r="T38" s="4">
        <v>1</v>
      </c>
      <c r="U38" s="4">
        <v>1</v>
      </c>
      <c r="V38" s="4">
        <v>3</v>
      </c>
      <c r="W38" s="4">
        <v>0</v>
      </c>
      <c r="X38" s="4">
        <v>1</v>
      </c>
      <c r="Y38" s="4">
        <f t="shared" si="1"/>
        <v>34.5</v>
      </c>
      <c r="Z38" s="4">
        <v>1</v>
      </c>
      <c r="AA38" s="4">
        <v>1</v>
      </c>
      <c r="AB38" s="4">
        <f t="shared" si="2"/>
        <v>2</v>
      </c>
    </row>
    <row r="39" spans="1:28" x14ac:dyDescent="0.35">
      <c r="A39" s="5">
        <v>45255</v>
      </c>
      <c r="B39" s="3">
        <v>24</v>
      </c>
      <c r="C39" s="3" t="s">
        <v>5</v>
      </c>
      <c r="D39" s="3" t="s">
        <v>9</v>
      </c>
      <c r="E39" s="3" t="s">
        <v>3</v>
      </c>
      <c r="F39" s="3" t="s">
        <v>8</v>
      </c>
      <c r="G39" s="4">
        <v>1</v>
      </c>
      <c r="H39" s="4">
        <v>1</v>
      </c>
      <c r="I39" s="4">
        <v>6</v>
      </c>
      <c r="J39" s="4">
        <v>1</v>
      </c>
      <c r="K39" s="4">
        <v>1</v>
      </c>
      <c r="L39" s="4">
        <v>1</v>
      </c>
      <c r="M39">
        <v>6</v>
      </c>
      <c r="N39" s="4">
        <f t="shared" si="0"/>
        <v>17</v>
      </c>
      <c r="O39" s="4">
        <v>9</v>
      </c>
      <c r="P39" s="4">
        <v>7</v>
      </c>
      <c r="Q39" s="4">
        <v>9</v>
      </c>
      <c r="R39" s="4">
        <v>1</v>
      </c>
      <c r="S39" s="4">
        <v>0.5</v>
      </c>
      <c r="T39" s="4">
        <v>0.5</v>
      </c>
      <c r="U39" s="4">
        <v>0</v>
      </c>
      <c r="V39" s="4">
        <v>3</v>
      </c>
      <c r="W39" s="4">
        <v>0</v>
      </c>
      <c r="X39" s="4">
        <v>1</v>
      </c>
      <c r="Y39" s="4">
        <f t="shared" si="1"/>
        <v>31</v>
      </c>
      <c r="Z39" s="4">
        <v>0</v>
      </c>
      <c r="AA39" s="4">
        <v>1</v>
      </c>
      <c r="AB39" s="4">
        <f t="shared" si="2"/>
        <v>1</v>
      </c>
    </row>
    <row r="40" spans="1:28" x14ac:dyDescent="0.35">
      <c r="A40" s="5">
        <v>45255</v>
      </c>
      <c r="B40" s="3">
        <v>24</v>
      </c>
      <c r="C40" s="3" t="s">
        <v>5</v>
      </c>
      <c r="D40" s="3" t="s">
        <v>9</v>
      </c>
      <c r="E40" s="3" t="s">
        <v>3</v>
      </c>
      <c r="F40" s="3" t="s">
        <v>8</v>
      </c>
      <c r="G40" s="4">
        <v>1</v>
      </c>
      <c r="H40" s="4">
        <v>1</v>
      </c>
      <c r="I40" s="4">
        <v>8</v>
      </c>
      <c r="J40" s="4">
        <v>1</v>
      </c>
      <c r="K40" s="4">
        <v>1</v>
      </c>
      <c r="L40" s="4">
        <v>1</v>
      </c>
      <c r="M40">
        <v>7</v>
      </c>
      <c r="N40" s="4">
        <f t="shared" si="0"/>
        <v>20</v>
      </c>
      <c r="O40" s="4">
        <v>9</v>
      </c>
      <c r="P40" s="4">
        <v>9</v>
      </c>
      <c r="Q40" s="4">
        <v>9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f t="shared" si="1"/>
        <v>34</v>
      </c>
      <c r="Z40" s="4">
        <v>0</v>
      </c>
      <c r="AA40" s="4">
        <v>1</v>
      </c>
      <c r="AB40" s="4">
        <f t="shared" si="2"/>
        <v>1</v>
      </c>
    </row>
    <row r="41" spans="1:28" x14ac:dyDescent="0.35">
      <c r="A41" s="5">
        <v>45256</v>
      </c>
      <c r="B41" s="3">
        <v>23</v>
      </c>
      <c r="C41" s="3" t="s">
        <v>2</v>
      </c>
      <c r="D41" s="3" t="s">
        <v>9</v>
      </c>
      <c r="E41" s="3" t="s">
        <v>3</v>
      </c>
      <c r="F41" s="3" t="s">
        <v>8</v>
      </c>
      <c r="G41" s="4">
        <v>1</v>
      </c>
      <c r="H41" s="4">
        <v>0.5</v>
      </c>
      <c r="I41" s="4">
        <v>9</v>
      </c>
      <c r="J41" s="4">
        <v>0</v>
      </c>
      <c r="K41" s="4">
        <v>2</v>
      </c>
      <c r="L41" s="4">
        <v>1</v>
      </c>
      <c r="M41">
        <v>7</v>
      </c>
      <c r="N41" s="4">
        <f t="shared" si="0"/>
        <v>20.5</v>
      </c>
      <c r="O41" s="4">
        <v>9</v>
      </c>
      <c r="P41" s="4">
        <v>9</v>
      </c>
      <c r="Q41" s="4">
        <v>9</v>
      </c>
      <c r="R41" s="4">
        <v>1</v>
      </c>
      <c r="S41" s="4">
        <v>0.5</v>
      </c>
      <c r="T41" s="4">
        <v>0.5</v>
      </c>
      <c r="U41" s="4">
        <v>1</v>
      </c>
      <c r="V41" s="4">
        <v>1</v>
      </c>
      <c r="W41" s="4">
        <v>0.5</v>
      </c>
      <c r="X41" s="4">
        <v>1</v>
      </c>
      <c r="Y41" s="4">
        <f t="shared" si="1"/>
        <v>32.5</v>
      </c>
      <c r="Z41" s="4">
        <v>1</v>
      </c>
      <c r="AA41" s="4">
        <v>1</v>
      </c>
      <c r="AB41" s="4">
        <f t="shared" si="2"/>
        <v>2</v>
      </c>
    </row>
    <row r="42" spans="1:28" x14ac:dyDescent="0.35">
      <c r="A42" s="5">
        <v>45256</v>
      </c>
      <c r="B42" s="3">
        <v>22</v>
      </c>
      <c r="C42" s="3" t="s">
        <v>2</v>
      </c>
      <c r="D42" s="3" t="s">
        <v>9</v>
      </c>
      <c r="E42" s="3" t="s">
        <v>3</v>
      </c>
      <c r="F42" s="3" t="s">
        <v>8</v>
      </c>
      <c r="G42" s="4">
        <v>0</v>
      </c>
      <c r="H42" s="4">
        <v>0.5</v>
      </c>
      <c r="I42" s="4">
        <v>2</v>
      </c>
      <c r="J42" s="4">
        <v>0</v>
      </c>
      <c r="K42" s="4">
        <v>1</v>
      </c>
      <c r="L42" s="4">
        <v>1</v>
      </c>
      <c r="M42">
        <v>6</v>
      </c>
      <c r="N42" s="4">
        <f t="shared" si="0"/>
        <v>10.5</v>
      </c>
      <c r="O42" s="4">
        <v>7</v>
      </c>
      <c r="P42" s="4">
        <v>9</v>
      </c>
      <c r="Q42" s="4">
        <v>9</v>
      </c>
      <c r="R42" s="4">
        <v>1</v>
      </c>
      <c r="S42" s="4">
        <v>0.5</v>
      </c>
      <c r="T42" s="4">
        <v>1</v>
      </c>
      <c r="U42" s="4">
        <v>1</v>
      </c>
      <c r="V42" s="4">
        <v>3</v>
      </c>
      <c r="W42" s="4">
        <v>0</v>
      </c>
      <c r="X42" s="4">
        <v>0</v>
      </c>
      <c r="Y42" s="4">
        <f t="shared" si="1"/>
        <v>31.5</v>
      </c>
      <c r="Z42" s="4">
        <v>1</v>
      </c>
      <c r="AA42" s="4">
        <v>1</v>
      </c>
      <c r="AB42" s="4">
        <f t="shared" si="2"/>
        <v>2</v>
      </c>
    </row>
    <row r="43" spans="1:28" x14ac:dyDescent="0.35">
      <c r="A43" s="5">
        <v>45256</v>
      </c>
      <c r="B43" s="3">
        <v>25</v>
      </c>
      <c r="C43" s="3" t="s">
        <v>5</v>
      </c>
      <c r="D43" s="3" t="s">
        <v>9</v>
      </c>
      <c r="E43" s="3" t="s">
        <v>3</v>
      </c>
      <c r="F43" s="3" t="s">
        <v>8</v>
      </c>
      <c r="G43" s="4">
        <v>1</v>
      </c>
      <c r="H43" s="4">
        <v>1</v>
      </c>
      <c r="I43" s="4">
        <v>3</v>
      </c>
      <c r="J43" s="4">
        <v>1</v>
      </c>
      <c r="K43" s="4">
        <v>2</v>
      </c>
      <c r="L43" s="4">
        <v>1</v>
      </c>
      <c r="M43">
        <v>7</v>
      </c>
      <c r="N43" s="4">
        <f t="shared" si="0"/>
        <v>16</v>
      </c>
      <c r="O43" s="4">
        <v>9</v>
      </c>
      <c r="P43" s="4">
        <v>9</v>
      </c>
      <c r="Q43" s="4">
        <v>9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0</v>
      </c>
      <c r="X43" s="4">
        <v>0</v>
      </c>
      <c r="Y43" s="4">
        <f t="shared" si="1"/>
        <v>32</v>
      </c>
      <c r="Z43" s="4">
        <v>1</v>
      </c>
      <c r="AA43" s="4">
        <v>0</v>
      </c>
      <c r="AB43" s="4">
        <f t="shared" si="2"/>
        <v>1</v>
      </c>
    </row>
    <row r="44" spans="1:28" x14ac:dyDescent="0.35">
      <c r="A44" s="5">
        <v>45256</v>
      </c>
      <c r="B44" s="3">
        <v>23</v>
      </c>
      <c r="C44" s="3" t="s">
        <v>2</v>
      </c>
      <c r="D44" s="3" t="s">
        <v>10</v>
      </c>
      <c r="E44" s="3" t="s">
        <v>3</v>
      </c>
      <c r="F44" s="3" t="s">
        <v>8</v>
      </c>
      <c r="G44" s="4">
        <v>0</v>
      </c>
      <c r="H44" s="4">
        <v>0.5</v>
      </c>
      <c r="I44" s="4">
        <v>2</v>
      </c>
      <c r="J44" s="4">
        <v>0</v>
      </c>
      <c r="K44" s="4">
        <v>1</v>
      </c>
      <c r="L44" s="4">
        <v>1</v>
      </c>
      <c r="M44">
        <v>2</v>
      </c>
      <c r="N44" s="4">
        <f t="shared" si="0"/>
        <v>6.5</v>
      </c>
      <c r="O44" s="4">
        <v>9</v>
      </c>
      <c r="P44" s="4">
        <v>9</v>
      </c>
      <c r="Q44" s="4">
        <v>9</v>
      </c>
      <c r="R44" s="4">
        <v>1</v>
      </c>
      <c r="S44" s="4">
        <v>0.5</v>
      </c>
      <c r="T44" s="4">
        <v>1</v>
      </c>
      <c r="U44" s="4">
        <v>1</v>
      </c>
      <c r="V44" s="4">
        <v>3</v>
      </c>
      <c r="W44" s="4">
        <v>1</v>
      </c>
      <c r="X44" s="4">
        <v>1</v>
      </c>
      <c r="Y44" s="4">
        <f t="shared" si="1"/>
        <v>35.5</v>
      </c>
      <c r="Z44" s="4">
        <v>1</v>
      </c>
      <c r="AA44" s="4">
        <v>1</v>
      </c>
      <c r="AB44" s="4">
        <f t="shared" si="2"/>
        <v>2</v>
      </c>
    </row>
    <row r="45" spans="1:28" x14ac:dyDescent="0.35">
      <c r="A45" s="5">
        <v>45256</v>
      </c>
      <c r="B45" s="3">
        <v>25</v>
      </c>
      <c r="C45" s="3" t="s">
        <v>2</v>
      </c>
      <c r="D45" s="3" t="s">
        <v>9</v>
      </c>
      <c r="E45" s="3" t="s">
        <v>3</v>
      </c>
      <c r="F45" s="3" t="s">
        <v>8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>
        <v>2</v>
      </c>
      <c r="N45" s="4">
        <f t="shared" si="0"/>
        <v>8</v>
      </c>
      <c r="O45" s="4">
        <v>9</v>
      </c>
      <c r="P45" s="4">
        <v>9</v>
      </c>
      <c r="Q45" s="4">
        <v>9</v>
      </c>
      <c r="R45" s="4">
        <v>1</v>
      </c>
      <c r="S45" s="4">
        <v>1</v>
      </c>
      <c r="T45" s="4">
        <v>1</v>
      </c>
      <c r="U45" s="4">
        <v>0</v>
      </c>
      <c r="V45" s="4">
        <v>1</v>
      </c>
      <c r="W45" s="4">
        <v>1</v>
      </c>
      <c r="X45" s="4">
        <v>1</v>
      </c>
      <c r="Y45" s="4">
        <f t="shared" si="1"/>
        <v>33</v>
      </c>
      <c r="Z45" s="4">
        <v>1</v>
      </c>
      <c r="AA45" s="4">
        <v>1</v>
      </c>
      <c r="AB45" s="4">
        <f t="shared" si="2"/>
        <v>2</v>
      </c>
    </row>
    <row r="46" spans="1:28" x14ac:dyDescent="0.35">
      <c r="A46" s="5">
        <v>45256</v>
      </c>
      <c r="B46" s="3">
        <v>23</v>
      </c>
      <c r="C46" s="3" t="s">
        <v>2</v>
      </c>
      <c r="D46" s="3" t="s">
        <v>10</v>
      </c>
      <c r="E46" s="3" t="s">
        <v>3</v>
      </c>
      <c r="F46" s="3" t="s">
        <v>8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>
        <v>4</v>
      </c>
      <c r="N46" s="4">
        <f t="shared" si="0"/>
        <v>10</v>
      </c>
      <c r="O46" s="4">
        <v>9</v>
      </c>
      <c r="P46" s="4">
        <v>7</v>
      </c>
      <c r="Q46" s="4">
        <v>9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0</v>
      </c>
      <c r="X46" s="4">
        <v>1</v>
      </c>
      <c r="Y46" s="4">
        <f t="shared" si="1"/>
        <v>31</v>
      </c>
      <c r="Z46" s="4">
        <v>1</v>
      </c>
      <c r="AA46" s="4">
        <v>1</v>
      </c>
      <c r="AB46" s="4">
        <f t="shared" si="2"/>
        <v>2</v>
      </c>
    </row>
    <row r="47" spans="1:28" x14ac:dyDescent="0.35">
      <c r="A47" s="5">
        <v>45256</v>
      </c>
      <c r="B47" s="3">
        <v>23</v>
      </c>
      <c r="C47" s="3" t="s">
        <v>2</v>
      </c>
      <c r="D47" s="3" t="s">
        <v>9</v>
      </c>
      <c r="E47" s="3" t="s">
        <v>3</v>
      </c>
      <c r="F47" s="3" t="s">
        <v>8</v>
      </c>
      <c r="G47" s="4">
        <v>0</v>
      </c>
      <c r="H47" s="4">
        <v>0.5</v>
      </c>
      <c r="I47" s="4">
        <v>6</v>
      </c>
      <c r="J47" s="4">
        <v>1</v>
      </c>
      <c r="K47" s="4">
        <v>1</v>
      </c>
      <c r="L47" s="4">
        <v>1</v>
      </c>
      <c r="M47">
        <v>5</v>
      </c>
      <c r="N47" s="4">
        <f t="shared" si="0"/>
        <v>14.5</v>
      </c>
      <c r="O47" s="4">
        <v>9</v>
      </c>
      <c r="P47" s="4">
        <v>9</v>
      </c>
      <c r="Q47" s="4">
        <v>9</v>
      </c>
      <c r="R47" s="4">
        <v>1</v>
      </c>
      <c r="S47" s="4">
        <v>1</v>
      </c>
      <c r="T47" s="4">
        <v>1</v>
      </c>
      <c r="U47" s="4">
        <v>1</v>
      </c>
      <c r="V47" s="4">
        <v>3</v>
      </c>
      <c r="W47" s="4">
        <v>1</v>
      </c>
      <c r="X47" s="4">
        <v>1</v>
      </c>
      <c r="Y47" s="4">
        <f t="shared" si="1"/>
        <v>36</v>
      </c>
      <c r="Z47" s="4">
        <v>1</v>
      </c>
      <c r="AA47" s="4">
        <v>1</v>
      </c>
      <c r="AB47" s="4">
        <f t="shared" si="2"/>
        <v>2</v>
      </c>
    </row>
    <row r="48" spans="1:28" x14ac:dyDescent="0.35">
      <c r="A48" s="5">
        <v>45256</v>
      </c>
      <c r="B48" s="3">
        <v>20</v>
      </c>
      <c r="C48" s="3" t="s">
        <v>2</v>
      </c>
      <c r="D48" s="3" t="s">
        <v>10</v>
      </c>
      <c r="E48" s="3" t="s">
        <v>3</v>
      </c>
      <c r="F48" s="3" t="s">
        <v>4</v>
      </c>
      <c r="G48" s="4">
        <v>1</v>
      </c>
      <c r="H48" s="4">
        <v>1</v>
      </c>
      <c r="I48" s="4">
        <v>6</v>
      </c>
      <c r="J48" s="4">
        <v>1</v>
      </c>
      <c r="K48" s="4">
        <v>1</v>
      </c>
      <c r="L48" s="4">
        <v>1</v>
      </c>
      <c r="M48">
        <v>7</v>
      </c>
      <c r="N48" s="4">
        <f t="shared" si="0"/>
        <v>18</v>
      </c>
      <c r="O48" s="4">
        <v>9</v>
      </c>
      <c r="P48" s="4">
        <v>9</v>
      </c>
      <c r="Q48" s="4">
        <v>9</v>
      </c>
      <c r="R48" s="4">
        <v>1</v>
      </c>
      <c r="S48" s="4">
        <v>1</v>
      </c>
      <c r="T48" s="4">
        <v>0.5</v>
      </c>
      <c r="U48" s="4">
        <v>0</v>
      </c>
      <c r="V48" s="4">
        <v>3</v>
      </c>
      <c r="W48" s="4">
        <v>0</v>
      </c>
      <c r="X48" s="4">
        <v>0.5</v>
      </c>
      <c r="Y48" s="4">
        <f t="shared" si="1"/>
        <v>33</v>
      </c>
      <c r="Z48" s="4">
        <v>1</v>
      </c>
      <c r="AA48" s="4">
        <v>1</v>
      </c>
      <c r="AB48" s="4">
        <f t="shared" si="2"/>
        <v>2</v>
      </c>
    </row>
    <row r="49" spans="1:29" x14ac:dyDescent="0.35">
      <c r="A49" s="5">
        <v>45256</v>
      </c>
      <c r="B49" s="3">
        <v>24</v>
      </c>
      <c r="C49" s="3" t="s">
        <v>5</v>
      </c>
      <c r="D49" s="3" t="s">
        <v>9</v>
      </c>
      <c r="E49" s="3" t="s">
        <v>3</v>
      </c>
      <c r="F49" s="3" t="s">
        <v>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>
        <v>7</v>
      </c>
      <c r="N49" s="4">
        <f t="shared" si="0"/>
        <v>13</v>
      </c>
      <c r="O49" s="4">
        <v>9</v>
      </c>
      <c r="P49" s="4">
        <v>7</v>
      </c>
      <c r="Q49" s="4">
        <v>7</v>
      </c>
      <c r="R49" s="4">
        <v>1</v>
      </c>
      <c r="S49" s="4">
        <v>1</v>
      </c>
      <c r="T49" s="4">
        <v>1</v>
      </c>
      <c r="U49" s="4">
        <v>1</v>
      </c>
      <c r="V49" s="4">
        <v>3</v>
      </c>
      <c r="W49" s="4">
        <v>1</v>
      </c>
      <c r="X49" s="4">
        <v>1</v>
      </c>
      <c r="Y49" s="4">
        <f t="shared" si="1"/>
        <v>32</v>
      </c>
      <c r="Z49" s="4">
        <v>1</v>
      </c>
      <c r="AA49" s="4">
        <v>1</v>
      </c>
      <c r="AB49" s="4">
        <f t="shared" si="2"/>
        <v>2</v>
      </c>
    </row>
    <row r="50" spans="1:29" x14ac:dyDescent="0.35">
      <c r="A50" s="5">
        <v>45256</v>
      </c>
      <c r="B50" s="3">
        <v>24</v>
      </c>
      <c r="C50" s="3" t="s">
        <v>2</v>
      </c>
      <c r="D50" s="3" t="s">
        <v>30</v>
      </c>
      <c r="E50" s="3" t="s">
        <v>3</v>
      </c>
      <c r="F50" s="3" t="s">
        <v>4</v>
      </c>
      <c r="G50" s="4">
        <v>1</v>
      </c>
      <c r="H50" s="4">
        <v>1</v>
      </c>
      <c r="I50" s="4">
        <v>5</v>
      </c>
      <c r="J50" s="4">
        <v>1</v>
      </c>
      <c r="K50" s="4">
        <v>1</v>
      </c>
      <c r="L50" s="4">
        <v>1</v>
      </c>
      <c r="M50">
        <v>3</v>
      </c>
      <c r="N50" s="4">
        <f t="shared" si="0"/>
        <v>13</v>
      </c>
      <c r="O50" s="4">
        <v>9</v>
      </c>
      <c r="P50" s="4">
        <v>9</v>
      </c>
      <c r="Q50" s="4">
        <v>9</v>
      </c>
      <c r="R50" s="4">
        <v>1</v>
      </c>
      <c r="S50" s="4">
        <v>0.5</v>
      </c>
      <c r="T50" s="4">
        <v>0</v>
      </c>
      <c r="U50" s="4">
        <v>1</v>
      </c>
      <c r="V50" s="4">
        <v>1</v>
      </c>
      <c r="W50" s="4">
        <v>0</v>
      </c>
      <c r="X50" s="4">
        <v>0.5</v>
      </c>
      <c r="Y50" s="4">
        <f t="shared" si="1"/>
        <v>31</v>
      </c>
      <c r="Z50" s="4">
        <v>1</v>
      </c>
      <c r="AA50" s="4">
        <v>0.5</v>
      </c>
      <c r="AB50" s="4">
        <f t="shared" si="2"/>
        <v>1.5</v>
      </c>
    </row>
    <row r="51" spans="1:29" x14ac:dyDescent="0.35">
      <c r="A51" s="5">
        <v>45256</v>
      </c>
      <c r="B51" s="3">
        <v>24</v>
      </c>
      <c r="C51" s="3" t="s">
        <v>2</v>
      </c>
      <c r="D51" s="3" t="s">
        <v>23</v>
      </c>
      <c r="E51" s="3" t="s">
        <v>3</v>
      </c>
      <c r="F51" s="3" t="s">
        <v>4</v>
      </c>
      <c r="G51" s="4">
        <v>1</v>
      </c>
      <c r="H51" s="4">
        <v>1</v>
      </c>
      <c r="I51" s="4">
        <v>5</v>
      </c>
      <c r="J51" s="4">
        <v>1</v>
      </c>
      <c r="K51" s="4">
        <v>1</v>
      </c>
      <c r="L51" s="4">
        <v>1</v>
      </c>
      <c r="M51">
        <v>4</v>
      </c>
      <c r="N51" s="4">
        <f t="shared" si="0"/>
        <v>14</v>
      </c>
      <c r="O51" s="4">
        <v>9</v>
      </c>
      <c r="P51" s="4">
        <v>7</v>
      </c>
      <c r="Q51" s="4">
        <v>9</v>
      </c>
      <c r="R51" s="4">
        <v>1</v>
      </c>
      <c r="S51" s="4">
        <v>1</v>
      </c>
      <c r="T51" s="4">
        <v>0.5</v>
      </c>
      <c r="U51" s="4">
        <v>1</v>
      </c>
      <c r="V51" s="4">
        <v>1</v>
      </c>
      <c r="W51" s="4">
        <v>0.5</v>
      </c>
      <c r="X51" s="4">
        <v>1</v>
      </c>
      <c r="Y51" s="4">
        <f t="shared" si="1"/>
        <v>31</v>
      </c>
      <c r="Z51" s="4">
        <v>1</v>
      </c>
      <c r="AA51" s="4">
        <v>1</v>
      </c>
      <c r="AB51" s="4">
        <f t="shared" si="2"/>
        <v>2</v>
      </c>
    </row>
    <row r="52" spans="1:29" x14ac:dyDescent="0.35">
      <c r="A52" s="5">
        <v>45256</v>
      </c>
      <c r="B52" s="3">
        <v>25</v>
      </c>
      <c r="C52" s="3" t="s">
        <v>2</v>
      </c>
      <c r="D52" s="3" t="s">
        <v>23</v>
      </c>
      <c r="E52" s="3" t="s">
        <v>3</v>
      </c>
      <c r="F52" s="3" t="s">
        <v>4</v>
      </c>
      <c r="G52" s="4">
        <v>1</v>
      </c>
      <c r="H52" s="4">
        <v>1</v>
      </c>
      <c r="I52" s="4">
        <v>5</v>
      </c>
      <c r="J52" s="4">
        <v>1</v>
      </c>
      <c r="K52" s="4">
        <v>2</v>
      </c>
      <c r="L52" s="4">
        <v>1</v>
      </c>
      <c r="M52">
        <v>4</v>
      </c>
      <c r="N52" s="4">
        <f t="shared" si="0"/>
        <v>15</v>
      </c>
      <c r="O52" s="4">
        <v>9</v>
      </c>
      <c r="P52" s="4">
        <v>7</v>
      </c>
      <c r="Q52" s="4">
        <v>9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0</v>
      </c>
      <c r="Y52" s="4">
        <f t="shared" si="1"/>
        <v>31</v>
      </c>
      <c r="Z52" s="4">
        <v>1</v>
      </c>
      <c r="AA52" s="4">
        <v>1</v>
      </c>
      <c r="AB52" s="4">
        <f t="shared" si="2"/>
        <v>2</v>
      </c>
    </row>
    <row r="53" spans="1:29" x14ac:dyDescent="0.35">
      <c r="A53" s="5">
        <v>45257</v>
      </c>
      <c r="B53" s="3">
        <v>22</v>
      </c>
      <c r="C53" s="3" t="s">
        <v>5</v>
      </c>
      <c r="D53" s="3" t="s">
        <v>23</v>
      </c>
      <c r="E53" s="3" t="s">
        <v>3</v>
      </c>
      <c r="F53" s="3" t="s">
        <v>4</v>
      </c>
      <c r="G53" s="4">
        <v>0</v>
      </c>
      <c r="H53" s="4">
        <v>1</v>
      </c>
      <c r="I53" s="4">
        <v>8</v>
      </c>
      <c r="J53" s="4">
        <v>0</v>
      </c>
      <c r="K53" s="4">
        <v>1</v>
      </c>
      <c r="L53" s="4">
        <v>1</v>
      </c>
      <c r="M53">
        <v>6</v>
      </c>
      <c r="N53" s="4">
        <f t="shared" si="0"/>
        <v>17</v>
      </c>
      <c r="O53" s="4">
        <v>9</v>
      </c>
      <c r="P53" s="4">
        <v>9</v>
      </c>
      <c r="Q53" s="4">
        <v>9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f t="shared" si="1"/>
        <v>34</v>
      </c>
      <c r="Z53" s="4">
        <v>0</v>
      </c>
      <c r="AA53" s="4">
        <v>0</v>
      </c>
      <c r="AB53" s="4">
        <f t="shared" si="2"/>
        <v>0</v>
      </c>
    </row>
    <row r="54" spans="1:29" x14ac:dyDescent="0.35">
      <c r="A54" s="5">
        <v>45257</v>
      </c>
      <c r="B54" s="3">
        <v>23</v>
      </c>
      <c r="C54" s="3" t="s">
        <v>5</v>
      </c>
      <c r="D54" s="3" t="s">
        <v>23</v>
      </c>
      <c r="E54" s="3" t="s">
        <v>3</v>
      </c>
      <c r="F54" s="3" t="s">
        <v>4</v>
      </c>
      <c r="G54" s="4">
        <v>0</v>
      </c>
      <c r="H54" s="4">
        <v>1</v>
      </c>
      <c r="I54" s="4">
        <v>1</v>
      </c>
      <c r="J54" s="4">
        <v>0</v>
      </c>
      <c r="K54" s="4">
        <v>2</v>
      </c>
      <c r="L54" s="4">
        <v>1</v>
      </c>
      <c r="M54">
        <v>6</v>
      </c>
      <c r="N54" s="4">
        <f t="shared" si="0"/>
        <v>11</v>
      </c>
      <c r="O54" s="4">
        <v>9</v>
      </c>
      <c r="P54" s="4">
        <v>9</v>
      </c>
      <c r="Q54" s="4">
        <v>9</v>
      </c>
      <c r="R54" s="4">
        <v>1</v>
      </c>
      <c r="S54" s="4">
        <v>1</v>
      </c>
      <c r="T54" s="4">
        <v>1</v>
      </c>
      <c r="U54" s="4">
        <v>1</v>
      </c>
      <c r="V54" s="4">
        <v>3</v>
      </c>
      <c r="W54" s="4">
        <v>0.5</v>
      </c>
      <c r="X54" s="4">
        <v>0.5</v>
      </c>
      <c r="Y54" s="4">
        <f t="shared" si="1"/>
        <v>35</v>
      </c>
      <c r="Z54" s="4">
        <v>1</v>
      </c>
      <c r="AA54" s="4">
        <v>1</v>
      </c>
      <c r="AB54" s="4">
        <f t="shared" si="2"/>
        <v>2</v>
      </c>
    </row>
    <row r="55" spans="1:29" x14ac:dyDescent="0.35">
      <c r="A55" s="5">
        <v>45257</v>
      </c>
      <c r="B55" s="3">
        <v>22</v>
      </c>
      <c r="C55" s="3" t="s">
        <v>2</v>
      </c>
      <c r="D55" s="3" t="s">
        <v>23</v>
      </c>
      <c r="E55" s="3" t="s">
        <v>3</v>
      </c>
      <c r="F55" s="3" t="s">
        <v>4</v>
      </c>
      <c r="G55" s="4">
        <v>1</v>
      </c>
      <c r="H55" s="4">
        <v>1</v>
      </c>
      <c r="I55" s="4">
        <v>9</v>
      </c>
      <c r="J55" s="4">
        <v>0</v>
      </c>
      <c r="K55" s="4">
        <v>1</v>
      </c>
      <c r="L55" s="4">
        <v>1</v>
      </c>
      <c r="M55">
        <v>7</v>
      </c>
      <c r="N55" s="4">
        <f t="shared" si="0"/>
        <v>20</v>
      </c>
      <c r="O55" s="4">
        <v>9</v>
      </c>
      <c r="P55" s="4">
        <v>9</v>
      </c>
      <c r="Q55" s="4">
        <v>9</v>
      </c>
      <c r="R55" s="4">
        <v>1</v>
      </c>
      <c r="S55" s="4">
        <v>1</v>
      </c>
      <c r="T55" s="4">
        <v>0.5</v>
      </c>
      <c r="U55" s="4">
        <v>1</v>
      </c>
      <c r="V55" s="4">
        <v>3</v>
      </c>
      <c r="W55" s="4">
        <v>0.5</v>
      </c>
      <c r="X55" s="4">
        <v>1</v>
      </c>
      <c r="Y55" s="4">
        <f t="shared" si="1"/>
        <v>35</v>
      </c>
      <c r="Z55" s="4">
        <v>1</v>
      </c>
      <c r="AA55" s="4">
        <v>1</v>
      </c>
      <c r="AB55" s="4">
        <f t="shared" si="2"/>
        <v>2</v>
      </c>
    </row>
    <row r="56" spans="1:29" x14ac:dyDescent="0.35">
      <c r="A56" s="5">
        <v>45258</v>
      </c>
      <c r="B56" s="3">
        <v>23</v>
      </c>
      <c r="C56" s="3" t="s">
        <v>2</v>
      </c>
      <c r="D56" s="3" t="s">
        <v>23</v>
      </c>
      <c r="E56" s="3" t="s">
        <v>3</v>
      </c>
      <c r="F56" s="3" t="s">
        <v>4</v>
      </c>
      <c r="G56" s="4">
        <v>1</v>
      </c>
      <c r="H56" s="4">
        <v>1</v>
      </c>
      <c r="I56" s="4">
        <v>10</v>
      </c>
      <c r="J56" s="4">
        <v>1</v>
      </c>
      <c r="K56" s="4">
        <v>1</v>
      </c>
      <c r="L56" s="4">
        <v>1</v>
      </c>
      <c r="M56">
        <v>5</v>
      </c>
      <c r="N56" s="4">
        <f t="shared" si="0"/>
        <v>20</v>
      </c>
      <c r="O56" s="4">
        <v>9</v>
      </c>
      <c r="P56" s="4">
        <v>9</v>
      </c>
      <c r="Q56" s="4">
        <v>9</v>
      </c>
      <c r="R56" s="4">
        <v>1</v>
      </c>
      <c r="S56" s="4">
        <v>1</v>
      </c>
      <c r="T56" s="4">
        <v>0.5</v>
      </c>
      <c r="U56" s="4">
        <v>1</v>
      </c>
      <c r="V56" s="4">
        <v>3</v>
      </c>
      <c r="W56" s="4">
        <v>1</v>
      </c>
      <c r="X56" s="4">
        <v>1</v>
      </c>
      <c r="Y56" s="4">
        <f t="shared" si="1"/>
        <v>35.5</v>
      </c>
      <c r="Z56" s="4">
        <v>0</v>
      </c>
      <c r="AA56" s="4">
        <v>1</v>
      </c>
      <c r="AB56" s="4">
        <f t="shared" si="2"/>
        <v>1</v>
      </c>
    </row>
    <row r="57" spans="1:29" x14ac:dyDescent="0.35">
      <c r="A57" s="5">
        <v>45258</v>
      </c>
      <c r="B57" s="3">
        <v>22</v>
      </c>
      <c r="C57" s="3" t="s">
        <v>2</v>
      </c>
      <c r="D57" s="3" t="s">
        <v>23</v>
      </c>
      <c r="E57" s="3" t="s">
        <v>3</v>
      </c>
      <c r="F57" s="3" t="s">
        <v>4</v>
      </c>
      <c r="G57" s="4">
        <v>1</v>
      </c>
      <c r="H57" s="4">
        <v>1</v>
      </c>
      <c r="I57" s="4">
        <v>1</v>
      </c>
      <c r="J57" s="4">
        <v>1</v>
      </c>
      <c r="K57" s="4">
        <v>2</v>
      </c>
      <c r="L57" s="4">
        <v>1</v>
      </c>
      <c r="M57">
        <v>6</v>
      </c>
      <c r="N57" s="4">
        <f t="shared" si="0"/>
        <v>13</v>
      </c>
      <c r="O57" s="4">
        <v>9</v>
      </c>
      <c r="P57" s="4">
        <v>7</v>
      </c>
      <c r="Q57" s="4">
        <v>9</v>
      </c>
      <c r="R57" s="4">
        <v>1</v>
      </c>
      <c r="S57" s="4">
        <v>0</v>
      </c>
      <c r="T57" s="4">
        <v>1</v>
      </c>
      <c r="U57" s="4">
        <v>1</v>
      </c>
      <c r="V57" s="4">
        <v>3</v>
      </c>
      <c r="W57" s="4">
        <v>0</v>
      </c>
      <c r="X57" s="4">
        <v>1</v>
      </c>
      <c r="Y57" s="4">
        <f t="shared" si="1"/>
        <v>32</v>
      </c>
      <c r="Z57" s="4">
        <v>1</v>
      </c>
      <c r="AA57" s="4">
        <v>1</v>
      </c>
      <c r="AB57" s="4">
        <f t="shared" si="2"/>
        <v>2</v>
      </c>
      <c r="AC57" t="s">
        <v>60</v>
      </c>
    </row>
    <row r="58" spans="1:29" x14ac:dyDescent="0.35">
      <c r="A58" s="5">
        <v>45258</v>
      </c>
      <c r="B58" s="3">
        <v>21</v>
      </c>
      <c r="C58" s="3" t="s">
        <v>2</v>
      </c>
      <c r="D58" s="3" t="s">
        <v>31</v>
      </c>
      <c r="E58" s="3" t="s">
        <v>3</v>
      </c>
      <c r="F58" s="3" t="s">
        <v>4</v>
      </c>
      <c r="G58" s="4">
        <v>0</v>
      </c>
      <c r="H58" s="4">
        <v>1</v>
      </c>
      <c r="I58" s="4">
        <v>9</v>
      </c>
      <c r="J58" s="4">
        <v>1</v>
      </c>
      <c r="K58" s="4">
        <v>2</v>
      </c>
      <c r="L58" s="4">
        <v>1</v>
      </c>
      <c r="M58">
        <v>7</v>
      </c>
      <c r="N58" s="4">
        <f t="shared" si="0"/>
        <v>21</v>
      </c>
      <c r="O58" s="4">
        <v>9</v>
      </c>
      <c r="P58" s="4">
        <v>9</v>
      </c>
      <c r="Q58" s="4">
        <v>9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f t="shared" si="1"/>
        <v>34</v>
      </c>
      <c r="Z58" s="4">
        <v>1</v>
      </c>
      <c r="AA58" s="4">
        <v>1</v>
      </c>
      <c r="AB58" s="4">
        <f t="shared" si="2"/>
        <v>2</v>
      </c>
    </row>
    <row r="59" spans="1:29" x14ac:dyDescent="0.35">
      <c r="A59" s="5">
        <v>45258</v>
      </c>
      <c r="B59" s="3">
        <v>22</v>
      </c>
      <c r="C59" s="3" t="s">
        <v>2</v>
      </c>
      <c r="D59" s="3" t="s">
        <v>16</v>
      </c>
      <c r="E59" s="3" t="s">
        <v>3</v>
      </c>
      <c r="F59" s="3" t="s">
        <v>4</v>
      </c>
      <c r="G59" s="4">
        <v>0</v>
      </c>
      <c r="H59" s="4">
        <v>0</v>
      </c>
      <c r="I59" s="4">
        <v>9</v>
      </c>
      <c r="J59" s="4">
        <v>1</v>
      </c>
      <c r="K59" s="4">
        <v>2</v>
      </c>
      <c r="L59" s="4">
        <v>1</v>
      </c>
      <c r="M59">
        <v>7</v>
      </c>
      <c r="N59" s="4">
        <f t="shared" si="0"/>
        <v>20</v>
      </c>
      <c r="O59" s="4">
        <v>9</v>
      </c>
      <c r="P59" s="4">
        <v>7</v>
      </c>
      <c r="Q59" s="4">
        <v>9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0.5</v>
      </c>
      <c r="X59" s="4">
        <v>1</v>
      </c>
      <c r="Y59" s="4">
        <f t="shared" ref="Y59:Y72" si="3">SUM(O59:X59)</f>
        <v>31.5</v>
      </c>
      <c r="Z59" s="4">
        <v>1</v>
      </c>
      <c r="AA59" s="4">
        <v>1</v>
      </c>
      <c r="AB59" s="4">
        <f t="shared" si="2"/>
        <v>2</v>
      </c>
    </row>
    <row r="60" spans="1:29" x14ac:dyDescent="0.35">
      <c r="A60" s="5">
        <v>45258</v>
      </c>
      <c r="B60" s="3">
        <v>22</v>
      </c>
      <c r="C60" s="3" t="s">
        <v>5</v>
      </c>
      <c r="D60" s="3" t="s">
        <v>16</v>
      </c>
      <c r="E60" s="3" t="s">
        <v>13</v>
      </c>
      <c r="F60" s="3" t="s">
        <v>4</v>
      </c>
      <c r="G60" s="4">
        <v>0</v>
      </c>
      <c r="H60" s="4">
        <v>1</v>
      </c>
      <c r="I60" s="4">
        <v>10</v>
      </c>
      <c r="J60" s="4">
        <v>1</v>
      </c>
      <c r="K60" s="4">
        <v>1</v>
      </c>
      <c r="L60" s="4">
        <v>1</v>
      </c>
      <c r="M60">
        <v>6</v>
      </c>
      <c r="N60" s="4">
        <f t="shared" si="0"/>
        <v>20</v>
      </c>
      <c r="O60" s="4">
        <v>9</v>
      </c>
      <c r="P60" s="4">
        <v>9</v>
      </c>
      <c r="Q60" s="4">
        <v>9</v>
      </c>
      <c r="R60" s="4">
        <v>1</v>
      </c>
      <c r="S60" s="4">
        <v>1</v>
      </c>
      <c r="T60" s="4">
        <v>1</v>
      </c>
      <c r="U60" s="4">
        <v>1</v>
      </c>
      <c r="V60" s="4">
        <v>3</v>
      </c>
      <c r="W60" s="4">
        <v>0</v>
      </c>
      <c r="X60" s="4">
        <v>1</v>
      </c>
      <c r="Y60" s="4">
        <f t="shared" si="3"/>
        <v>35</v>
      </c>
      <c r="Z60" s="4">
        <v>1</v>
      </c>
      <c r="AA60" s="4">
        <v>1</v>
      </c>
      <c r="AB60" s="4">
        <f t="shared" si="2"/>
        <v>2</v>
      </c>
    </row>
    <row r="61" spans="1:29" x14ac:dyDescent="0.35">
      <c r="A61" s="5">
        <v>45263</v>
      </c>
      <c r="B61" s="3">
        <v>21</v>
      </c>
      <c r="C61" s="3" t="s">
        <v>2</v>
      </c>
      <c r="D61" s="3" t="s">
        <v>16</v>
      </c>
      <c r="E61" s="3" t="s">
        <v>13</v>
      </c>
      <c r="F61" s="3" t="s">
        <v>4</v>
      </c>
      <c r="G61" s="4">
        <v>1</v>
      </c>
      <c r="H61" s="4">
        <v>0.5</v>
      </c>
      <c r="I61" s="4">
        <v>6</v>
      </c>
      <c r="J61" s="4">
        <v>0</v>
      </c>
      <c r="K61" s="4">
        <v>1</v>
      </c>
      <c r="L61" s="4">
        <v>1</v>
      </c>
      <c r="M61">
        <v>5</v>
      </c>
      <c r="N61" s="4">
        <f t="shared" si="0"/>
        <v>14.5</v>
      </c>
      <c r="O61" s="4">
        <v>9</v>
      </c>
      <c r="P61" s="4">
        <v>9</v>
      </c>
      <c r="Q61" s="4">
        <v>9</v>
      </c>
      <c r="R61" s="4">
        <v>1</v>
      </c>
      <c r="S61" s="4">
        <v>0.5</v>
      </c>
      <c r="T61" s="4">
        <v>0</v>
      </c>
      <c r="U61" s="4">
        <v>1</v>
      </c>
      <c r="V61" s="4">
        <v>2</v>
      </c>
      <c r="W61" s="4">
        <v>1</v>
      </c>
      <c r="X61" s="4">
        <v>1</v>
      </c>
      <c r="Y61" s="4">
        <f t="shared" si="3"/>
        <v>33.5</v>
      </c>
      <c r="Z61" s="4">
        <v>1</v>
      </c>
      <c r="AA61" s="4">
        <v>1</v>
      </c>
      <c r="AB61" s="4">
        <f t="shared" si="2"/>
        <v>2</v>
      </c>
    </row>
    <row r="62" spans="1:29" x14ac:dyDescent="0.35">
      <c r="A62" s="5">
        <v>45263</v>
      </c>
      <c r="B62" s="3">
        <v>21</v>
      </c>
      <c r="C62" s="3" t="s">
        <v>2</v>
      </c>
      <c r="D62" s="3" t="s">
        <v>16</v>
      </c>
      <c r="E62" s="3" t="s">
        <v>13</v>
      </c>
      <c r="F62" s="3" t="s">
        <v>4</v>
      </c>
      <c r="G62" s="4">
        <v>1</v>
      </c>
      <c r="H62" s="4">
        <v>1</v>
      </c>
      <c r="I62" s="4">
        <v>3</v>
      </c>
      <c r="J62" s="4">
        <v>0</v>
      </c>
      <c r="K62" s="4">
        <v>2</v>
      </c>
      <c r="L62" s="4">
        <v>1</v>
      </c>
      <c r="M62">
        <v>6</v>
      </c>
      <c r="N62" s="4">
        <f t="shared" si="0"/>
        <v>14</v>
      </c>
      <c r="O62" s="4">
        <v>9</v>
      </c>
      <c r="P62" s="4">
        <v>9</v>
      </c>
      <c r="Q62" s="4">
        <v>9</v>
      </c>
      <c r="R62" s="4">
        <v>1</v>
      </c>
      <c r="S62" s="4">
        <v>0.5</v>
      </c>
      <c r="T62" s="4">
        <v>0.5</v>
      </c>
      <c r="U62" s="4">
        <v>1</v>
      </c>
      <c r="V62" s="4">
        <v>3</v>
      </c>
      <c r="W62" s="4">
        <v>1</v>
      </c>
      <c r="X62" s="4">
        <v>1</v>
      </c>
      <c r="Y62" s="4">
        <f t="shared" si="3"/>
        <v>35</v>
      </c>
      <c r="Z62" s="4">
        <v>0</v>
      </c>
      <c r="AA62" s="4">
        <v>0</v>
      </c>
      <c r="AB62" s="4">
        <f t="shared" si="2"/>
        <v>0</v>
      </c>
    </row>
    <row r="63" spans="1:29" x14ac:dyDescent="0.35">
      <c r="A63" s="5">
        <v>45263</v>
      </c>
      <c r="B63" s="3">
        <v>22</v>
      </c>
      <c r="C63" s="3" t="s">
        <v>2</v>
      </c>
      <c r="D63" s="3" t="s">
        <v>24</v>
      </c>
      <c r="E63" s="3" t="s">
        <v>13</v>
      </c>
      <c r="F63" s="3" t="s">
        <v>4</v>
      </c>
      <c r="G63" s="4">
        <v>0</v>
      </c>
      <c r="H63" s="4">
        <v>0.5</v>
      </c>
      <c r="I63" s="4">
        <v>6</v>
      </c>
      <c r="J63" s="4">
        <v>1</v>
      </c>
      <c r="K63" s="4">
        <v>1</v>
      </c>
      <c r="L63" s="4">
        <v>1</v>
      </c>
      <c r="M63">
        <v>6</v>
      </c>
      <c r="N63" s="4">
        <f t="shared" si="0"/>
        <v>15.5</v>
      </c>
      <c r="O63" s="4">
        <v>9</v>
      </c>
      <c r="P63" s="4">
        <v>9</v>
      </c>
      <c r="Q63" s="4">
        <v>9</v>
      </c>
      <c r="R63" s="4">
        <v>1</v>
      </c>
      <c r="S63" s="4">
        <v>1</v>
      </c>
      <c r="T63" s="4">
        <v>1</v>
      </c>
      <c r="U63" s="4">
        <v>0.5</v>
      </c>
      <c r="V63" s="4">
        <v>3</v>
      </c>
      <c r="W63" s="4">
        <v>0</v>
      </c>
      <c r="X63" s="4">
        <v>1</v>
      </c>
      <c r="Y63" s="4">
        <f t="shared" si="3"/>
        <v>34.5</v>
      </c>
      <c r="Z63" s="4">
        <v>1</v>
      </c>
      <c r="AA63" s="4">
        <v>1</v>
      </c>
      <c r="AB63" s="4">
        <f t="shared" si="2"/>
        <v>2</v>
      </c>
    </row>
    <row r="64" spans="1:29" x14ac:dyDescent="0.35">
      <c r="A64" s="5">
        <v>45264</v>
      </c>
      <c r="B64" s="3">
        <v>25</v>
      </c>
      <c r="C64" s="3" t="s">
        <v>2</v>
      </c>
      <c r="D64" s="3" t="s">
        <v>24</v>
      </c>
      <c r="E64" s="3" t="s">
        <v>13</v>
      </c>
      <c r="F64" s="3" t="s">
        <v>4</v>
      </c>
      <c r="G64" s="4">
        <v>0</v>
      </c>
      <c r="H64" s="4">
        <v>1</v>
      </c>
      <c r="I64" s="4">
        <v>4</v>
      </c>
      <c r="J64" s="4">
        <v>1</v>
      </c>
      <c r="K64" s="4">
        <v>1</v>
      </c>
      <c r="L64" s="4">
        <v>1</v>
      </c>
      <c r="M64">
        <v>7</v>
      </c>
      <c r="N64" s="4">
        <f t="shared" si="0"/>
        <v>15</v>
      </c>
      <c r="O64" s="4">
        <v>9</v>
      </c>
      <c r="P64" s="4">
        <v>7</v>
      </c>
      <c r="Q64" s="4">
        <v>9</v>
      </c>
      <c r="R64" s="4">
        <v>1</v>
      </c>
      <c r="S64" s="4">
        <v>0</v>
      </c>
      <c r="T64" s="4">
        <v>1</v>
      </c>
      <c r="U64" s="4">
        <v>0.5</v>
      </c>
      <c r="V64" s="4">
        <v>1</v>
      </c>
      <c r="W64" s="4">
        <v>1</v>
      </c>
      <c r="X64" s="4">
        <v>1</v>
      </c>
      <c r="Y64" s="4">
        <f t="shared" si="3"/>
        <v>30.5</v>
      </c>
      <c r="Z64" s="4">
        <v>1</v>
      </c>
      <c r="AA64" s="4">
        <v>1</v>
      </c>
      <c r="AB64" s="4">
        <f t="shared" si="2"/>
        <v>2</v>
      </c>
    </row>
    <row r="65" spans="1:28" x14ac:dyDescent="0.35">
      <c r="A65" s="5">
        <v>45264</v>
      </c>
      <c r="B65" s="3">
        <v>23</v>
      </c>
      <c r="C65" s="3" t="s">
        <v>2</v>
      </c>
      <c r="D65" s="3" t="s">
        <v>33</v>
      </c>
      <c r="E65" s="3" t="s">
        <v>13</v>
      </c>
      <c r="F65" s="3" t="s">
        <v>4</v>
      </c>
      <c r="G65" s="4">
        <v>1</v>
      </c>
      <c r="H65" s="4">
        <v>1</v>
      </c>
      <c r="I65" s="4">
        <v>10</v>
      </c>
      <c r="J65" s="4">
        <v>1</v>
      </c>
      <c r="K65" s="4">
        <v>2</v>
      </c>
      <c r="L65" s="4">
        <v>1</v>
      </c>
      <c r="M65">
        <v>7</v>
      </c>
      <c r="N65" s="4">
        <f t="shared" si="0"/>
        <v>23</v>
      </c>
      <c r="O65" s="4">
        <v>9</v>
      </c>
      <c r="P65" s="4">
        <v>9</v>
      </c>
      <c r="Q65" s="4">
        <v>9</v>
      </c>
      <c r="R65" s="4">
        <v>1</v>
      </c>
      <c r="S65" s="4">
        <v>1</v>
      </c>
      <c r="T65" s="4">
        <v>1</v>
      </c>
      <c r="U65" s="4">
        <v>1</v>
      </c>
      <c r="V65" s="4">
        <v>3</v>
      </c>
      <c r="W65" s="4">
        <v>1</v>
      </c>
      <c r="X65" s="4">
        <v>1</v>
      </c>
      <c r="Y65" s="4">
        <f t="shared" si="3"/>
        <v>36</v>
      </c>
      <c r="Z65" s="4">
        <v>1</v>
      </c>
      <c r="AA65" s="4">
        <v>0</v>
      </c>
      <c r="AB65" s="4">
        <f t="shared" si="2"/>
        <v>1</v>
      </c>
    </row>
    <row r="66" spans="1:28" x14ac:dyDescent="0.35">
      <c r="A66" s="5">
        <v>45267</v>
      </c>
      <c r="B66" s="3">
        <v>23</v>
      </c>
      <c r="C66" s="3" t="s">
        <v>2</v>
      </c>
      <c r="D66" s="3" t="s">
        <v>33</v>
      </c>
      <c r="E66" s="3" t="s">
        <v>13</v>
      </c>
      <c r="F66" s="3" t="s">
        <v>4</v>
      </c>
      <c r="G66" s="4">
        <v>1</v>
      </c>
      <c r="H66" s="4">
        <v>1</v>
      </c>
      <c r="I66" s="4">
        <v>5</v>
      </c>
      <c r="J66" s="4">
        <v>0</v>
      </c>
      <c r="K66" s="4">
        <v>1</v>
      </c>
      <c r="L66" s="4">
        <v>1</v>
      </c>
      <c r="M66">
        <v>6</v>
      </c>
      <c r="N66" s="4">
        <f t="shared" si="0"/>
        <v>15</v>
      </c>
      <c r="O66" s="4">
        <v>9</v>
      </c>
      <c r="P66" s="4">
        <v>9</v>
      </c>
      <c r="Q66" s="4">
        <v>9</v>
      </c>
      <c r="R66" s="4">
        <v>1</v>
      </c>
      <c r="S66" s="4">
        <v>0</v>
      </c>
      <c r="T66" s="4">
        <v>1</v>
      </c>
      <c r="U66" s="4">
        <v>0.5</v>
      </c>
      <c r="V66" s="4">
        <v>1</v>
      </c>
      <c r="W66" s="4">
        <v>1</v>
      </c>
      <c r="X66" s="4">
        <v>1</v>
      </c>
      <c r="Y66" s="4">
        <f t="shared" si="3"/>
        <v>32.5</v>
      </c>
      <c r="Z66" s="4">
        <v>1</v>
      </c>
      <c r="AA66" s="4">
        <v>1</v>
      </c>
      <c r="AB66" s="4">
        <f t="shared" si="2"/>
        <v>2</v>
      </c>
    </row>
    <row r="67" spans="1:28" x14ac:dyDescent="0.35">
      <c r="A67" s="5">
        <v>45324</v>
      </c>
      <c r="B67" s="3">
        <v>23</v>
      </c>
      <c r="C67" s="3" t="s">
        <v>2</v>
      </c>
      <c r="D67" s="3" t="s">
        <v>24</v>
      </c>
      <c r="E67" s="3" t="s">
        <v>13</v>
      </c>
      <c r="F67" s="3" t="s">
        <v>4</v>
      </c>
      <c r="G67" s="4">
        <v>1</v>
      </c>
      <c r="H67" s="4">
        <v>1</v>
      </c>
      <c r="I67" s="4">
        <v>10</v>
      </c>
      <c r="J67" s="4">
        <v>1</v>
      </c>
      <c r="K67" s="4">
        <v>2</v>
      </c>
      <c r="L67" s="4">
        <v>1</v>
      </c>
      <c r="M67">
        <v>7</v>
      </c>
      <c r="N67" s="4">
        <f t="shared" ref="N67:N72" si="4">SUM(G67,H67,I67,J67,K67,L67,M67)</f>
        <v>23</v>
      </c>
      <c r="O67" s="4">
        <v>9</v>
      </c>
      <c r="P67" s="4">
        <v>9</v>
      </c>
      <c r="Q67" s="4">
        <v>9</v>
      </c>
      <c r="R67" s="4">
        <v>1</v>
      </c>
      <c r="S67" s="4">
        <v>1</v>
      </c>
      <c r="T67" s="4">
        <v>1</v>
      </c>
      <c r="U67" s="4">
        <v>1</v>
      </c>
      <c r="V67" s="4">
        <v>3</v>
      </c>
      <c r="W67" s="4">
        <v>0</v>
      </c>
      <c r="X67" s="4">
        <v>1</v>
      </c>
      <c r="Y67" s="4">
        <f t="shared" si="3"/>
        <v>35</v>
      </c>
      <c r="Z67" s="4">
        <v>0</v>
      </c>
      <c r="AA67" s="4">
        <v>1</v>
      </c>
      <c r="AB67" s="4">
        <f t="shared" ref="AB67:AB72" si="5">SUM(Z67:AA67)</f>
        <v>1</v>
      </c>
    </row>
    <row r="68" spans="1:28" x14ac:dyDescent="0.35">
      <c r="A68" s="5">
        <v>45324</v>
      </c>
      <c r="B68" s="3">
        <v>21</v>
      </c>
      <c r="C68" s="3" t="s">
        <v>2</v>
      </c>
      <c r="D68" s="3" t="s">
        <v>24</v>
      </c>
      <c r="E68" s="3" t="s">
        <v>13</v>
      </c>
      <c r="F68" s="3" t="s">
        <v>4</v>
      </c>
      <c r="G68" s="4">
        <v>1</v>
      </c>
      <c r="H68" s="4">
        <v>1</v>
      </c>
      <c r="I68" s="4">
        <v>7</v>
      </c>
      <c r="J68" s="4">
        <v>1</v>
      </c>
      <c r="K68" s="4">
        <v>2</v>
      </c>
      <c r="L68" s="4">
        <v>1</v>
      </c>
      <c r="M68">
        <v>6</v>
      </c>
      <c r="N68" s="4">
        <f t="shared" si="4"/>
        <v>19</v>
      </c>
      <c r="O68" s="4">
        <v>9</v>
      </c>
      <c r="P68" s="4">
        <v>7</v>
      </c>
      <c r="Q68" s="4">
        <v>9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0</v>
      </c>
      <c r="X68" s="4">
        <v>1</v>
      </c>
      <c r="Y68" s="4">
        <f t="shared" si="3"/>
        <v>31</v>
      </c>
      <c r="Z68" s="4">
        <v>1</v>
      </c>
      <c r="AA68" s="4">
        <v>1</v>
      </c>
      <c r="AB68" s="4">
        <f t="shared" si="5"/>
        <v>2</v>
      </c>
    </row>
    <row r="69" spans="1:28" x14ac:dyDescent="0.35">
      <c r="A69" s="5">
        <v>45324</v>
      </c>
      <c r="B69" s="3">
        <v>22</v>
      </c>
      <c r="C69" s="3" t="s">
        <v>2</v>
      </c>
      <c r="D69" s="3" t="s">
        <v>32</v>
      </c>
      <c r="E69" s="3" t="s">
        <v>13</v>
      </c>
      <c r="F69" s="3" t="s">
        <v>4</v>
      </c>
      <c r="G69" s="4">
        <v>1</v>
      </c>
      <c r="H69" s="4">
        <v>1</v>
      </c>
      <c r="I69" s="4">
        <v>6</v>
      </c>
      <c r="J69" s="4">
        <v>1</v>
      </c>
      <c r="K69" s="4">
        <v>1</v>
      </c>
      <c r="L69" s="4">
        <v>1</v>
      </c>
      <c r="M69">
        <v>5</v>
      </c>
      <c r="N69" s="4">
        <f t="shared" si="4"/>
        <v>16</v>
      </c>
      <c r="O69" s="4">
        <v>9</v>
      </c>
      <c r="P69" s="4">
        <v>9</v>
      </c>
      <c r="Q69" s="4">
        <v>9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0</v>
      </c>
      <c r="X69" s="4">
        <v>1</v>
      </c>
      <c r="Y69" s="4">
        <f t="shared" si="3"/>
        <v>33</v>
      </c>
      <c r="Z69" s="4">
        <v>1</v>
      </c>
      <c r="AA69" s="4">
        <v>0</v>
      </c>
      <c r="AB69" s="4">
        <f t="shared" si="5"/>
        <v>1</v>
      </c>
    </row>
    <row r="70" spans="1:28" x14ac:dyDescent="0.35">
      <c r="A70" s="5">
        <v>45324</v>
      </c>
      <c r="B70" s="3">
        <v>22</v>
      </c>
      <c r="C70" s="3" t="s">
        <v>2</v>
      </c>
      <c r="D70" s="3" t="s">
        <v>15</v>
      </c>
      <c r="E70" s="3" t="s">
        <v>13</v>
      </c>
      <c r="F70" s="3" t="s">
        <v>8</v>
      </c>
      <c r="G70" s="4">
        <v>1</v>
      </c>
      <c r="H70" s="4">
        <v>1</v>
      </c>
      <c r="I70" s="4">
        <v>6</v>
      </c>
      <c r="J70" s="4">
        <v>1</v>
      </c>
      <c r="K70" s="4">
        <v>2</v>
      </c>
      <c r="L70" s="4">
        <v>1</v>
      </c>
      <c r="M70">
        <v>6</v>
      </c>
      <c r="N70" s="4">
        <f t="shared" si="4"/>
        <v>18</v>
      </c>
      <c r="O70" s="4">
        <v>9</v>
      </c>
      <c r="P70" s="4">
        <v>9</v>
      </c>
      <c r="Q70" s="4">
        <v>9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0.5</v>
      </c>
      <c r="X70" s="4">
        <v>1</v>
      </c>
      <c r="Y70" s="4">
        <f t="shared" si="3"/>
        <v>33.5</v>
      </c>
      <c r="Z70" s="4">
        <v>1</v>
      </c>
      <c r="AA70" s="4">
        <v>1</v>
      </c>
      <c r="AB70" s="4">
        <f t="shared" si="5"/>
        <v>2</v>
      </c>
    </row>
    <row r="71" spans="1:28" x14ac:dyDescent="0.35">
      <c r="A71" s="5">
        <v>45324</v>
      </c>
      <c r="B71" s="3">
        <v>23</v>
      </c>
      <c r="C71" s="3" t="s">
        <v>5</v>
      </c>
      <c r="D71" s="3" t="s">
        <v>34</v>
      </c>
      <c r="E71" s="3" t="s">
        <v>13</v>
      </c>
      <c r="F71" s="3" t="s">
        <v>4</v>
      </c>
      <c r="G71" s="4">
        <v>1</v>
      </c>
      <c r="H71" s="4">
        <v>0.5</v>
      </c>
      <c r="I71" s="4">
        <v>1</v>
      </c>
      <c r="J71" s="4">
        <v>1</v>
      </c>
      <c r="K71" s="4">
        <v>1</v>
      </c>
      <c r="L71" s="4">
        <v>1</v>
      </c>
      <c r="M71">
        <v>7</v>
      </c>
      <c r="N71" s="4">
        <f t="shared" si="4"/>
        <v>12.5</v>
      </c>
      <c r="O71" s="4">
        <v>9</v>
      </c>
      <c r="P71" s="4">
        <v>9</v>
      </c>
      <c r="Q71" s="4">
        <v>9</v>
      </c>
      <c r="R71" s="4">
        <v>1</v>
      </c>
      <c r="S71" s="4">
        <v>1</v>
      </c>
      <c r="T71" s="4">
        <v>1</v>
      </c>
      <c r="U71" s="4">
        <v>0.5</v>
      </c>
      <c r="V71" s="4">
        <v>3</v>
      </c>
      <c r="W71" s="4">
        <v>0</v>
      </c>
      <c r="X71" s="4">
        <v>0</v>
      </c>
      <c r="Y71" s="4">
        <f t="shared" si="3"/>
        <v>33.5</v>
      </c>
      <c r="Z71" s="4">
        <v>0</v>
      </c>
      <c r="AA71" s="4">
        <v>1</v>
      </c>
      <c r="AB71" s="4">
        <f t="shared" si="5"/>
        <v>1</v>
      </c>
    </row>
    <row r="72" spans="1:28" x14ac:dyDescent="0.35">
      <c r="A72" s="5">
        <v>45325</v>
      </c>
      <c r="B72" s="3">
        <v>20</v>
      </c>
      <c r="C72" s="3" t="s">
        <v>2</v>
      </c>
      <c r="D72" s="3" t="s">
        <v>35</v>
      </c>
      <c r="E72" s="3" t="s">
        <v>13</v>
      </c>
      <c r="F72" s="3" t="s">
        <v>7</v>
      </c>
      <c r="G72" s="4">
        <v>1</v>
      </c>
      <c r="H72" s="4">
        <v>1</v>
      </c>
      <c r="I72" s="4">
        <v>1</v>
      </c>
      <c r="J72" s="4">
        <v>0</v>
      </c>
      <c r="K72" s="4">
        <v>1</v>
      </c>
      <c r="L72" s="4">
        <v>1</v>
      </c>
      <c r="M72">
        <v>2</v>
      </c>
      <c r="N72" s="4">
        <f t="shared" si="4"/>
        <v>7</v>
      </c>
      <c r="O72" s="4">
        <v>9</v>
      </c>
      <c r="P72" s="4">
        <v>9</v>
      </c>
      <c r="Q72" s="4">
        <v>9</v>
      </c>
      <c r="R72" s="4">
        <v>1</v>
      </c>
      <c r="S72" s="4">
        <v>1</v>
      </c>
      <c r="T72" s="4">
        <v>0.5</v>
      </c>
      <c r="U72" s="4">
        <v>1</v>
      </c>
      <c r="V72" s="4">
        <v>3</v>
      </c>
      <c r="W72" s="4">
        <v>1</v>
      </c>
      <c r="X72" s="4">
        <v>1</v>
      </c>
      <c r="Y72" s="4">
        <f t="shared" si="3"/>
        <v>35.5</v>
      </c>
      <c r="Z72" s="4">
        <v>1</v>
      </c>
      <c r="AA72" s="4">
        <v>1</v>
      </c>
      <c r="AB72" s="4">
        <f t="shared" si="5"/>
        <v>2</v>
      </c>
    </row>
  </sheetData>
  <sortState ref="F2:F72">
    <sortCondition ref="F1"/>
  </sortState>
  <conditionalFormatting sqref="F5">
    <cfRule type="containsBlanks" priority="2">
      <formula>LEN(TRIM(F5))=0</formula>
    </cfRule>
  </conditionalFormatting>
  <conditionalFormatting sqref="D2:D72">
    <cfRule type="containsText" priority="1" operator="containsText" text="state">
      <formula>NOT(ISERROR(SEARCH("state",D2)))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zoomScale="70" zoomScaleNormal="70" workbookViewId="0">
      <selection activeCell="A3" sqref="A3"/>
    </sheetView>
  </sheetViews>
  <sheetFormatPr defaultRowHeight="14.5" x14ac:dyDescent="0.35"/>
  <cols>
    <col min="1" max="1" width="13.453125" customWidth="1"/>
    <col min="2" max="2" width="38.90625" customWidth="1"/>
    <col min="3" max="3" width="39.08984375" customWidth="1"/>
    <col min="4" max="4" width="39.08984375" bestFit="1" customWidth="1"/>
    <col min="5" max="5" width="10.6328125" bestFit="1" customWidth="1"/>
  </cols>
  <sheetData>
    <row r="3" spans="1:4" x14ac:dyDescent="0.35">
      <c r="A3" s="23" t="s">
        <v>61</v>
      </c>
      <c r="B3" t="s">
        <v>63</v>
      </c>
      <c r="C3" t="s">
        <v>64</v>
      </c>
      <c r="D3" t="s">
        <v>65</v>
      </c>
    </row>
    <row r="4" spans="1:4" x14ac:dyDescent="0.35">
      <c r="A4" s="24">
        <v>20</v>
      </c>
      <c r="B4" s="1">
        <v>107</v>
      </c>
      <c r="C4" s="1">
        <v>273</v>
      </c>
      <c r="D4" s="1">
        <v>12</v>
      </c>
    </row>
    <row r="5" spans="1:4" x14ac:dyDescent="0.35">
      <c r="A5" s="25" t="s">
        <v>2</v>
      </c>
      <c r="B5" s="1">
        <v>96.5</v>
      </c>
      <c r="C5" s="1">
        <v>239.5</v>
      </c>
      <c r="D5" s="1">
        <v>10.5</v>
      </c>
    </row>
    <row r="6" spans="1:4" x14ac:dyDescent="0.35">
      <c r="A6" s="25" t="s">
        <v>5</v>
      </c>
      <c r="B6" s="1">
        <v>10.5</v>
      </c>
      <c r="C6" s="1">
        <v>33.5</v>
      </c>
      <c r="D6" s="1">
        <v>1.5</v>
      </c>
    </row>
    <row r="7" spans="1:4" x14ac:dyDescent="0.35">
      <c r="A7" s="24">
        <v>21</v>
      </c>
      <c r="B7" s="1">
        <v>136</v>
      </c>
      <c r="C7" s="1">
        <v>328.5</v>
      </c>
      <c r="D7" s="1">
        <v>14</v>
      </c>
    </row>
    <row r="8" spans="1:4" x14ac:dyDescent="0.35">
      <c r="A8" s="25" t="s">
        <v>2</v>
      </c>
      <c r="B8" s="1">
        <v>105.5</v>
      </c>
      <c r="C8" s="1">
        <v>263.5</v>
      </c>
      <c r="D8" s="1">
        <v>12</v>
      </c>
    </row>
    <row r="9" spans="1:4" x14ac:dyDescent="0.35">
      <c r="A9" s="25" t="s">
        <v>5</v>
      </c>
      <c r="B9" s="1">
        <v>30.5</v>
      </c>
      <c r="C9" s="1">
        <v>65</v>
      </c>
      <c r="D9" s="1">
        <v>2</v>
      </c>
    </row>
    <row r="10" spans="1:4" x14ac:dyDescent="0.35">
      <c r="A10" s="24">
        <v>22</v>
      </c>
      <c r="B10" s="1">
        <v>231.5</v>
      </c>
      <c r="C10" s="1">
        <v>498</v>
      </c>
      <c r="D10" s="1">
        <v>24</v>
      </c>
    </row>
    <row r="11" spans="1:4" x14ac:dyDescent="0.35">
      <c r="A11" s="25" t="s">
        <v>2</v>
      </c>
      <c r="B11" s="1">
        <v>158</v>
      </c>
      <c r="C11" s="1">
        <v>328</v>
      </c>
      <c r="D11" s="1">
        <v>17</v>
      </c>
    </row>
    <row r="12" spans="1:4" x14ac:dyDescent="0.35">
      <c r="A12" s="25" t="s">
        <v>5</v>
      </c>
      <c r="B12" s="1">
        <v>73.5</v>
      </c>
      <c r="C12" s="1">
        <v>170</v>
      </c>
      <c r="D12" s="1">
        <v>7</v>
      </c>
    </row>
    <row r="13" spans="1:4" x14ac:dyDescent="0.35">
      <c r="A13" s="24">
        <v>23</v>
      </c>
      <c r="B13" s="1">
        <v>192</v>
      </c>
      <c r="C13" s="1">
        <v>442</v>
      </c>
      <c r="D13" s="1">
        <v>22</v>
      </c>
    </row>
    <row r="14" spans="1:4" x14ac:dyDescent="0.35">
      <c r="A14" s="25" t="s">
        <v>2</v>
      </c>
      <c r="B14" s="1">
        <v>169.5</v>
      </c>
      <c r="C14" s="1">
        <v>373.5</v>
      </c>
      <c r="D14" s="1">
        <v>19</v>
      </c>
    </row>
    <row r="15" spans="1:4" x14ac:dyDescent="0.35">
      <c r="A15" s="25" t="s">
        <v>5</v>
      </c>
      <c r="B15" s="1">
        <v>22.5</v>
      </c>
      <c r="C15" s="1">
        <v>68.5</v>
      </c>
      <c r="D15" s="1">
        <v>3</v>
      </c>
    </row>
    <row r="16" spans="1:4" x14ac:dyDescent="0.35">
      <c r="A16" s="24">
        <v>24</v>
      </c>
      <c r="B16" s="1">
        <v>176</v>
      </c>
      <c r="C16" s="1">
        <v>416</v>
      </c>
      <c r="D16" s="1">
        <v>20</v>
      </c>
    </row>
    <row r="17" spans="1:4" x14ac:dyDescent="0.35">
      <c r="A17" s="25" t="s">
        <v>2</v>
      </c>
      <c r="B17" s="1">
        <v>122</v>
      </c>
      <c r="C17" s="1">
        <v>286.5</v>
      </c>
      <c r="D17" s="1">
        <v>14</v>
      </c>
    </row>
    <row r="18" spans="1:4" x14ac:dyDescent="0.35">
      <c r="A18" s="25" t="s">
        <v>5</v>
      </c>
      <c r="B18" s="1">
        <v>54</v>
      </c>
      <c r="C18" s="1">
        <v>129.5</v>
      </c>
      <c r="D18" s="1">
        <v>6</v>
      </c>
    </row>
    <row r="19" spans="1:4" x14ac:dyDescent="0.35">
      <c r="A19" s="24">
        <v>25</v>
      </c>
      <c r="B19" s="1">
        <v>66</v>
      </c>
      <c r="C19" s="1">
        <v>159</v>
      </c>
      <c r="D19" s="1">
        <v>8</v>
      </c>
    </row>
    <row r="20" spans="1:4" x14ac:dyDescent="0.35">
      <c r="A20" s="25" t="s">
        <v>2</v>
      </c>
      <c r="B20" s="1">
        <v>51</v>
      </c>
      <c r="C20" s="1">
        <v>127</v>
      </c>
      <c r="D20" s="1">
        <v>7</v>
      </c>
    </row>
    <row r="21" spans="1:4" x14ac:dyDescent="0.35">
      <c r="A21" s="25" t="s">
        <v>5</v>
      </c>
      <c r="B21" s="1">
        <v>15</v>
      </c>
      <c r="C21" s="1">
        <v>32</v>
      </c>
      <c r="D21" s="1">
        <v>1</v>
      </c>
    </row>
    <row r="22" spans="1:4" x14ac:dyDescent="0.35">
      <c r="A22" s="24">
        <v>26</v>
      </c>
      <c r="B22" s="1">
        <v>18</v>
      </c>
      <c r="C22" s="1">
        <v>32.5</v>
      </c>
      <c r="D22" s="1">
        <v>1</v>
      </c>
    </row>
    <row r="23" spans="1:4" x14ac:dyDescent="0.35">
      <c r="A23" s="25" t="s">
        <v>5</v>
      </c>
      <c r="B23" s="1">
        <v>18</v>
      </c>
      <c r="C23" s="1">
        <v>32.5</v>
      </c>
      <c r="D23" s="1">
        <v>1</v>
      </c>
    </row>
    <row r="24" spans="1:4" x14ac:dyDescent="0.35">
      <c r="A24" s="24">
        <v>27</v>
      </c>
      <c r="B24" s="1">
        <v>37</v>
      </c>
      <c r="C24" s="1">
        <v>101</v>
      </c>
      <c r="D24" s="1">
        <v>4.5</v>
      </c>
    </row>
    <row r="25" spans="1:4" x14ac:dyDescent="0.35">
      <c r="A25" s="25" t="s">
        <v>2</v>
      </c>
      <c r="B25" s="1">
        <v>11</v>
      </c>
      <c r="C25" s="1">
        <v>33</v>
      </c>
      <c r="D25" s="1">
        <v>0.5</v>
      </c>
    </row>
    <row r="26" spans="1:4" x14ac:dyDescent="0.35">
      <c r="A26" s="25" t="s">
        <v>5</v>
      </c>
      <c r="B26" s="1">
        <v>26</v>
      </c>
      <c r="C26" s="1">
        <v>68</v>
      </c>
      <c r="D26" s="1">
        <v>4</v>
      </c>
    </row>
    <row r="27" spans="1:4" x14ac:dyDescent="0.35">
      <c r="A27" s="24">
        <v>29</v>
      </c>
      <c r="B27" s="1">
        <v>33</v>
      </c>
      <c r="C27" s="1">
        <v>68</v>
      </c>
      <c r="D27" s="1">
        <v>2</v>
      </c>
    </row>
    <row r="28" spans="1:4" x14ac:dyDescent="0.35">
      <c r="A28" s="25" t="s">
        <v>5</v>
      </c>
      <c r="B28" s="1">
        <v>33</v>
      </c>
      <c r="C28" s="1">
        <v>68</v>
      </c>
      <c r="D28" s="1">
        <v>2</v>
      </c>
    </row>
    <row r="29" spans="1:4" x14ac:dyDescent="0.35">
      <c r="A29" s="24">
        <v>30</v>
      </c>
      <c r="B29" s="1">
        <v>15.5</v>
      </c>
      <c r="C29" s="1">
        <v>30</v>
      </c>
      <c r="D29" s="1">
        <v>2</v>
      </c>
    </row>
    <row r="30" spans="1:4" x14ac:dyDescent="0.35">
      <c r="A30" s="25" t="s">
        <v>5</v>
      </c>
      <c r="B30" s="1">
        <v>15.5</v>
      </c>
      <c r="C30" s="1">
        <v>30</v>
      </c>
      <c r="D30" s="1">
        <v>2</v>
      </c>
    </row>
    <row r="31" spans="1:4" x14ac:dyDescent="0.35">
      <c r="A31" s="24" t="s">
        <v>62</v>
      </c>
      <c r="B31" s="1">
        <v>1012</v>
      </c>
      <c r="C31" s="1">
        <v>2348</v>
      </c>
      <c r="D31" s="1">
        <v>109.5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D19" sqref="D19"/>
    </sheetView>
  </sheetViews>
  <sheetFormatPr defaultRowHeight="14.5" x14ac:dyDescent="0.35"/>
  <cols>
    <col min="1" max="1" width="36.453125" customWidth="1"/>
    <col min="2" max="2" width="38.453125" style="26" customWidth="1"/>
    <col min="3" max="3" width="39" style="27" customWidth="1"/>
    <col min="4" max="4" width="38.6328125" style="26" bestFit="1" customWidth="1"/>
  </cols>
  <sheetData>
    <row r="3" spans="1:4" x14ac:dyDescent="0.35">
      <c r="A3" s="23" t="s">
        <v>61</v>
      </c>
      <c r="B3" s="26" t="s">
        <v>66</v>
      </c>
      <c r="C3" s="26" t="s">
        <v>67</v>
      </c>
      <c r="D3" s="26" t="s">
        <v>68</v>
      </c>
    </row>
    <row r="4" spans="1:4" x14ac:dyDescent="0.35">
      <c r="A4" s="24" t="s">
        <v>12</v>
      </c>
      <c r="B4" s="26">
        <v>13.75</v>
      </c>
      <c r="C4" s="26">
        <v>33.1</v>
      </c>
      <c r="D4" s="26">
        <v>1.35</v>
      </c>
    </row>
    <row r="5" spans="1:4" x14ac:dyDescent="0.35">
      <c r="A5" s="25" t="s">
        <v>7</v>
      </c>
      <c r="B5" s="26">
        <v>13</v>
      </c>
      <c r="C5" s="26">
        <v>33.357142857142854</v>
      </c>
      <c r="D5" s="26">
        <v>1.0714285714285714</v>
      </c>
    </row>
    <row r="6" spans="1:4" x14ac:dyDescent="0.35">
      <c r="A6" s="25" t="s">
        <v>8</v>
      </c>
      <c r="B6" s="26">
        <v>15.5</v>
      </c>
      <c r="C6" s="26">
        <v>32.5</v>
      </c>
      <c r="D6" s="26">
        <v>2</v>
      </c>
    </row>
    <row r="7" spans="1:4" x14ac:dyDescent="0.35">
      <c r="A7" s="24" t="s">
        <v>17</v>
      </c>
      <c r="B7" s="26">
        <v>14.6</v>
      </c>
      <c r="C7" s="26">
        <v>32.299999999999997</v>
      </c>
      <c r="D7" s="26">
        <v>1.5</v>
      </c>
    </row>
    <row r="8" spans="1:4" x14ac:dyDescent="0.35">
      <c r="A8" s="25" t="s">
        <v>8</v>
      </c>
      <c r="B8" s="26">
        <v>14.6</v>
      </c>
      <c r="C8" s="26">
        <v>32.299999999999997</v>
      </c>
      <c r="D8" s="26">
        <v>1.5</v>
      </c>
    </row>
    <row r="9" spans="1:4" x14ac:dyDescent="0.35">
      <c r="A9" s="24" t="s">
        <v>14</v>
      </c>
      <c r="B9" s="26">
        <v>13.5</v>
      </c>
      <c r="C9" s="26">
        <v>32.888888888888886</v>
      </c>
      <c r="D9" s="26">
        <v>1.2777777777777777</v>
      </c>
    </row>
    <row r="10" spans="1:4" x14ac:dyDescent="0.35">
      <c r="A10" s="25" t="s">
        <v>8</v>
      </c>
      <c r="B10" s="26">
        <v>13.5</v>
      </c>
      <c r="C10" s="26">
        <v>32.888888888888886</v>
      </c>
      <c r="D10" s="26">
        <v>1.2777777777777777</v>
      </c>
    </row>
    <row r="11" spans="1:4" x14ac:dyDescent="0.35">
      <c r="A11" s="24" t="s">
        <v>11</v>
      </c>
      <c r="B11" s="26">
        <v>14.166666666666666</v>
      </c>
      <c r="C11" s="26">
        <v>33.25</v>
      </c>
      <c r="D11" s="26">
        <v>1.6666666666666667</v>
      </c>
    </row>
    <row r="12" spans="1:4" x14ac:dyDescent="0.35">
      <c r="A12" s="25" t="s">
        <v>8</v>
      </c>
      <c r="B12" s="26">
        <v>14.166666666666666</v>
      </c>
      <c r="C12" s="26">
        <v>33.25</v>
      </c>
      <c r="D12" s="26">
        <v>1.6666666666666667</v>
      </c>
    </row>
    <row r="13" spans="1:4" x14ac:dyDescent="0.35">
      <c r="A13" s="24" t="s">
        <v>3</v>
      </c>
      <c r="B13" s="26">
        <v>13.982142857142858</v>
      </c>
      <c r="C13" s="26">
        <v>32.910714285714285</v>
      </c>
      <c r="D13" s="26">
        <v>1.6785714285714286</v>
      </c>
    </row>
    <row r="14" spans="1:4" x14ac:dyDescent="0.35">
      <c r="A14" s="25" t="s">
        <v>7</v>
      </c>
      <c r="B14" s="26">
        <v>9.5</v>
      </c>
      <c r="C14" s="26">
        <v>32.5</v>
      </c>
      <c r="D14" s="26">
        <v>1</v>
      </c>
    </row>
    <row r="15" spans="1:4" x14ac:dyDescent="0.35">
      <c r="A15" s="25" t="s">
        <v>8</v>
      </c>
      <c r="B15" s="26">
        <v>13.133333333333333</v>
      </c>
      <c r="C15" s="26">
        <v>32.93333333333333</v>
      </c>
      <c r="D15" s="26">
        <v>1.7</v>
      </c>
    </row>
    <row r="16" spans="1:4" x14ac:dyDescent="0.35">
      <c r="A16" s="25" t="s">
        <v>4</v>
      </c>
      <c r="B16" s="26">
        <v>15.416666666666666</v>
      </c>
      <c r="C16" s="26">
        <v>32.916666666666664</v>
      </c>
      <c r="D16" s="26">
        <v>1.7083333333333333</v>
      </c>
    </row>
    <row r="17" spans="1:4" x14ac:dyDescent="0.35">
      <c r="A17" s="24" t="s">
        <v>13</v>
      </c>
      <c r="B17" s="26">
        <v>15.653846153846153</v>
      </c>
      <c r="C17" s="26">
        <v>33.730769230769234</v>
      </c>
      <c r="D17" s="26">
        <v>1.5384615384615385</v>
      </c>
    </row>
    <row r="18" spans="1:4" x14ac:dyDescent="0.35">
      <c r="A18" s="25" t="s">
        <v>7</v>
      </c>
      <c r="B18" s="26">
        <v>6</v>
      </c>
      <c r="C18" s="26">
        <v>35.5</v>
      </c>
      <c r="D18" s="26">
        <v>2</v>
      </c>
    </row>
    <row r="19" spans="1:4" x14ac:dyDescent="0.35">
      <c r="A19" s="25" t="s">
        <v>8</v>
      </c>
      <c r="B19" s="26">
        <v>18</v>
      </c>
      <c r="C19" s="26">
        <v>33.5</v>
      </c>
      <c r="D19" s="26">
        <v>2</v>
      </c>
    </row>
    <row r="20" spans="1:4" x14ac:dyDescent="0.35">
      <c r="A20" s="25" t="s">
        <v>4</v>
      </c>
      <c r="B20" s="26">
        <v>16.318181818181817</v>
      </c>
      <c r="C20" s="26">
        <v>33.590909090909093</v>
      </c>
      <c r="D20" s="26">
        <v>1.4545454545454546</v>
      </c>
    </row>
    <row r="21" spans="1:4" x14ac:dyDescent="0.35">
      <c r="A21" s="24" t="s">
        <v>62</v>
      </c>
      <c r="B21" s="26">
        <v>14.253521126760564</v>
      </c>
      <c r="C21" s="26">
        <v>33.070422535211264</v>
      </c>
      <c r="D21" s="26">
        <v>1.5422535211267605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Sheet1</vt:lpstr>
      <vt:lpstr>TRANSFORMED TABLE</vt:lpstr>
      <vt:lpstr>Sheet3</vt:lpstr>
      <vt:lpstr>Sheet4</vt:lpstr>
      <vt:lpstr>AGE</vt:lpstr>
      <vt:lpstr>GENDER</vt:lpstr>
      <vt:lpstr>INSTITUITION</vt:lpstr>
      <vt:lpstr>LEVEL</vt:lpstr>
      <vt:lpstr>STATE</vt:lpstr>
      <vt:lpstr>STATES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</dc:creator>
  <cp:lastModifiedBy>FUTURE</cp:lastModifiedBy>
  <dcterms:created xsi:type="dcterms:W3CDTF">2024-02-23T11:00:00Z</dcterms:created>
  <dcterms:modified xsi:type="dcterms:W3CDTF">2024-03-25T08:53:01Z</dcterms:modified>
</cp:coreProperties>
</file>