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pivotTables/pivotTable3.xml" ContentType="application/vnd.openxmlformats-officedocument.spreadsheetml.pivotTable+xml"/>
  <Override PartName="/xl/drawings/drawing3.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80" yWindow="140" windowWidth="6660" windowHeight="5340" activeTab="5"/>
  </bookViews>
  <sheets>
    <sheet name="Sheet1" sheetId="11" r:id="rId1"/>
    <sheet name="TRANSFORMED TABLE" sheetId="1" r:id="rId2"/>
    <sheet name="RAW DATA" sheetId="7" r:id="rId3"/>
    <sheet name="SCORING" sheetId="9" r:id="rId4"/>
    <sheet name="Sheet3" sheetId="12" r:id="rId5"/>
    <sheet name="Sheet4" sheetId="13" r:id="rId6"/>
    <sheet name="SUMMARY" sheetId="8" r:id="rId7"/>
    <sheet name="AGE" sheetId="2" r:id="rId8"/>
    <sheet name="GENDER" sheetId="3" r:id="rId9"/>
    <sheet name="STATE" sheetId="4" r:id="rId10"/>
    <sheet name="INSTITUTION" sheetId="5" r:id="rId11"/>
    <sheet name="LEVEL" sheetId="6" r:id="rId12"/>
    <sheet name="Sheet2" sheetId="10" r:id="rId13"/>
  </sheets>
  <definedNames>
    <definedName name="_Hlk148349117" localSheetId="3">SCORING!$C$8</definedName>
    <definedName name="AGE">'TRANSFORMED TABLE'!$B$2:$B$72</definedName>
    <definedName name="GENDER">'TRANSFORMED TABLE'!$C$2:$C$72</definedName>
    <definedName name="INSTITUITION">'TRANSFORMED TABLE'!$E$2:$E$72</definedName>
    <definedName name="LEVEL">'TRANSFORMED TABLE'!$F$2:$F$72</definedName>
    <definedName name="STATE">'TRANSFORMED TABLE'!$D$2:$D$72</definedName>
    <definedName name="STATES">'TRANSFORMED TABLE'!$D$2:$D$72</definedName>
  </definedNames>
  <calcPr calcId="144525"/>
  <pivotCaches>
    <pivotCache cacheId="5" r:id="rId14"/>
    <pivotCache cacheId="13" r:id="rId15"/>
  </pivotCaches>
</workbook>
</file>

<file path=xl/calcChain.xml><?xml version="1.0" encoding="utf-8"?>
<calcChain xmlns="http://schemas.openxmlformats.org/spreadsheetml/2006/main">
  <c r="N3" i="1" l="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5" i="1"/>
  <c r="N66" i="1"/>
  <c r="N67" i="1"/>
  <c r="N68" i="1"/>
  <c r="N69" i="1"/>
  <c r="N70" i="1"/>
  <c r="N71" i="1"/>
  <c r="N72" i="1"/>
  <c r="N2" i="1"/>
  <c r="Y58" i="1"/>
  <c r="AB3" i="1" l="1"/>
  <c r="AB4" i="1"/>
  <c r="AB5" i="1"/>
  <c r="AB6" i="1"/>
  <c r="AB7" i="1"/>
  <c r="AB8" i="1"/>
  <c r="AB9" i="1"/>
  <c r="AB10" i="1"/>
  <c r="AB11" i="1"/>
  <c r="AB12" i="1"/>
  <c r="AB13" i="1"/>
  <c r="AB14" i="1"/>
  <c r="AB15" i="1"/>
  <c r="AB16" i="1"/>
  <c r="AB17" i="1"/>
  <c r="AB18" i="1"/>
  <c r="AB19" i="1"/>
  <c r="AB20" i="1"/>
  <c r="AB21" i="1"/>
  <c r="AB22" i="1"/>
  <c r="AB23" i="1"/>
  <c r="AB24" i="1"/>
  <c r="AB25" i="1"/>
  <c r="AB26" i="1"/>
  <c r="AB27" i="1"/>
  <c r="AB28" i="1"/>
  <c r="AB29" i="1"/>
  <c r="AB30" i="1"/>
  <c r="AB31" i="1"/>
  <c r="AB32" i="1"/>
  <c r="AB33" i="1"/>
  <c r="AB34" i="1"/>
  <c r="AB35" i="1"/>
  <c r="AB36" i="1"/>
  <c r="AB37" i="1"/>
  <c r="AB38" i="1"/>
  <c r="AB39" i="1"/>
  <c r="AB40" i="1"/>
  <c r="AB41" i="1"/>
  <c r="AB42" i="1"/>
  <c r="AB43" i="1"/>
  <c r="AB44" i="1"/>
  <c r="AB45" i="1"/>
  <c r="AB46" i="1"/>
  <c r="AB47" i="1"/>
  <c r="AB48" i="1"/>
  <c r="AB49" i="1"/>
  <c r="AB50" i="1"/>
  <c r="AB51" i="1"/>
  <c r="AB52" i="1"/>
  <c r="AB53" i="1"/>
  <c r="AB54" i="1"/>
  <c r="AB55" i="1"/>
  <c r="AB56" i="1"/>
  <c r="AB57" i="1"/>
  <c r="AB58" i="1"/>
  <c r="AB59" i="1"/>
  <c r="AB60" i="1"/>
  <c r="AB61" i="1"/>
  <c r="AB62" i="1"/>
  <c r="AB63" i="1"/>
  <c r="AB64" i="1"/>
  <c r="AB65" i="1"/>
  <c r="AB66" i="1"/>
  <c r="AB67" i="1"/>
  <c r="AB68" i="1"/>
  <c r="AB69" i="1"/>
  <c r="AB70" i="1"/>
  <c r="AB71" i="1"/>
  <c r="AB72" i="1"/>
  <c r="AB2" i="1"/>
  <c r="Y3" i="1"/>
  <c r="Y4" i="1"/>
  <c r="Y5" i="1"/>
  <c r="Y6" i="1"/>
  <c r="Y7" i="1"/>
  <c r="Y8" i="1"/>
  <c r="Y9" i="1"/>
  <c r="Y10" i="1"/>
  <c r="Y11" i="1"/>
  <c r="Y12" i="1"/>
  <c r="Y13" i="1"/>
  <c r="Y14" i="1"/>
  <c r="Y15" i="1"/>
  <c r="Y16" i="1"/>
  <c r="Y17" i="1"/>
  <c r="Y18" i="1"/>
  <c r="Y19" i="1"/>
  <c r="Y20" i="1"/>
  <c r="Y21" i="1"/>
  <c r="Y22" i="1"/>
  <c r="Y23" i="1"/>
  <c r="Y24" i="1"/>
  <c r="Y25" i="1"/>
  <c r="Y26" i="1"/>
  <c r="Y27" i="1"/>
  <c r="Y28" i="1"/>
  <c r="Y29" i="1"/>
  <c r="Y30" i="1"/>
  <c r="Y31" i="1"/>
  <c r="Y32" i="1"/>
  <c r="Y33" i="1"/>
  <c r="Y34" i="1"/>
  <c r="Y35" i="1"/>
  <c r="Y36" i="1"/>
  <c r="Y37" i="1"/>
  <c r="Y38" i="1"/>
  <c r="Y39" i="1"/>
  <c r="Y40" i="1"/>
  <c r="Y41" i="1"/>
  <c r="Y42" i="1"/>
  <c r="Y43" i="1"/>
  <c r="Y44" i="1"/>
  <c r="Y45" i="1"/>
  <c r="Y46" i="1"/>
  <c r="Y47" i="1"/>
  <c r="Y48" i="1"/>
  <c r="Y49" i="1"/>
  <c r="Y50" i="1"/>
  <c r="Y51" i="1"/>
  <c r="Y52" i="1"/>
  <c r="Y53" i="1"/>
  <c r="Y54" i="1"/>
  <c r="Y55" i="1"/>
  <c r="Y56" i="1"/>
  <c r="Y57" i="1"/>
  <c r="Y59" i="1"/>
  <c r="Y60" i="1"/>
  <c r="Y61" i="1"/>
  <c r="Y62" i="1"/>
  <c r="Y63" i="1"/>
  <c r="Y64" i="1"/>
  <c r="Y65" i="1"/>
  <c r="Y66" i="1"/>
  <c r="Y67" i="1"/>
  <c r="Y68" i="1"/>
  <c r="Y69" i="1"/>
  <c r="Y70" i="1"/>
  <c r="Y71" i="1"/>
  <c r="Y72" i="1"/>
  <c r="Y2" i="1"/>
  <c r="B4" i="6"/>
  <c r="B5" i="6"/>
  <c r="B3" i="6"/>
  <c r="B4" i="5"/>
  <c r="B5" i="5"/>
  <c r="B6" i="5"/>
  <c r="B7" i="5"/>
  <c r="B8" i="5"/>
  <c r="B3" i="5"/>
  <c r="B3" i="4"/>
  <c r="B4" i="4"/>
  <c r="B5" i="4"/>
  <c r="B6" i="4"/>
  <c r="B7" i="4"/>
  <c r="B8" i="4"/>
  <c r="B9" i="4"/>
  <c r="B10" i="4"/>
  <c r="B11" i="4"/>
  <c r="B12" i="4"/>
  <c r="B13" i="4"/>
  <c r="B14" i="4"/>
  <c r="B15" i="4"/>
  <c r="B16" i="4"/>
  <c r="B17" i="4"/>
  <c r="B4" i="3"/>
  <c r="B3" i="3"/>
  <c r="B4" i="2"/>
  <c r="B5" i="2"/>
  <c r="B6" i="2"/>
  <c r="B7" i="2"/>
  <c r="B8" i="2"/>
  <c r="B9" i="2"/>
  <c r="B10" i="2"/>
  <c r="B11" i="2"/>
  <c r="B12" i="2"/>
  <c r="A3" i="2"/>
  <c r="B3" i="2" s="1"/>
  <c r="A13" i="2"/>
  <c r="B13" i="2" s="1"/>
  <c r="B8" i="6" l="1"/>
  <c r="B11" i="5"/>
  <c r="B19" i="4"/>
  <c r="B7" i="3"/>
  <c r="B16" i="2"/>
</calcChain>
</file>

<file path=xl/sharedStrings.xml><?xml version="1.0" encoding="utf-8"?>
<sst xmlns="http://schemas.openxmlformats.org/spreadsheetml/2006/main" count="2880" uniqueCount="396">
  <si>
    <t>Timestamp</t>
  </si>
  <si>
    <t>Age (as at last birthday) in years:</t>
  </si>
  <si>
    <t>Gender</t>
  </si>
  <si>
    <t>State of Origin?</t>
  </si>
  <si>
    <t>Institution of Training</t>
  </si>
  <si>
    <t>Current Level in the institution of training?</t>
  </si>
  <si>
    <t xml:space="preserve">Was Optometry your first choice when coming to the university? </t>
  </si>
  <si>
    <t xml:space="preserve">Do you intend to practice optometry after you graduate? </t>
  </si>
  <si>
    <t xml:space="preserve">If yes, how do you intend to practice? </t>
  </si>
  <si>
    <t xml:space="preserve">Which of the following is/are areas of speciality in Optometry?  </t>
  </si>
  <si>
    <t xml:space="preserve">Have you heard of the optometry fellowship program? </t>
  </si>
  <si>
    <t xml:space="preserve">An optometrist can engage in which of these? </t>
  </si>
  <si>
    <t>An Optometrist can be a researcher</t>
  </si>
  <si>
    <t>An Optometrist can work in which of the following?</t>
  </si>
  <si>
    <t xml:space="preserve">Which of the following is an aspect of optometry that deals with care for old people's vision?  </t>
  </si>
  <si>
    <t xml:space="preserve">Which of the following is an aspect of optometry that deals with vision care in sports?   </t>
  </si>
  <si>
    <t xml:space="preserve">Which of the following is an aspect of optometry that deals with specialized care according to occupation?  </t>
  </si>
  <si>
    <t xml:space="preserve">An optometrist can practice in the clinic and still be a researcher. </t>
  </si>
  <si>
    <t xml:space="preserve">An optometrist can practice in the clinic and still be an administrator in a public Agency. </t>
  </si>
  <si>
    <t xml:space="preserve">An optometrist can work with tech companies such as Google, Microsoft etc. </t>
  </si>
  <si>
    <t xml:space="preserve">An optometrist can become a lecturer without a masterâ€™s degree. </t>
  </si>
  <si>
    <t xml:space="preserve">Which of the following is a program which allows you to receive highly specialized training following residency training? </t>
  </si>
  <si>
    <t xml:space="preserve">Only a lecturing optometrist can become a professor (PhD). </t>
  </si>
  <si>
    <t>There are not a lot of career opportunities for optometrists.</t>
  </si>
  <si>
    <t xml:space="preserve">An Optometrist cannot work in a multidisciplinary Hospital. </t>
  </si>
  <si>
    <t xml:space="preserve">It is better for an Optometrist to work in a clinic than elsewhere. </t>
  </si>
  <si>
    <t>A career in Optometry will be boring due to its monotony.</t>
  </si>
  <si>
    <t xml:space="preserve">A career in Optometry will not give me the kind of life and money I want. </t>
  </si>
  <si>
    <t>After answering these questions, have your intentions of practising changed?</t>
  </si>
  <si>
    <t>If yes, how do you intend to practice?</t>
  </si>
  <si>
    <t>2023/11/09 7:31:03 pm CET</t>
  </si>
  <si>
    <t>Female</t>
  </si>
  <si>
    <t xml:space="preserve">Edo state </t>
  </si>
  <si>
    <t>University of Benin</t>
  </si>
  <si>
    <t>600L</t>
  </si>
  <si>
    <t>Yes</t>
  </si>
  <si>
    <t>I don't know yet</t>
  </si>
  <si>
    <t xml:space="preserve">Cornea and Anterior Chamber </t>
  </si>
  <si>
    <t>Clinical practice</t>
  </si>
  <si>
    <t>Ministry of Health;Road safety Corps;Sports Organization;Research Institutes;University</t>
  </si>
  <si>
    <t>Geriatrics</t>
  </si>
  <si>
    <t>Sports vision</t>
  </si>
  <si>
    <t>Environmental and Occupational</t>
  </si>
  <si>
    <t>I don't know</t>
  </si>
  <si>
    <t>Specialty program</t>
  </si>
  <si>
    <t>No</t>
  </si>
  <si>
    <t>2023/11/09 7:34:06 pm CET</t>
  </si>
  <si>
    <t>Edo</t>
  </si>
  <si>
    <t>Geriatrics;Low vision;Contact lens;Pediatrics</t>
  </si>
  <si>
    <t>Clinical practice;Non-clinical practice</t>
  </si>
  <si>
    <t>Ministry of Health;Sports Organization;Research Institutes;University</t>
  </si>
  <si>
    <t>Fellowship program</t>
  </si>
  <si>
    <t>2023/11/09 7:34:25 pm CET</t>
  </si>
  <si>
    <t>Delta</t>
  </si>
  <si>
    <t>In an hospital setting</t>
  </si>
  <si>
    <t>Geriatrics;Low vision;Contact lens;Pediatrics;Orthoptics, Ocular health</t>
  </si>
  <si>
    <t>Ministry of Health;Road safety Corps;Sports Organization;IT Organization;Research Institutes;University</t>
  </si>
  <si>
    <t>Maybe</t>
  </si>
  <si>
    <t>Maybe in Tech</t>
  </si>
  <si>
    <t>2023/11/09 7:34:29 pm CET</t>
  </si>
  <si>
    <t xml:space="preserve">Sole proprietorship </t>
  </si>
  <si>
    <t>Low vision;Binocular vision;Contact lens;Pediatrics;Ocular diseases</t>
  </si>
  <si>
    <t>Masters program</t>
  </si>
  <si>
    <t>2023/11/09 7:43:34 pm CET</t>
  </si>
  <si>
    <t>Male</t>
  </si>
  <si>
    <t xml:space="preserve">Edo State </t>
  </si>
  <si>
    <t>Geriatrics;Low vision;Environmental and Occupational;Binocular vision;Contact lens;General practice;Pediatrics;Behavioural;Sports Vision;Ocular diseases</t>
  </si>
  <si>
    <t>Ministry of Health;Road safety Corps;Research Institutes;University</t>
  </si>
  <si>
    <t>2023/11/09 7:49:30 pm CET</t>
  </si>
  <si>
    <t>Edo state</t>
  </si>
  <si>
    <t>Geriatrics;Low vision;Environmental and Occupational;Contact lens;Pediatrics</t>
  </si>
  <si>
    <t>Ministry of Health;Research Institutes;University</t>
  </si>
  <si>
    <t>2023/11/09 7:55:31 pm CET</t>
  </si>
  <si>
    <t>400L</t>
  </si>
  <si>
    <t xml:space="preserve">Private practice </t>
  </si>
  <si>
    <t>2023/11/09 8:50:14 pm CET</t>
  </si>
  <si>
    <t>500L</t>
  </si>
  <si>
    <t>Low vision;Contact lens;General practice;Pediatrics</t>
  </si>
  <si>
    <t>Road safety Corps;Sports Organization;University</t>
  </si>
  <si>
    <t>2023/11/09 8:54:56 pm CET</t>
  </si>
  <si>
    <t>Geriatrics;Low vision;Environmental and Occupational;Binocular vision;Contact lens;General practice;Pediatrics;Sports Vision;Ocular diseases;</t>
  </si>
  <si>
    <t>Ministry of Health;Sports Organization;IT Organization;Research Institutes;University;Hotel and Hospitality</t>
  </si>
  <si>
    <t>2023/11/09 9:30:27 pm CET</t>
  </si>
  <si>
    <t>Geriatrics;Low vision;Environmental and Occupational;Binocular vision;Contact lens;General practice;Pediatrics;Ocular diseases</t>
  </si>
  <si>
    <t>2023/11/09 9:42:10 pm CET</t>
  </si>
  <si>
    <t>22 years</t>
  </si>
  <si>
    <t>Imo state</t>
  </si>
  <si>
    <t>General practice</t>
  </si>
  <si>
    <t>2023/11/09 10:45:42 pm CET</t>
  </si>
  <si>
    <t>Community health</t>
  </si>
  <si>
    <t>Ministry of Health;Sports Organization;University</t>
  </si>
  <si>
    <t>2023/11/10 3:32:30 am CET</t>
  </si>
  <si>
    <t>Low vision;Binocular vision;Contact lens;Pediatrics</t>
  </si>
  <si>
    <t>2023/11/10 6:02:20 am CET</t>
  </si>
  <si>
    <t xml:space="preserve">Ebonyi state </t>
  </si>
  <si>
    <t xml:space="preserve">Work,learn and have a clinic </t>
  </si>
  <si>
    <t>2023/11/10 6:11:32 am CET</t>
  </si>
  <si>
    <t>Geriatrics;Low vision;Contact lens;General practice;Pediatrics</t>
  </si>
  <si>
    <t>Ministry of Health;Road safety Corps;Sports Organization;IT Organization;Research Institutes;University;Hotel and Hospitality</t>
  </si>
  <si>
    <t>2023/11/10 6:58:21 am CET</t>
  </si>
  <si>
    <t>Geriatrics;Low vision;Environmental and Occupational;Contact lens;Pediatrics;Sports Vision;Ocular diseases</t>
  </si>
  <si>
    <t>2023/11/10 7:19:15 am CET</t>
  </si>
  <si>
    <t>I intend to practice with the best of my ability. I intend to provide my patients with comfortable vision and to treat all eye injuries and infections excellently.</t>
  </si>
  <si>
    <t xml:space="preserve">Geriatrics;Low vision;Contact lens;Pediatrics;Ocular health </t>
  </si>
  <si>
    <t>2023/11/10 7:53:12 am CET</t>
  </si>
  <si>
    <t xml:space="preserve">Delta State </t>
  </si>
  <si>
    <t xml:space="preserve">This decision is still under critical scrutiny </t>
  </si>
  <si>
    <t>2023/11/10 8:34:31 am CET</t>
  </si>
  <si>
    <t xml:space="preserve">Group practice </t>
  </si>
  <si>
    <t>Environmental and Occupational;Pediatrics;Behavioural;Sports Vision</t>
  </si>
  <si>
    <t>I intend to practise optometry and also be s researcher</t>
  </si>
  <si>
    <t>2023/11/10 8:52:56 am CET</t>
  </si>
  <si>
    <t>Own a clinic</t>
  </si>
  <si>
    <t>Geriatrics;Low vision;Contact lens;Pediatrics;Sports Vision;Ocular diseases</t>
  </si>
  <si>
    <t>2023/11/10 11:51:13 am CET</t>
  </si>
  <si>
    <t xml:space="preserve">Partnership </t>
  </si>
  <si>
    <t>Pediatrics</t>
  </si>
  <si>
    <t>Ministry of Health;Road safety Corps;IT Organization;University;Hotel and Hospitality</t>
  </si>
  <si>
    <t>2023/11/10 6:17:18 pm CET</t>
  </si>
  <si>
    <t xml:space="preserve">Edo </t>
  </si>
  <si>
    <t xml:space="preserve">Private/public practice </t>
  </si>
  <si>
    <t xml:space="preserve">Geriatrics;Low vision;Environmental and Occupational;Contact lens;Pediatrics;Primary care optometry </t>
  </si>
  <si>
    <t>2023/11/13 1:31:41 pm CET</t>
  </si>
  <si>
    <t>Geriatrics;Low vision;Contact lens;Pediatrics;Ocular diseases</t>
  </si>
  <si>
    <t>2023/11/15 4:27:51 pm CET</t>
  </si>
  <si>
    <t>Imo State</t>
  </si>
  <si>
    <t xml:space="preserve">I intend to practice optometry by working under a more experienced optometrist after graduation so I can gain more experience. </t>
  </si>
  <si>
    <t>Geriatrics;Low vision;Binocular vision;Contact lens;General practice;Pediatrics;Sports Vision;Ocular diseases</t>
  </si>
  <si>
    <t>My intentions of practicing optometry hasn't changed.</t>
  </si>
  <si>
    <t>2023/11/15 9:17:47 pm CET</t>
  </si>
  <si>
    <t xml:space="preserve">Anambra </t>
  </si>
  <si>
    <t xml:space="preserve">Owning a practice and doing research </t>
  </si>
  <si>
    <t>Low vision;Contact lens;General practice</t>
  </si>
  <si>
    <t>2023/11/24 5:07:52 am CET</t>
  </si>
  <si>
    <t>Madonna University Nigeria</t>
  </si>
  <si>
    <t>I plan to get a job at a good eye clinic immediately after my NYSC</t>
  </si>
  <si>
    <t>Geriatrics;Low vision;Binocular vision;Contact lens;Pediatrics;Ocular diseases</t>
  </si>
  <si>
    <t>2023/11/25 7:59:35 pm CET</t>
  </si>
  <si>
    <t xml:space="preserve">Kano </t>
  </si>
  <si>
    <t>Bayero University Kano</t>
  </si>
  <si>
    <t>2023/11/25 8:01:55 pm CET</t>
  </si>
  <si>
    <t>Kano</t>
  </si>
  <si>
    <t>Government and private practice.</t>
  </si>
  <si>
    <t>2023/11/25 8:04:10 pm CET</t>
  </si>
  <si>
    <t xml:space="preserve">To serve humanity </t>
  </si>
  <si>
    <t>Ministry of Health;Sports Organization;IT Organization;Research Institutes;University</t>
  </si>
  <si>
    <t>2023/11/25 8:14:26 pm CET</t>
  </si>
  <si>
    <t xml:space="preserve">Righteously with all passion </t>
  </si>
  <si>
    <t>Contact lens</t>
  </si>
  <si>
    <t>Ministry of Health</t>
  </si>
  <si>
    <t xml:space="preserve">With all efforts and passion </t>
  </si>
  <si>
    <t>2023/11/25 8:16:51 pm CET</t>
  </si>
  <si>
    <t>Jigawa</t>
  </si>
  <si>
    <t>Private and public practice</t>
  </si>
  <si>
    <t>Geriatrics;Low vision;Environmental and Occupational;Contact lens;General practice;Pediatrics</t>
  </si>
  <si>
    <t>2023/11/25 8:18:16 pm CET</t>
  </si>
  <si>
    <t>Environmental and Occupational;General practice;Sports Vision</t>
  </si>
  <si>
    <t>2023/11/25 8:20:03 pm CET</t>
  </si>
  <si>
    <t>Katsina</t>
  </si>
  <si>
    <t>Geriatrics;Low vision;Environmental and Occupational;Binocular vision;Contact lens;Pediatrics</t>
  </si>
  <si>
    <t>Didn't make my mind yet.</t>
  </si>
  <si>
    <t>2023/11/25 8:26:26 pm CET</t>
  </si>
  <si>
    <t>Clinical practice to get the experience for a while, then private practice</t>
  </si>
  <si>
    <t>Geriatrics;Low vision;Environmental and Occupational;Contact lens;General practice;Pediatrics;Sports Vision</t>
  </si>
  <si>
    <t>Ministry of Health;Sports Organization;Research Institutes;University;Hotel and Hospitality</t>
  </si>
  <si>
    <t>2023/11/25 8:43:51 pm CET</t>
  </si>
  <si>
    <t xml:space="preserve">Anambra state </t>
  </si>
  <si>
    <t>Ministry of Health;Road safety Corps;Sports Organization;Research Institutes;University;Hotel and Hospitality</t>
  </si>
  <si>
    <t>2023/11/25 8:45:26 pm CET</t>
  </si>
  <si>
    <t>20 years</t>
  </si>
  <si>
    <t>Geriatrics;Low vision;Environmental and Occupational;Binocular vision;Contact lens;General practice;Pediatrics;Behavioural;Sports Vision;Ocular diseases;</t>
  </si>
  <si>
    <t>2023/11/25 8:46:42 pm CET</t>
  </si>
  <si>
    <t>Low vision;Contact lens;Pediatrics</t>
  </si>
  <si>
    <t>Ministry of Health;University</t>
  </si>
  <si>
    <t>2023/11/25 11:26:45 pm CET</t>
  </si>
  <si>
    <t xml:space="preserve">Ogun state </t>
  </si>
  <si>
    <t>University of Illorin</t>
  </si>
  <si>
    <t xml:space="preserve">Solo practice </t>
  </si>
  <si>
    <t>Low vision;Environmental and Occupational;Contact lens;General practice;Pediatrics;Ocular diseases</t>
  </si>
  <si>
    <t>2023/11/25 11:42:32 pm CET</t>
  </si>
  <si>
    <t xml:space="preserve">Kwara state </t>
  </si>
  <si>
    <t>I intend to practice in large clinical set up before owning an eye centre</t>
  </si>
  <si>
    <t>Geriatrics;Low vision;Environmental and Occupational;Binocular vision;Contact lens;Pediatrics;Sports Vision;Ocular diseases</t>
  </si>
  <si>
    <t>2023/11/26 8:10:33 am CET</t>
  </si>
  <si>
    <t>Kogi</t>
  </si>
  <si>
    <t>Geriatrics;Low vision;Environmental and Occupational;Binocular vision;Contact lens;General practice;Pediatrics;Sports Vision;Ocular diseases</t>
  </si>
  <si>
    <t>2023/11/26 8:54:40 am CET</t>
  </si>
  <si>
    <t>22 years old</t>
  </si>
  <si>
    <t>Kwara</t>
  </si>
  <si>
    <t>General practice;Ocular diseases</t>
  </si>
  <si>
    <t>Low vision</t>
  </si>
  <si>
    <t>2023/11/26 11:31:24 am CET</t>
  </si>
  <si>
    <t xml:space="preserve">Kwara State </t>
  </si>
  <si>
    <t xml:space="preserve">Working under a clinic or hospital and afterwards have my own clinic </t>
  </si>
  <si>
    <t>General practice;Pediatrics;Ocular diseases</t>
  </si>
  <si>
    <t>2023/11/26 1:16:12 pm CET</t>
  </si>
  <si>
    <t>Contact lens;Pediatrics</t>
  </si>
  <si>
    <t>University</t>
  </si>
  <si>
    <t>2023/11/26 3:37:15 pm CET</t>
  </si>
  <si>
    <t xml:space="preserve">Imo </t>
  </si>
  <si>
    <t>Imo state University</t>
  </si>
  <si>
    <t xml:space="preserve">I would apply in a hospital or military hospital </t>
  </si>
  <si>
    <t>2023/11/26 3:51:18 pm CET</t>
  </si>
  <si>
    <t xml:space="preserve">Apply for work in different clinics around my location and beyond </t>
  </si>
  <si>
    <t>2023/11/26 4:25:09 pm CET</t>
  </si>
  <si>
    <t>Geriatrics;Low vision;Contact lens;General practice;Pediatrics;Sports Vision;vision therapy</t>
  </si>
  <si>
    <t>By owing my own clinic.</t>
  </si>
  <si>
    <t>2023/11/26 5:46:23 pm CET</t>
  </si>
  <si>
    <t>Ogun State</t>
  </si>
  <si>
    <t xml:space="preserve">In a private clinic </t>
  </si>
  <si>
    <t>Geriatrics;Low vision;Environmental and Occupational;Contact lens;Pediatrics;Sports Vision</t>
  </si>
  <si>
    <t>In a private clinic or own mine</t>
  </si>
  <si>
    <t>2023/11/26 6:10:43 pm CET</t>
  </si>
  <si>
    <t xml:space="preserve">Imo state </t>
  </si>
  <si>
    <t>2023/11/26 6:22:23 pm CET</t>
  </si>
  <si>
    <t>24 years</t>
  </si>
  <si>
    <t>When am done with school,I would go do my internship to have more knowledge in optometry,after all this once I start as a doctor of optometry,Iâ€™m going to create awareness of the importance to check the eye frequently,I would go to villages for outreach and to also make them know the importance of the eyes to human.</t>
  </si>
  <si>
    <t>Geriatrics;Low vision;Contact lens;Pediatrics;Sports Vision</t>
  </si>
  <si>
    <t>Research Institutes;University</t>
  </si>
  <si>
    <t>2023/11/26 6:46:03 pm CET</t>
  </si>
  <si>
    <t>Imo</t>
  </si>
  <si>
    <t>Well I'm hoping to be retain after my NYSC where ever I serve.</t>
  </si>
  <si>
    <t>2023/11/26 8:01:59 pm CET</t>
  </si>
  <si>
    <t xml:space="preserve">Imo State </t>
  </si>
  <si>
    <t>Work under someone for few years then establish my eye clinic.</t>
  </si>
  <si>
    <t>Geriatrics;Low vision;Binocular vision;Contact lens;Pediatrics</t>
  </si>
  <si>
    <t>2023/11/27 8:16:51 am CET</t>
  </si>
  <si>
    <t>In the private sector</t>
  </si>
  <si>
    <t>2023/11/27 7:04:29 pm CET</t>
  </si>
  <si>
    <t>Kogi State</t>
  </si>
  <si>
    <t>2023/11/27 8:58:37 pm CET</t>
  </si>
  <si>
    <t>2023/11/28 1:37:12 pm CET</t>
  </si>
  <si>
    <t>2023/11/28 2:12:40 pm CET</t>
  </si>
  <si>
    <t xml:space="preserve">Osun state </t>
  </si>
  <si>
    <t>Work in a clinic and have mine later</t>
  </si>
  <si>
    <t>2023/11/28 2:14:41 pm CET</t>
  </si>
  <si>
    <t>I intend to practice in a clinic and also offer my expertise in eye care wherever need be.</t>
  </si>
  <si>
    <t>2023/11/28 2:56:00 pm CET</t>
  </si>
  <si>
    <t>Oyo</t>
  </si>
  <si>
    <t>In the Force or private practice</t>
  </si>
  <si>
    <t>Geriatrics;Low vision;Environmental and Occupational;Binocular vision;Contact lens;General practice;Pediatrics;Behavioural;Ocular diseases</t>
  </si>
  <si>
    <t>2023/11/28 4:58:20 pm CET</t>
  </si>
  <si>
    <t xml:space="preserve">Benue </t>
  </si>
  <si>
    <t>2023/12/03 7:56:29 pm CET</t>
  </si>
  <si>
    <t xml:space="preserve">Anambra State </t>
  </si>
  <si>
    <t>2023/12/03 8:43:47 pm CET</t>
  </si>
  <si>
    <t>By working or practicing in the hospital, so i can gain more knowledge in my specialty</t>
  </si>
  <si>
    <t>Environmental and Occupational;General practice;Pediatrics</t>
  </si>
  <si>
    <t>2023/12/03 9:53:46 pm CET</t>
  </si>
  <si>
    <t>2023/12/04 2:54:13 pm CET</t>
  </si>
  <si>
    <t xml:space="preserve">Applying in a hospital </t>
  </si>
  <si>
    <t>2023/12/04 5:04:30 pm CET</t>
  </si>
  <si>
    <t>Ekiti</t>
  </si>
  <si>
    <t>2023/12/07 8:55:36 pm CET</t>
  </si>
  <si>
    <t>23y/o</t>
  </si>
  <si>
    <t xml:space="preserve">I intend to work in a public health practice </t>
  </si>
  <si>
    <t>Low vision;Contact lens;General practice;Pediatrics;Ocular diseases;Primary care optometry</t>
  </si>
  <si>
    <t>2024/02/02 1:46:35 am CET</t>
  </si>
  <si>
    <t>2024/02/02 6:25:59 am CET</t>
  </si>
  <si>
    <t>Federal University of Technology Owerri</t>
  </si>
  <si>
    <t>I intend to practice on my own in Nigeria .. but if I have the opportunity to travel out of the country , I can work for companies.</t>
  </si>
  <si>
    <t>Geriatrics;Low vision;Binocular vision;Contact lens;General practice;Pediatrics;Ocular diseases</t>
  </si>
  <si>
    <t>2024/02/02 9:41:10 am CET</t>
  </si>
  <si>
    <t>2024/02/02 11:01:41 am CET</t>
  </si>
  <si>
    <t>Ebonyi State</t>
  </si>
  <si>
    <t>Geriatrics;Low vision;Binocular vision;Contact lens;General practice;Pediatrics</t>
  </si>
  <si>
    <t>2024/02/02 11:09:31 am CET</t>
  </si>
  <si>
    <t>2024/02/03 7:46:02 am CET</t>
  </si>
  <si>
    <t xml:space="preserve">I don't know yet </t>
  </si>
  <si>
    <t xml:space="preserve">I want to get the licence to practice in the European countries and practice there for some years </t>
  </si>
  <si>
    <t>GENDER</t>
  </si>
  <si>
    <t>MALE</t>
  </si>
  <si>
    <t>FEMALE</t>
  </si>
  <si>
    <t>Date</t>
  </si>
  <si>
    <t>Age</t>
  </si>
  <si>
    <t>Current Level</t>
  </si>
  <si>
    <t>STATE</t>
  </si>
  <si>
    <t>AGE</t>
  </si>
  <si>
    <t>NUMBER OF STUDENT WITH AGE</t>
  </si>
  <si>
    <t>TOTAL</t>
  </si>
  <si>
    <t>NUMBER</t>
  </si>
  <si>
    <t xml:space="preserve">TOTAL </t>
  </si>
  <si>
    <t>NUMBER OF STUDENTS FROM STATE</t>
  </si>
  <si>
    <t>Delta state</t>
  </si>
  <si>
    <t>Anambra state</t>
  </si>
  <si>
    <t>Kano state</t>
  </si>
  <si>
    <t>Jigawa State</t>
  </si>
  <si>
    <t>Kwara state</t>
  </si>
  <si>
    <t>Kogi state</t>
  </si>
  <si>
    <t>Benue state</t>
  </si>
  <si>
    <t>Ekiti state</t>
  </si>
  <si>
    <t>Delta State</t>
  </si>
  <si>
    <t>Edo State</t>
  </si>
  <si>
    <t>Ebonyi state</t>
  </si>
  <si>
    <t>Jigawa state</t>
  </si>
  <si>
    <t>Katsina state</t>
  </si>
  <si>
    <t>Ogun state</t>
  </si>
  <si>
    <t>Kwara State</t>
  </si>
  <si>
    <t>Osun state</t>
  </si>
  <si>
    <t>Oyo state</t>
  </si>
  <si>
    <t>Anambra State</t>
  </si>
  <si>
    <t>Katsina State</t>
  </si>
  <si>
    <t>state of Origin</t>
  </si>
  <si>
    <t>INSTITUTION</t>
  </si>
  <si>
    <t>NUMBER OF STUDENT</t>
  </si>
  <si>
    <t>Total</t>
  </si>
  <si>
    <t>LEVEL</t>
  </si>
  <si>
    <t>OPTOMETRY FIRST CHOICE OF ENTRY INTO UNIVERSITY</t>
  </si>
  <si>
    <t>INTENTION TO PRACTICE OPTOMETRY AFTER GRADUATION</t>
  </si>
  <si>
    <t>AWARENESS OF THE AREAS OF SPECIALTY IN OPTOMETRY</t>
  </si>
  <si>
    <t>AWARENESS OF THE OPTOMETRY FELLOWSHIP PROGRAM</t>
  </si>
  <si>
    <r>
      <rPr>
        <b/>
        <sz val="11"/>
        <color theme="1"/>
        <rFont val="Calibri"/>
        <family val="2"/>
        <scheme val="minor"/>
      </rPr>
      <t>AWARENESS OF AN OPTOMETRIST ENGAGEMENTS</t>
    </r>
    <r>
      <rPr>
        <sz val="11"/>
        <color theme="1"/>
        <rFont val="Calibri"/>
        <family val="2"/>
        <scheme val="minor"/>
      </rPr>
      <t xml:space="preserve"> </t>
    </r>
  </si>
  <si>
    <t>AWARENESS OF AN OPTOMETRIST AS A RESEARCHER</t>
  </si>
  <si>
    <t>AWARENESS OF AN OPTOMETRIST'S WORK OPPURTUNITIES</t>
  </si>
  <si>
    <t xml:space="preserve">An optometrist can only have a Masters program in Optometry. </t>
  </si>
  <si>
    <t xml:space="preserve">KNOWLEDGE OF THE ASPECT OF OPTOMETRY THAT DEALS WITH CARE FOR OLD PEOPLE'S VISION  </t>
  </si>
  <si>
    <t>KNOWLEDGE OF THE ASPECT OF OPTOMETRY THAT DEALS WITH VISION CARE IN SPPORTS</t>
  </si>
  <si>
    <t>KNOWLEDGE OF THE ASPECT OF OPTOMETRY THAT DEALS WITH SPECIALISED CARE ACCORDING TO OCCUPATION</t>
  </si>
  <si>
    <t>KNOWLEDGE THAT AN OPTOMETRIST CAN PRACTISE IN THE CLINIC AND BE A RESEARCHER</t>
  </si>
  <si>
    <t>KNOWLEDGE THAT AN OPTOMETRIST CAN PRACTISE IN THE CLINIC AND BE AN ADMINISTRATOR IN A PUBLIC AGENCY</t>
  </si>
  <si>
    <t>KNOWLEDGE AN OPTOMETRIST CAN WORK WITH TECH COMPANIES LIKE GOOGLE AND MICROSOFT etc</t>
  </si>
  <si>
    <t>KNOWLEDGE AN OPTOMETRIST CAN BECOME A LECTURER WITHOUT MASTERS DEGREE</t>
  </si>
  <si>
    <t>KNOWLEDGE OF A PROGRAM THAT ALLOWS YOU RECEIVE HIGHLY SPECIALIZEED TRAINING FOLOWING RESIDENCY TRAINING</t>
  </si>
  <si>
    <t>KNOWLEDGE A LECTURING OPTOMETRIST CAN BECOME A PROFESSOR</t>
  </si>
  <si>
    <t>KNOWLEDGE AN OPTOMETRIST CAN HAVE MASTERS DEGREE OUTSIDE OPTOMETRY</t>
  </si>
  <si>
    <t>PERCEPTION OF A VARIETY OF CARRER OPPURTUNITIES FOR OPTOMETRISTS</t>
  </si>
  <si>
    <t xml:space="preserve">PERCEPTION AN OPTOMETRIST CAN WORK IN A MULTIDISCIPLINARY HOSPITAL </t>
  </si>
  <si>
    <t>PROSPECTS' KNOWLEDGE SCORES</t>
  </si>
  <si>
    <t>PROSPECTS' PERCEPTION SCORE</t>
  </si>
  <si>
    <t>PROSPECTS' AWARENESS SCORE</t>
  </si>
  <si>
    <t>PROSPECT'S AWARENESS SCORES</t>
  </si>
  <si>
    <t>PROSPECTS' PERCEPTION SCORES</t>
  </si>
  <si>
    <t>QUESTION NO</t>
  </si>
  <si>
    <t xml:space="preserve"> </t>
  </si>
  <si>
    <t>VARIABLE</t>
  </si>
  <si>
    <t>Have you heard of the optometry fellowship program?</t>
  </si>
  <si>
    <t>An optometrist can engage in which of these?</t>
  </si>
  <si>
    <t>An optometrist can be a researcher?</t>
  </si>
  <si>
    <t>Which of the following is an aspect of optometry that deals with care for old people's vision?</t>
  </si>
  <si>
    <t xml:space="preserve">Which of the following is an aspect of optometry that deals with care vision in sports?  </t>
  </si>
  <si>
    <t xml:space="preserve">Which of the following is an aspect of optometry that deals with specialised care according to occupation?  </t>
  </si>
  <si>
    <t>An optometrist can practice in the clinic and still be a researcher</t>
  </si>
  <si>
    <t>An optometrist can work with tech companies such as Google, Microsoft etc.</t>
  </si>
  <si>
    <t xml:space="preserve">An optometrist can become a lecturer without a master’s degree. </t>
  </si>
  <si>
    <t xml:space="preserve">Which of the following is a program which allows you to receive highly specialised training following residency training? </t>
  </si>
  <si>
    <t>Only a lecturing optometrist can become a professor (PhD)</t>
  </si>
  <si>
    <t xml:space="preserve">An optometrist can only have a master’s program in Optometry </t>
  </si>
  <si>
    <t>An Optometrist cannot work in a multidisciplinary Hospital</t>
  </si>
  <si>
    <t>YES</t>
  </si>
  <si>
    <t>NO</t>
  </si>
  <si>
    <t>I don’t know</t>
  </si>
  <si>
    <t xml:space="preserve">Geriatrics </t>
  </si>
  <si>
    <t xml:space="preserve">Low vision </t>
  </si>
  <si>
    <t xml:space="preserve">  Environmental and occupational </t>
  </si>
  <si>
    <t xml:space="preserve">Binocular vision </t>
  </si>
  <si>
    <t xml:space="preserve">Contact lens </t>
  </si>
  <si>
    <t xml:space="preserve">General practice </t>
  </si>
  <si>
    <t xml:space="preserve"> Behavioural </t>
  </si>
  <si>
    <t xml:space="preserve">Sports vision </t>
  </si>
  <si>
    <t xml:space="preserve">Ocular disease </t>
  </si>
  <si>
    <t>Paediatrics</t>
  </si>
  <si>
    <t>Column1</t>
  </si>
  <si>
    <t xml:space="preserve">Clinical practice </t>
  </si>
  <si>
    <t xml:space="preserve">Non-clinical practice </t>
  </si>
  <si>
    <t xml:space="preserve">Ministry of Health </t>
  </si>
  <si>
    <t xml:space="preserve">Road Safety Corps </t>
  </si>
  <si>
    <t xml:space="preserve">Sports organisation </t>
  </si>
  <si>
    <t xml:space="preserve">IT organisations </t>
  </si>
  <si>
    <t xml:space="preserve">Research institutes </t>
  </si>
  <si>
    <t xml:space="preserve"> University </t>
  </si>
  <si>
    <t xml:space="preserve">Hotel and hospitality </t>
  </si>
  <si>
    <t xml:space="preserve"> Clinic </t>
  </si>
  <si>
    <t xml:space="preserve">Environmental and occupational </t>
  </si>
  <si>
    <t>Ocular disease</t>
  </si>
  <si>
    <t xml:space="preserve"> Behavioural</t>
  </si>
  <si>
    <t xml:space="preserve">Fellowship program </t>
  </si>
  <si>
    <t xml:space="preserve">Masters program </t>
  </si>
  <si>
    <t>OPTION 1</t>
  </si>
  <si>
    <t>OPTION 2</t>
  </si>
  <si>
    <t>OPTION 3</t>
  </si>
  <si>
    <t>OPTION 4</t>
  </si>
  <si>
    <t>OPTION 5</t>
  </si>
  <si>
    <t>OPTION 6</t>
  </si>
  <si>
    <t>OPTION 7</t>
  </si>
  <si>
    <t>OPTION 8</t>
  </si>
  <si>
    <t>OPTION 9</t>
  </si>
  <si>
    <t>OPTION 10</t>
  </si>
  <si>
    <t>SCORE</t>
  </si>
  <si>
    <t>Row Labels</t>
  </si>
  <si>
    <t>Grand Total</t>
  </si>
  <si>
    <t>Sum of PROSPECT'S AWARENESS SCORES</t>
  </si>
  <si>
    <t>Sum of PROSPECTS' KNOWLEDGE SCORES</t>
  </si>
  <si>
    <t>Sum of PROSPECTS' PERCEPTION SCORES</t>
  </si>
  <si>
    <t>Average of PROSPECT'S AWARENESS SCORES</t>
  </si>
  <si>
    <t>Average of PROSPECTS' KNOWLEDGE SCORES</t>
  </si>
  <si>
    <t>Average of PROSPECTS' PERCEPTION SCORES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</si>
</sst>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Times New Roman"/>
      <family val="1"/>
    </font>
    <font>
      <b/>
      <sz val="10"/>
      <color theme="1"/>
      <name val="Calibri"/>
      <family val="2"/>
      <scheme val="minor"/>
    </font>
    <font>
      <b/>
      <sz val="18"/>
      <color theme="5"/>
      <name val="Calibri"/>
      <family val="2"/>
      <scheme val="minor"/>
    </font>
    <font>
      <b/>
      <sz val="12"/>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right/>
      <top/>
      <bottom style="medium">
        <color indexed="64"/>
      </bottom>
      <diagonal/>
    </border>
    <border>
      <left style="thin">
        <color indexed="8"/>
      </left>
      <right/>
      <top style="thin">
        <color indexed="8"/>
      </top>
      <bottom/>
      <diagonal/>
    </border>
    <border>
      <left style="thin">
        <color indexed="65"/>
      </left>
      <right/>
      <top style="thin">
        <color indexed="8"/>
      </top>
      <bottom/>
      <diagonal/>
    </border>
    <border>
      <left style="thin">
        <color indexed="65"/>
      </left>
      <right style="thin">
        <color indexed="8"/>
      </right>
      <top style="thin">
        <color indexed="8"/>
      </top>
      <bottom/>
      <diagonal/>
    </border>
    <border>
      <left style="thin">
        <color indexed="8"/>
      </left>
      <right/>
      <top style="thin">
        <color indexed="65"/>
      </top>
      <bottom/>
      <diagonal/>
    </border>
    <border>
      <left style="thin">
        <color indexed="65"/>
      </left>
      <right/>
      <top style="thin">
        <color indexed="65"/>
      </top>
      <bottom/>
      <diagonal/>
    </border>
    <border>
      <left style="thin">
        <color indexed="65"/>
      </left>
      <right style="thin">
        <color indexed="8"/>
      </right>
      <top style="thin">
        <color indexed="65"/>
      </top>
      <bottom/>
      <diagonal/>
    </border>
    <border>
      <left style="thin">
        <color indexed="8"/>
      </left>
      <right/>
      <top style="thin">
        <color indexed="65"/>
      </top>
      <bottom style="thin">
        <color indexed="8"/>
      </bottom>
      <diagonal/>
    </border>
    <border>
      <left style="thin">
        <color indexed="65"/>
      </left>
      <right/>
      <top style="thin">
        <color indexed="65"/>
      </top>
      <bottom style="thin">
        <color indexed="8"/>
      </bottom>
      <diagonal/>
    </border>
    <border>
      <left style="thin">
        <color indexed="65"/>
      </left>
      <right style="thin">
        <color indexed="8"/>
      </right>
      <top style="thin">
        <color indexed="65"/>
      </top>
      <bottom style="thin">
        <color indexed="8"/>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cellStyleXfs>
  <cellXfs count="47">
    <xf numFmtId="0" fontId="0" fillId="0" borderId="0" xfId="0"/>
    <xf numFmtId="14" fontId="0" fillId="0" borderId="0" xfId="0" applyNumberFormat="1"/>
    <xf numFmtId="0" fontId="16" fillId="0" borderId="0" xfId="0" applyFont="1"/>
    <xf numFmtId="0" fontId="0" fillId="0" borderId="0" xfId="0" applyNumberFormat="1"/>
    <xf numFmtId="0" fontId="16" fillId="0" borderId="0" xfId="0" applyFont="1" applyAlignment="1">
      <alignment horizontal="left" wrapText="1"/>
    </xf>
    <xf numFmtId="0" fontId="16" fillId="0" borderId="0" xfId="0" applyFont="1" applyAlignment="1">
      <alignment wrapText="1"/>
    </xf>
    <xf numFmtId="0" fontId="16" fillId="0" borderId="0" xfId="0" applyNumberFormat="1" applyFont="1" applyAlignment="1">
      <alignment wrapText="1"/>
    </xf>
    <xf numFmtId="0" fontId="0" fillId="0" borderId="0" xfId="0" applyBorder="1"/>
    <xf numFmtId="0" fontId="0" fillId="0" borderId="0" xfId="0" applyNumberFormat="1" applyBorder="1"/>
    <xf numFmtId="0" fontId="0" fillId="0" borderId="11" xfId="0" applyNumberFormat="1" applyBorder="1"/>
    <xf numFmtId="0" fontId="21" fillId="0" borderId="10" xfId="0" applyNumberFormat="1" applyFont="1" applyBorder="1" applyAlignment="1">
      <alignment wrapText="1"/>
    </xf>
    <xf numFmtId="14" fontId="0" fillId="0" borderId="0" xfId="0" applyNumberFormat="1" applyBorder="1"/>
    <xf numFmtId="0" fontId="16" fillId="0" borderId="0" xfId="0" applyFont="1" applyBorder="1" applyAlignment="1">
      <alignment horizontal="left" wrapText="1"/>
    </xf>
    <xf numFmtId="0" fontId="16" fillId="0" borderId="0" xfId="0" applyNumberFormat="1" applyFont="1" applyBorder="1" applyAlignment="1">
      <alignment horizontal="left" wrapText="1"/>
    </xf>
    <xf numFmtId="0" fontId="16" fillId="0" borderId="0" xfId="0" applyNumberFormat="1" applyFont="1" applyBorder="1" applyAlignment="1">
      <alignment wrapText="1"/>
    </xf>
    <xf numFmtId="0" fontId="0" fillId="0" borderId="0" xfId="0" applyNumberFormat="1" applyBorder="1" applyAlignment="1">
      <alignment wrapText="1"/>
    </xf>
    <xf numFmtId="0" fontId="20" fillId="0" borderId="0" xfId="0" applyNumberFormat="1" applyFont="1" applyBorder="1" applyAlignment="1">
      <alignment horizontal="left" wrapText="1"/>
    </xf>
    <xf numFmtId="0" fontId="19" fillId="0" borderId="0" xfId="0" applyNumberFormat="1" applyFont="1" applyBorder="1" applyAlignment="1">
      <alignment horizontal="left" wrapText="1"/>
    </xf>
    <xf numFmtId="0" fontId="20" fillId="0" borderId="0" xfId="0" applyNumberFormat="1" applyFont="1" applyBorder="1" applyAlignment="1">
      <alignment wrapText="1"/>
    </xf>
    <xf numFmtId="0" fontId="20" fillId="0" borderId="0" xfId="0" applyFont="1" applyBorder="1" applyAlignment="1">
      <alignment wrapText="1"/>
    </xf>
    <xf numFmtId="0" fontId="18" fillId="0" borderId="0" xfId="0" applyFont="1" applyAlignment="1">
      <alignment horizontal="justify" vertical="center"/>
    </xf>
    <xf numFmtId="0" fontId="16" fillId="0" borderId="0" xfId="0" applyFont="1" applyAlignment="1">
      <alignment vertical="center"/>
    </xf>
    <xf numFmtId="0" fontId="0" fillId="0" borderId="0" xfId="0" applyAlignment="1">
      <alignment vertical="center"/>
    </xf>
    <xf numFmtId="0" fontId="18" fillId="0" borderId="0" xfId="0" applyFont="1" applyAlignment="1">
      <alignment vertical="center"/>
    </xf>
    <xf numFmtId="0" fontId="18" fillId="0" borderId="0" xfId="0" applyFont="1" applyAlignment="1">
      <alignment vertical="center" wrapText="1"/>
    </xf>
    <xf numFmtId="0" fontId="16" fillId="0" borderId="0" xfId="0" applyFont="1" applyAlignment="1">
      <alignment vertical="center" wrapText="1"/>
    </xf>
    <xf numFmtId="0" fontId="0" fillId="0" borderId="0" xfId="0" applyAlignment="1">
      <alignment vertical="center" wrapText="1"/>
    </xf>
    <xf numFmtId="0" fontId="16" fillId="0" borderId="0" xfId="0" applyNumberFormat="1" applyFont="1" applyAlignment="1">
      <alignment horizontal="center" vertical="center"/>
    </xf>
    <xf numFmtId="0" fontId="0" fillId="0" borderId="0" xfId="0" applyNumberFormat="1" applyAlignment="1">
      <alignment horizontal="center" vertical="center"/>
    </xf>
    <xf numFmtId="0" fontId="18" fillId="0" borderId="0" xfId="0" applyNumberFormat="1" applyFont="1" applyAlignment="1">
      <alignment horizontal="center" vertical="center"/>
    </xf>
    <xf numFmtId="0" fontId="18" fillId="0" borderId="0" xfId="0" applyNumberFormat="1" applyFont="1" applyAlignment="1">
      <alignment horizontal="center" vertical="center" wrapText="1"/>
    </xf>
    <xf numFmtId="0" fontId="0" fillId="0" borderId="0" xfId="0" applyAlignment="1">
      <alignment horizontal="center" vertical="center"/>
    </xf>
    <xf numFmtId="0" fontId="16" fillId="0" borderId="0" xfId="0" applyFont="1" applyAlignment="1">
      <alignment horizontal="center" vertic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0" xfId="0" pivotButton="1"/>
    <xf numFmtId="0" fontId="0" fillId="0" borderId="0" xfId="0" applyAlignment="1">
      <alignment horizontal="left"/>
    </xf>
    <xf numFmtId="0" fontId="0" fillId="0" borderId="0" xfId="0" applyAlignment="1">
      <alignment horizontal="left" indent="1"/>
    </xf>
    <xf numFmtId="2" fontId="0" fillId="0" borderId="0" xfId="0" applyNumberFormat="1"/>
    <xf numFmtId="2"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9239">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font>
        <b val="0"/>
        <i val="0"/>
        <strike val="0"/>
        <condense val="0"/>
        <extend val="0"/>
        <outline val="0"/>
        <shadow val="0"/>
        <u val="none"/>
        <vertAlign val="baseline"/>
        <sz val="12"/>
        <color theme="1"/>
        <name val="Times New Roman"/>
        <scheme val="none"/>
      </font>
      <alignment horizontal="general" vertical="center" textRotation="0" wrapText="1" indent="0" justifyLastLine="0" shrinkToFit="0" readingOrder="0"/>
    </dxf>
    <dxf>
      <font>
        <b val="0"/>
        <i val="0"/>
        <strike val="0"/>
        <condense val="0"/>
        <extend val="0"/>
        <outline val="0"/>
        <shadow val="0"/>
        <u val="none"/>
        <vertAlign val="baseline"/>
        <sz val="12"/>
        <color theme="1"/>
        <name val="Times New Roman"/>
        <scheme val="none"/>
      </font>
      <alignment horizontal="general" vertical="center" textRotation="0" wrapText="1"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1" indent="0" justifyLastLine="0" shrinkToFit="0" readingOrder="0"/>
    </dxf>
    <dxf>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horizontal="general" vertical="center" textRotation="0" wrapText="0" indent="0" justifyLastLine="0" shrinkToFit="0" readingOrder="0"/>
    </dxf>
    <dxf>
      <alignment vertical="center" textRotation="0" indent="0" justifyLastLine="0" shrinkToFit="0" readingOrder="0"/>
    </dxf>
    <dxf>
      <font>
        <b/>
        <i val="0"/>
        <strike val="0"/>
        <condense val="0"/>
        <extend val="0"/>
        <outline val="0"/>
        <shadow val="0"/>
        <u val="none"/>
        <vertAlign val="baseline"/>
        <sz val="11"/>
        <color theme="1"/>
        <name val="Calibri"/>
        <scheme val="minor"/>
      </font>
      <alignment vertical="center"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border outline="0">
        <left style="medium">
          <color indexed="64"/>
        </left>
        <top style="medium">
          <color indexed="64"/>
        </top>
        <bottom style="medium">
          <color indexed="64"/>
        </bottom>
      </border>
    </dxf>
    <dxf>
      <font>
        <b/>
        <i val="0"/>
        <strike val="0"/>
        <condense val="0"/>
        <extend val="0"/>
        <outline val="0"/>
        <shadow val="0"/>
        <u val="none"/>
        <vertAlign val="baseline"/>
        <sz val="11"/>
        <color theme="1"/>
        <name val="Calibri"/>
        <scheme val="minor"/>
      </font>
      <numFmt numFmtId="0" formatCode="Genera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2.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[DEBBIE QUESTIONAIRE.xlsx]Sheet3!PivotTable3</c:name>
    <c:fmtId val="0"/>
  </c:pivotSource>
  <c:chart>
    <c:autoTitleDeleted val="0"/>
    <c:pivotFmts>
      <c:pivotFmt>
        <c:idx val="0"/>
      </c:pivotFmt>
      <c:pivotFmt>
        <c:idx val="1"/>
      </c:pivotFmt>
      <c:pivotFmt>
        <c:idx val="2"/>
      </c:pivotFmt>
      <c:pivotFmt>
        <c:idx val="3"/>
        <c:marker>
          <c:symbol val="none"/>
        </c:marker>
      </c:pivotFmt>
    </c:pivotFmts>
    <c:plotArea>
      <c:layout>
        <c:manualLayout>
          <c:layoutTarget val="inner"/>
          <c:xMode val="edge"/>
          <c:yMode val="edge"/>
          <c:x val="4.2624667983646038E-2"/>
          <c:y val="5.4339906254123611E-2"/>
          <c:w val="0.9145465946568696"/>
          <c:h val="0.75470102212346946"/>
        </c:manualLayout>
      </c:layout>
      <c:barChart>
        <c:barDir val="col"/>
        <c:grouping val="clustered"/>
        <c:varyColors val="0"/>
        <c:ser>
          <c:idx val="0"/>
          <c:order val="0"/>
          <c:tx>
            <c:strRef>
              <c:f>Sheet3!$B$3</c:f>
              <c:strCache>
                <c:ptCount val="1"/>
                <c:pt idx="0">
                  <c:v>Sum of PROSPECT'S AWARENESS SCORES</c:v>
                </c:pt>
              </c:strCache>
            </c:strRef>
          </c:tx>
          <c:invertIfNegative val="0"/>
          <c:cat>
            <c:multiLvlStrRef>
              <c:f>Sheet3!$A$4:$A$31</c:f>
              <c:multiLvlStrCache>
                <c:ptCount val="17"/>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Male</c:v>
                  </c:pt>
                  <c:pt idx="13">
                    <c:v>Female</c:v>
                  </c:pt>
                  <c:pt idx="14">
                    <c:v>Male</c:v>
                  </c:pt>
                  <c:pt idx="15">
                    <c:v>Male</c:v>
                  </c:pt>
                  <c:pt idx="16">
                    <c:v>Male</c:v>
                  </c:pt>
                </c:lvl>
                <c:lvl>
                  <c:pt idx="0">
                    <c:v>20</c:v>
                  </c:pt>
                  <c:pt idx="2">
                    <c:v>21</c:v>
                  </c:pt>
                  <c:pt idx="4">
                    <c:v>22</c:v>
                  </c:pt>
                  <c:pt idx="6">
                    <c:v>23</c:v>
                  </c:pt>
                  <c:pt idx="8">
                    <c:v>24</c:v>
                  </c:pt>
                  <c:pt idx="10">
                    <c:v>25</c:v>
                  </c:pt>
                  <c:pt idx="12">
                    <c:v>26</c:v>
                  </c:pt>
                  <c:pt idx="13">
                    <c:v>27</c:v>
                  </c:pt>
                  <c:pt idx="15">
                    <c:v>29</c:v>
                  </c:pt>
                  <c:pt idx="16">
                    <c:v>30</c:v>
                  </c:pt>
                </c:lvl>
              </c:multiLvlStrCache>
            </c:multiLvlStrRef>
          </c:cat>
          <c:val>
            <c:numRef>
              <c:f>Sheet3!$B$4:$B$31</c:f>
              <c:numCache>
                <c:formatCode>General</c:formatCode>
                <c:ptCount val="17"/>
                <c:pt idx="0">
                  <c:v>96.5</c:v>
                </c:pt>
                <c:pt idx="1">
                  <c:v>10.5</c:v>
                </c:pt>
                <c:pt idx="2">
                  <c:v>105.5</c:v>
                </c:pt>
                <c:pt idx="3">
                  <c:v>30.5</c:v>
                </c:pt>
                <c:pt idx="4">
                  <c:v>158</c:v>
                </c:pt>
                <c:pt idx="5">
                  <c:v>73.5</c:v>
                </c:pt>
                <c:pt idx="6">
                  <c:v>169.5</c:v>
                </c:pt>
                <c:pt idx="7">
                  <c:v>22.5</c:v>
                </c:pt>
                <c:pt idx="8">
                  <c:v>122</c:v>
                </c:pt>
                <c:pt idx="9">
                  <c:v>54</c:v>
                </c:pt>
                <c:pt idx="10">
                  <c:v>51</c:v>
                </c:pt>
                <c:pt idx="11">
                  <c:v>15</c:v>
                </c:pt>
                <c:pt idx="12">
                  <c:v>18</c:v>
                </c:pt>
                <c:pt idx="13">
                  <c:v>11</c:v>
                </c:pt>
                <c:pt idx="14">
                  <c:v>26</c:v>
                </c:pt>
                <c:pt idx="15">
                  <c:v>33</c:v>
                </c:pt>
                <c:pt idx="16">
                  <c:v>15.5</c:v>
                </c:pt>
              </c:numCache>
            </c:numRef>
          </c:val>
        </c:ser>
        <c:ser>
          <c:idx val="1"/>
          <c:order val="1"/>
          <c:tx>
            <c:strRef>
              <c:f>Sheet3!$C$3</c:f>
              <c:strCache>
                <c:ptCount val="1"/>
                <c:pt idx="0">
                  <c:v>Sum of PROSPECTS' KNOWLEDGE SCORES</c:v>
                </c:pt>
              </c:strCache>
            </c:strRef>
          </c:tx>
          <c:invertIfNegative val="0"/>
          <c:cat>
            <c:multiLvlStrRef>
              <c:f>Sheet3!$A$4:$A$31</c:f>
              <c:multiLvlStrCache>
                <c:ptCount val="17"/>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Male</c:v>
                  </c:pt>
                  <c:pt idx="13">
                    <c:v>Female</c:v>
                  </c:pt>
                  <c:pt idx="14">
                    <c:v>Male</c:v>
                  </c:pt>
                  <c:pt idx="15">
                    <c:v>Male</c:v>
                  </c:pt>
                  <c:pt idx="16">
                    <c:v>Male</c:v>
                  </c:pt>
                </c:lvl>
                <c:lvl>
                  <c:pt idx="0">
                    <c:v>20</c:v>
                  </c:pt>
                  <c:pt idx="2">
                    <c:v>21</c:v>
                  </c:pt>
                  <c:pt idx="4">
                    <c:v>22</c:v>
                  </c:pt>
                  <c:pt idx="6">
                    <c:v>23</c:v>
                  </c:pt>
                  <c:pt idx="8">
                    <c:v>24</c:v>
                  </c:pt>
                  <c:pt idx="10">
                    <c:v>25</c:v>
                  </c:pt>
                  <c:pt idx="12">
                    <c:v>26</c:v>
                  </c:pt>
                  <c:pt idx="13">
                    <c:v>27</c:v>
                  </c:pt>
                  <c:pt idx="15">
                    <c:v>29</c:v>
                  </c:pt>
                  <c:pt idx="16">
                    <c:v>30</c:v>
                  </c:pt>
                </c:lvl>
              </c:multiLvlStrCache>
            </c:multiLvlStrRef>
          </c:cat>
          <c:val>
            <c:numRef>
              <c:f>Sheet3!$C$4:$C$31</c:f>
              <c:numCache>
                <c:formatCode>General</c:formatCode>
                <c:ptCount val="17"/>
                <c:pt idx="0">
                  <c:v>239.5</c:v>
                </c:pt>
                <c:pt idx="1">
                  <c:v>33.5</c:v>
                </c:pt>
                <c:pt idx="2">
                  <c:v>263.5</c:v>
                </c:pt>
                <c:pt idx="3">
                  <c:v>65</c:v>
                </c:pt>
                <c:pt idx="4">
                  <c:v>328</c:v>
                </c:pt>
                <c:pt idx="5">
                  <c:v>170</c:v>
                </c:pt>
                <c:pt idx="6">
                  <c:v>373.5</c:v>
                </c:pt>
                <c:pt idx="7">
                  <c:v>68.5</c:v>
                </c:pt>
                <c:pt idx="8">
                  <c:v>286.5</c:v>
                </c:pt>
                <c:pt idx="9">
                  <c:v>129.5</c:v>
                </c:pt>
                <c:pt idx="10">
                  <c:v>127</c:v>
                </c:pt>
                <c:pt idx="11">
                  <c:v>32</c:v>
                </c:pt>
                <c:pt idx="12">
                  <c:v>32.5</c:v>
                </c:pt>
                <c:pt idx="13">
                  <c:v>33</c:v>
                </c:pt>
                <c:pt idx="14">
                  <c:v>68</c:v>
                </c:pt>
                <c:pt idx="15">
                  <c:v>68</c:v>
                </c:pt>
                <c:pt idx="16">
                  <c:v>30</c:v>
                </c:pt>
              </c:numCache>
            </c:numRef>
          </c:val>
        </c:ser>
        <c:ser>
          <c:idx val="2"/>
          <c:order val="2"/>
          <c:tx>
            <c:strRef>
              <c:f>Sheet3!$D$3</c:f>
              <c:strCache>
                <c:ptCount val="1"/>
                <c:pt idx="0">
                  <c:v>Sum of PROSPECTS' PERCEPTION SCORES</c:v>
                </c:pt>
              </c:strCache>
            </c:strRef>
          </c:tx>
          <c:invertIfNegative val="0"/>
          <c:cat>
            <c:multiLvlStrRef>
              <c:f>Sheet3!$A$4:$A$31</c:f>
              <c:multiLvlStrCache>
                <c:ptCount val="17"/>
                <c:lvl>
                  <c:pt idx="0">
                    <c:v>Female</c:v>
                  </c:pt>
                  <c:pt idx="1">
                    <c:v>Male</c:v>
                  </c:pt>
                  <c:pt idx="2">
                    <c:v>Female</c:v>
                  </c:pt>
                  <c:pt idx="3">
                    <c:v>Male</c:v>
                  </c:pt>
                  <c:pt idx="4">
                    <c:v>Female</c:v>
                  </c:pt>
                  <c:pt idx="5">
                    <c:v>Male</c:v>
                  </c:pt>
                  <c:pt idx="6">
                    <c:v>Female</c:v>
                  </c:pt>
                  <c:pt idx="7">
                    <c:v>Male</c:v>
                  </c:pt>
                  <c:pt idx="8">
                    <c:v>Female</c:v>
                  </c:pt>
                  <c:pt idx="9">
                    <c:v>Male</c:v>
                  </c:pt>
                  <c:pt idx="10">
                    <c:v>Female</c:v>
                  </c:pt>
                  <c:pt idx="11">
                    <c:v>Male</c:v>
                  </c:pt>
                  <c:pt idx="12">
                    <c:v>Male</c:v>
                  </c:pt>
                  <c:pt idx="13">
                    <c:v>Female</c:v>
                  </c:pt>
                  <c:pt idx="14">
                    <c:v>Male</c:v>
                  </c:pt>
                  <c:pt idx="15">
                    <c:v>Male</c:v>
                  </c:pt>
                  <c:pt idx="16">
                    <c:v>Male</c:v>
                  </c:pt>
                </c:lvl>
                <c:lvl>
                  <c:pt idx="0">
                    <c:v>20</c:v>
                  </c:pt>
                  <c:pt idx="2">
                    <c:v>21</c:v>
                  </c:pt>
                  <c:pt idx="4">
                    <c:v>22</c:v>
                  </c:pt>
                  <c:pt idx="6">
                    <c:v>23</c:v>
                  </c:pt>
                  <c:pt idx="8">
                    <c:v>24</c:v>
                  </c:pt>
                  <c:pt idx="10">
                    <c:v>25</c:v>
                  </c:pt>
                  <c:pt idx="12">
                    <c:v>26</c:v>
                  </c:pt>
                  <c:pt idx="13">
                    <c:v>27</c:v>
                  </c:pt>
                  <c:pt idx="15">
                    <c:v>29</c:v>
                  </c:pt>
                  <c:pt idx="16">
                    <c:v>30</c:v>
                  </c:pt>
                </c:lvl>
              </c:multiLvlStrCache>
            </c:multiLvlStrRef>
          </c:cat>
          <c:val>
            <c:numRef>
              <c:f>Sheet3!$D$4:$D$31</c:f>
              <c:numCache>
                <c:formatCode>General</c:formatCode>
                <c:ptCount val="17"/>
                <c:pt idx="0">
                  <c:v>10.5</c:v>
                </c:pt>
                <c:pt idx="1">
                  <c:v>1.5</c:v>
                </c:pt>
                <c:pt idx="2">
                  <c:v>12</c:v>
                </c:pt>
                <c:pt idx="3">
                  <c:v>2</c:v>
                </c:pt>
                <c:pt idx="4">
                  <c:v>17</c:v>
                </c:pt>
                <c:pt idx="5">
                  <c:v>7</c:v>
                </c:pt>
                <c:pt idx="6">
                  <c:v>19</c:v>
                </c:pt>
                <c:pt idx="7">
                  <c:v>3</c:v>
                </c:pt>
                <c:pt idx="8">
                  <c:v>14</c:v>
                </c:pt>
                <c:pt idx="9">
                  <c:v>6</c:v>
                </c:pt>
                <c:pt idx="10">
                  <c:v>7</c:v>
                </c:pt>
                <c:pt idx="11">
                  <c:v>1</c:v>
                </c:pt>
                <c:pt idx="12">
                  <c:v>1</c:v>
                </c:pt>
                <c:pt idx="13">
                  <c:v>0.5</c:v>
                </c:pt>
                <c:pt idx="14">
                  <c:v>4</c:v>
                </c:pt>
                <c:pt idx="15">
                  <c:v>2</c:v>
                </c:pt>
                <c:pt idx="16">
                  <c:v>2</c:v>
                </c:pt>
              </c:numCache>
            </c:numRef>
          </c:val>
        </c:ser>
        <c:dLbls>
          <c:showLegendKey val="0"/>
          <c:showVal val="0"/>
          <c:showCatName val="0"/>
          <c:showSerName val="0"/>
          <c:showPercent val="0"/>
          <c:showBubbleSize val="0"/>
        </c:dLbls>
        <c:gapWidth val="150"/>
        <c:axId val="260894080"/>
        <c:axId val="271660160"/>
      </c:barChart>
      <c:catAx>
        <c:axId val="260894080"/>
        <c:scaling>
          <c:orientation val="minMax"/>
        </c:scaling>
        <c:delete val="0"/>
        <c:axPos val="b"/>
        <c:majorTickMark val="out"/>
        <c:minorTickMark val="none"/>
        <c:tickLblPos val="nextTo"/>
        <c:crossAx val="271660160"/>
        <c:crosses val="autoZero"/>
        <c:auto val="1"/>
        <c:lblAlgn val="ctr"/>
        <c:lblOffset val="100"/>
        <c:noMultiLvlLbl val="0"/>
      </c:catAx>
      <c:valAx>
        <c:axId val="271660160"/>
        <c:scaling>
          <c:orientation val="minMax"/>
        </c:scaling>
        <c:delete val="0"/>
        <c:axPos val="l"/>
        <c:majorGridlines/>
        <c:numFmt formatCode="General" sourceLinked="1"/>
        <c:majorTickMark val="out"/>
        <c:minorTickMark val="none"/>
        <c:tickLblPos val="nextTo"/>
        <c:crossAx val="2608940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[DEBBIE QUESTIONAIRE.xlsx]Sheet4!PivotTable4</c:name>
    <c:fmtId val="0"/>
  </c:pivotSource>
  <c:chart>
    <c:autoTitleDeleted val="0"/>
    <c:pivotFmts>
      <c:pivotFmt>
        <c:idx val="0"/>
        <c:marker>
          <c:symbol val="none"/>
        </c:marker>
      </c:pivotFmt>
      <c:pivotFmt>
        <c:idx val="1"/>
        <c:marker>
          <c:symbol val="none"/>
        </c:marker>
      </c:pivotFmt>
      <c:pivotFmt>
        <c:idx val="2"/>
        <c:marker>
          <c:symbol val="none"/>
        </c:marker>
      </c:pivotFmt>
    </c:pivotFmts>
    <c:plotArea>
      <c:layout>
        <c:manualLayout>
          <c:layoutTarget val="inner"/>
          <c:xMode val="edge"/>
          <c:yMode val="edge"/>
          <c:x val="5.7917441742209398E-2"/>
          <c:y val="9.6657448685186914E-2"/>
          <c:w val="0.84975522109871526"/>
          <c:h val="0.66676072770217432"/>
        </c:manualLayout>
      </c:layout>
      <c:barChart>
        <c:barDir val="col"/>
        <c:grouping val="clustered"/>
        <c:varyColors val="0"/>
        <c:ser>
          <c:idx val="0"/>
          <c:order val="0"/>
          <c:tx>
            <c:strRef>
              <c:f>Sheet4!$B$3</c:f>
              <c:strCache>
                <c:ptCount val="1"/>
                <c:pt idx="0">
                  <c:v>Average of PROSPECT'S AWARENESS SCORES</c:v>
                </c:pt>
              </c:strCache>
            </c:strRef>
          </c:tx>
          <c:invertIfNegative val="0"/>
          <c:cat>
            <c:multiLvlStrRef>
              <c:f>Sheet4!$A$4:$A$21</c:f>
              <c:multiLvlStrCache>
                <c:ptCount val="11"/>
                <c:lvl>
                  <c:pt idx="0">
                    <c:v>400L</c:v>
                  </c:pt>
                  <c:pt idx="1">
                    <c:v>500L</c:v>
                  </c:pt>
                  <c:pt idx="2">
                    <c:v>500L</c:v>
                  </c:pt>
                  <c:pt idx="3">
                    <c:v>500L</c:v>
                  </c:pt>
                  <c:pt idx="4">
                    <c:v>500L</c:v>
                  </c:pt>
                  <c:pt idx="5">
                    <c:v>400L</c:v>
                  </c:pt>
                  <c:pt idx="6">
                    <c:v>500L</c:v>
                  </c:pt>
                  <c:pt idx="7">
                    <c:v>600L</c:v>
                  </c:pt>
                  <c:pt idx="8">
                    <c:v>400L</c:v>
                  </c:pt>
                  <c:pt idx="9">
                    <c:v>500L</c:v>
                  </c:pt>
                  <c:pt idx="10">
                    <c:v>600L</c:v>
                  </c:pt>
                </c:lvl>
                <c:lvl>
                  <c:pt idx="0">
                    <c:v>Bayero University Kano</c:v>
                  </c:pt>
                  <c:pt idx="2">
                    <c:v>Federal University of Technology Owerri</c:v>
                  </c:pt>
                  <c:pt idx="3">
                    <c:v>Imo state University</c:v>
                  </c:pt>
                  <c:pt idx="4">
                    <c:v>Madonna University Nigeria</c:v>
                  </c:pt>
                  <c:pt idx="5">
                    <c:v>University of Benin</c:v>
                  </c:pt>
                  <c:pt idx="8">
                    <c:v>University of Illorin</c:v>
                  </c:pt>
                </c:lvl>
              </c:multiLvlStrCache>
            </c:multiLvlStrRef>
          </c:cat>
          <c:val>
            <c:numRef>
              <c:f>Sheet4!$B$4:$B$21</c:f>
              <c:numCache>
                <c:formatCode>0.00</c:formatCode>
                <c:ptCount val="11"/>
                <c:pt idx="0">
                  <c:v>13</c:v>
                </c:pt>
                <c:pt idx="1">
                  <c:v>15.5</c:v>
                </c:pt>
                <c:pt idx="2">
                  <c:v>14.6</c:v>
                </c:pt>
                <c:pt idx="3">
                  <c:v>13.5</c:v>
                </c:pt>
                <c:pt idx="4">
                  <c:v>14.166666666666666</c:v>
                </c:pt>
                <c:pt idx="5">
                  <c:v>9.5</c:v>
                </c:pt>
                <c:pt idx="6">
                  <c:v>13.133333333333333</c:v>
                </c:pt>
                <c:pt idx="7">
                  <c:v>15.416666666666666</c:v>
                </c:pt>
                <c:pt idx="8">
                  <c:v>6</c:v>
                </c:pt>
                <c:pt idx="9">
                  <c:v>18</c:v>
                </c:pt>
                <c:pt idx="10">
                  <c:v>16.318181818181817</c:v>
                </c:pt>
              </c:numCache>
            </c:numRef>
          </c:val>
        </c:ser>
        <c:ser>
          <c:idx val="1"/>
          <c:order val="1"/>
          <c:tx>
            <c:strRef>
              <c:f>Sheet4!$C$3</c:f>
              <c:strCache>
                <c:ptCount val="1"/>
                <c:pt idx="0">
                  <c:v>Average of PROSPECTS' KNOWLEDGE SCORES</c:v>
                </c:pt>
              </c:strCache>
            </c:strRef>
          </c:tx>
          <c:invertIfNegative val="0"/>
          <c:cat>
            <c:multiLvlStrRef>
              <c:f>Sheet4!$A$4:$A$21</c:f>
              <c:multiLvlStrCache>
                <c:ptCount val="11"/>
                <c:lvl>
                  <c:pt idx="0">
                    <c:v>400L</c:v>
                  </c:pt>
                  <c:pt idx="1">
                    <c:v>500L</c:v>
                  </c:pt>
                  <c:pt idx="2">
                    <c:v>500L</c:v>
                  </c:pt>
                  <c:pt idx="3">
                    <c:v>500L</c:v>
                  </c:pt>
                  <c:pt idx="4">
                    <c:v>500L</c:v>
                  </c:pt>
                  <c:pt idx="5">
                    <c:v>400L</c:v>
                  </c:pt>
                  <c:pt idx="6">
                    <c:v>500L</c:v>
                  </c:pt>
                  <c:pt idx="7">
                    <c:v>600L</c:v>
                  </c:pt>
                  <c:pt idx="8">
                    <c:v>400L</c:v>
                  </c:pt>
                  <c:pt idx="9">
                    <c:v>500L</c:v>
                  </c:pt>
                  <c:pt idx="10">
                    <c:v>600L</c:v>
                  </c:pt>
                </c:lvl>
                <c:lvl>
                  <c:pt idx="0">
                    <c:v>Bayero University Kano</c:v>
                  </c:pt>
                  <c:pt idx="2">
                    <c:v>Federal University of Technology Owerri</c:v>
                  </c:pt>
                  <c:pt idx="3">
                    <c:v>Imo state University</c:v>
                  </c:pt>
                  <c:pt idx="4">
                    <c:v>Madonna University Nigeria</c:v>
                  </c:pt>
                  <c:pt idx="5">
                    <c:v>University of Benin</c:v>
                  </c:pt>
                  <c:pt idx="8">
                    <c:v>University of Illorin</c:v>
                  </c:pt>
                </c:lvl>
              </c:multiLvlStrCache>
            </c:multiLvlStrRef>
          </c:cat>
          <c:val>
            <c:numRef>
              <c:f>Sheet4!$C$4:$C$21</c:f>
              <c:numCache>
                <c:formatCode>0.00</c:formatCode>
                <c:ptCount val="11"/>
                <c:pt idx="0">
                  <c:v>33.357142857142854</c:v>
                </c:pt>
                <c:pt idx="1">
                  <c:v>32.5</c:v>
                </c:pt>
                <c:pt idx="2">
                  <c:v>32.299999999999997</c:v>
                </c:pt>
                <c:pt idx="3">
                  <c:v>32.888888888888886</c:v>
                </c:pt>
                <c:pt idx="4">
                  <c:v>33.25</c:v>
                </c:pt>
                <c:pt idx="5">
                  <c:v>32.5</c:v>
                </c:pt>
                <c:pt idx="6">
                  <c:v>32.93333333333333</c:v>
                </c:pt>
                <c:pt idx="7">
                  <c:v>32.916666666666664</c:v>
                </c:pt>
                <c:pt idx="8">
                  <c:v>35.5</c:v>
                </c:pt>
                <c:pt idx="9">
                  <c:v>33.5</c:v>
                </c:pt>
                <c:pt idx="10">
                  <c:v>33.590909090909093</c:v>
                </c:pt>
              </c:numCache>
            </c:numRef>
          </c:val>
        </c:ser>
        <c:ser>
          <c:idx val="2"/>
          <c:order val="2"/>
          <c:tx>
            <c:strRef>
              <c:f>Sheet4!$D$3</c:f>
              <c:strCache>
                <c:ptCount val="1"/>
                <c:pt idx="0">
                  <c:v>Average of PROSPECTS' PERCEPTION SCORES</c:v>
                </c:pt>
              </c:strCache>
            </c:strRef>
          </c:tx>
          <c:invertIfNegative val="0"/>
          <c:cat>
            <c:multiLvlStrRef>
              <c:f>Sheet4!$A$4:$A$21</c:f>
              <c:multiLvlStrCache>
                <c:ptCount val="11"/>
                <c:lvl>
                  <c:pt idx="0">
                    <c:v>400L</c:v>
                  </c:pt>
                  <c:pt idx="1">
                    <c:v>500L</c:v>
                  </c:pt>
                  <c:pt idx="2">
                    <c:v>500L</c:v>
                  </c:pt>
                  <c:pt idx="3">
                    <c:v>500L</c:v>
                  </c:pt>
                  <c:pt idx="4">
                    <c:v>500L</c:v>
                  </c:pt>
                  <c:pt idx="5">
                    <c:v>400L</c:v>
                  </c:pt>
                  <c:pt idx="6">
                    <c:v>500L</c:v>
                  </c:pt>
                  <c:pt idx="7">
                    <c:v>600L</c:v>
                  </c:pt>
                  <c:pt idx="8">
                    <c:v>400L</c:v>
                  </c:pt>
                  <c:pt idx="9">
                    <c:v>500L</c:v>
                  </c:pt>
                  <c:pt idx="10">
                    <c:v>600L</c:v>
                  </c:pt>
                </c:lvl>
                <c:lvl>
                  <c:pt idx="0">
                    <c:v>Bayero University Kano</c:v>
                  </c:pt>
                  <c:pt idx="2">
                    <c:v>Federal University of Technology Owerri</c:v>
                  </c:pt>
                  <c:pt idx="3">
                    <c:v>Imo state University</c:v>
                  </c:pt>
                  <c:pt idx="4">
                    <c:v>Madonna University Nigeria</c:v>
                  </c:pt>
                  <c:pt idx="5">
                    <c:v>University of Benin</c:v>
                  </c:pt>
                  <c:pt idx="8">
                    <c:v>University of Illorin</c:v>
                  </c:pt>
                </c:lvl>
              </c:multiLvlStrCache>
            </c:multiLvlStrRef>
          </c:cat>
          <c:val>
            <c:numRef>
              <c:f>Sheet4!$D$4:$D$21</c:f>
              <c:numCache>
                <c:formatCode>0.00</c:formatCode>
                <c:ptCount val="11"/>
                <c:pt idx="0">
                  <c:v>1.0714285714285714</c:v>
                </c:pt>
                <c:pt idx="1">
                  <c:v>2</c:v>
                </c:pt>
                <c:pt idx="2">
                  <c:v>1.5</c:v>
                </c:pt>
                <c:pt idx="3">
                  <c:v>1.2777777777777777</c:v>
                </c:pt>
                <c:pt idx="4">
                  <c:v>1.6666666666666667</c:v>
                </c:pt>
                <c:pt idx="5">
                  <c:v>1</c:v>
                </c:pt>
                <c:pt idx="6">
                  <c:v>1.7</c:v>
                </c:pt>
                <c:pt idx="7">
                  <c:v>1.7083333333333333</c:v>
                </c:pt>
                <c:pt idx="8">
                  <c:v>2</c:v>
                </c:pt>
                <c:pt idx="9">
                  <c:v>2</c:v>
                </c:pt>
                <c:pt idx="10">
                  <c:v>1.4545454545454546</c:v>
                </c:pt>
              </c:numCache>
            </c:numRef>
          </c:val>
        </c:ser>
        <c:dLbls>
          <c:showLegendKey val="0"/>
          <c:showVal val="0"/>
          <c:showCatName val="0"/>
          <c:showSerName val="0"/>
          <c:showPercent val="0"/>
          <c:showBubbleSize val="0"/>
        </c:dLbls>
        <c:gapWidth val="150"/>
        <c:axId val="249286016"/>
        <c:axId val="249377920"/>
      </c:barChart>
      <c:catAx>
        <c:axId val="249286016"/>
        <c:scaling>
          <c:orientation val="minMax"/>
        </c:scaling>
        <c:delete val="0"/>
        <c:axPos val="b"/>
        <c:majorTickMark val="out"/>
        <c:minorTickMark val="none"/>
        <c:tickLblPos val="nextTo"/>
        <c:crossAx val="249377920"/>
        <c:crosses val="autoZero"/>
        <c:auto val="1"/>
        <c:lblAlgn val="ctr"/>
        <c:lblOffset val="100"/>
        <c:noMultiLvlLbl val="0"/>
      </c:catAx>
      <c:valAx>
        <c:axId val="249377920"/>
        <c:scaling>
          <c:orientation val="minMax"/>
        </c:scaling>
        <c:delete val="0"/>
        <c:axPos val="l"/>
        <c:majorGridlines/>
        <c:numFmt formatCode="0.00" sourceLinked="1"/>
        <c:majorTickMark val="out"/>
        <c:minorTickMark val="none"/>
        <c:tickLblPos val="nextTo"/>
        <c:crossAx val="249286016"/>
        <c:crosses val="autoZero"/>
        <c:crossBetween val="between"/>
      </c:valAx>
    </c:plotArea>
    <c:legend>
      <c:legendPos val="r"/>
      <c:layout>
        <c:manualLayout>
          <c:xMode val="edge"/>
          <c:yMode val="edge"/>
          <c:x val="0.70323339074803148"/>
          <c:y val="7.3909793577512494E-3"/>
          <c:w val="0.29676660455610987"/>
          <c:h val="0.21583711720183951"/>
        </c:manualLayout>
      </c:layout>
      <c:overlay val="0"/>
    </c:legend>
    <c:plotVisOnly val="1"/>
    <c:dispBlanksAs val="gap"/>
    <c:showDLblsOverMax val="0"/>
  </c:chart>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12700</xdr:colOff>
      <xdr:row>40</xdr:row>
      <xdr:rowOff>114300</xdr:rowOff>
    </xdr:from>
    <xdr:to>
      <xdr:col>2</xdr:col>
      <xdr:colOff>819150</xdr:colOff>
      <xdr:row>44</xdr:row>
      <xdr:rowOff>107950</xdr:rowOff>
    </xdr:to>
    <xdr:sp macro="" textlink="">
      <xdr:nvSpPr>
        <xdr:cNvPr id="2" name="Rectangle 1"/>
        <xdr:cNvSpPr/>
      </xdr:nvSpPr>
      <xdr:spPr>
        <a:xfrm>
          <a:off x="895350" y="9721850"/>
          <a:ext cx="4794250" cy="730250"/>
        </a:xfrm>
        <a:prstGeom prst="rect">
          <a:avLst/>
        </a:prstGeom>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1100"/>
            <a:t>N/B: For each multiple choiced question the respondent is scored one(1) for picking the correct answer and  zero(0) for picking the wrong answer.The respondent is also awarded one(1) for not picking the wrong option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2050143</xdr:colOff>
      <xdr:row>3</xdr:row>
      <xdr:rowOff>99785</xdr:rowOff>
    </xdr:from>
    <xdr:to>
      <xdr:col>6</xdr:col>
      <xdr:colOff>258536</xdr:colOff>
      <xdr:row>30</xdr:row>
      <xdr:rowOff>81642</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1568450</xdr:colOff>
      <xdr:row>1</xdr:row>
      <xdr:rowOff>158750</xdr:rowOff>
    </xdr:from>
    <xdr:to>
      <xdr:col>3</xdr:col>
      <xdr:colOff>1930400</xdr:colOff>
      <xdr:row>23</xdr:row>
      <xdr:rowOff>139699</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FUTURE" refreshedDate="45350.549377662035" createdVersion="4" refreshedVersion="4" minRefreshableVersion="3" recordCount="71">
  <cacheSource type="worksheet">
    <worksheetSource name="Table3"/>
  </cacheSource>
  <cacheFields count="28">
    <cacheField name="Date" numFmtId="14">
      <sharedItems containsSemiMixedTypes="0" containsNonDate="0" containsDate="1" containsString="0" minDate="2023-11-09T00:00:00" maxDate="2024-02-04T00:00:00"/>
    </cacheField>
    <cacheField name="Age" numFmtId="0">
      <sharedItems containsSemiMixedTypes="0" containsString="0" containsNumber="1" containsInteger="1" minValue="20" maxValue="30"/>
    </cacheField>
    <cacheField name="Gender" numFmtId="0">
      <sharedItems/>
    </cacheField>
    <cacheField name="state of Origin" numFmtId="0">
      <sharedItems/>
    </cacheField>
    <cacheField name="Institution of Training" numFmtId="0">
      <sharedItems/>
    </cacheField>
    <cacheField name="Current Level" numFmtId="0">
      <sharedItems/>
    </cacheField>
    <cacheField name="OPTOMETRY FIRST CHOICE OF ENTRY INTO UNIVERSITY" numFmtId="0">
      <sharedItems containsSemiMixedTypes="0" containsString="0" containsNumber="1" containsInteger="1" minValue="0" maxValue="1"/>
    </cacheField>
    <cacheField name="INTENTION TO PRACTICE OPTOMETRY AFTER GRADUATION" numFmtId="0">
      <sharedItems containsSemiMixedTypes="0" containsString="0" containsNumber="1" minValue="0" maxValue="1"/>
    </cacheField>
    <cacheField name="AWARENESS OF THE AREAS OF SPECIALTY IN OPTOMETRY" numFmtId="0">
      <sharedItems containsSemiMixedTypes="0" containsString="0" containsNumber="1" containsInteger="1" minValue="0" maxValue="10"/>
    </cacheField>
    <cacheField name="AWARENESS OF THE OPTOMETRY FELLOWSHIP PROGRAM" numFmtId="0">
      <sharedItems containsSemiMixedTypes="0" containsString="0" containsNumber="1" containsInteger="1" minValue="0" maxValue="1"/>
    </cacheField>
    <cacheField name="AWARENESS OF AN OPTOMETRIST ENGAGEMENTS " numFmtId="0">
      <sharedItems containsSemiMixedTypes="0" containsString="0" containsNumber="1" containsInteger="1" minValue="1" maxValue="2"/>
    </cacheField>
    <cacheField name="AWARENESS OF AN OPTOMETRIST AS A RESEARCHER" numFmtId="0">
      <sharedItems containsSemiMixedTypes="0" containsString="0" containsNumber="1" containsInteger="1" minValue="0" maxValue="1"/>
    </cacheField>
    <cacheField name="AWARENESS OF AN OPTOMETRIST'S WORK OPPURTUNITIES" numFmtId="0">
      <sharedItems containsSemiMixedTypes="0" containsString="0" containsNumber="1" containsInteger="1" minValue="2" maxValue="7"/>
    </cacheField>
    <cacheField name="PROSPECTS' AWARENESS SCORE" numFmtId="0">
      <sharedItems containsSemiMixedTypes="0" containsString="0" containsNumber="1" minValue="6.5" maxValue="23"/>
    </cacheField>
    <cacheField name="KNOWLEDGE OF THE ASPECT OF OPTOMETRY THAT DEALS WITH CARE FOR OLD PEOPLE'S VISION  " numFmtId="0">
      <sharedItems containsSemiMixedTypes="0" containsString="0" containsNumber="1" containsInteger="1" minValue="7" maxValue="9"/>
    </cacheField>
    <cacheField name="KNOWLEDGE OF THE ASPECT OF OPTOMETRY THAT DEALS WITH VISION CARE IN SPPORTS" numFmtId="0">
      <sharedItems containsSemiMixedTypes="0" containsString="0" containsNumber="1" containsInteger="1" minValue="0" maxValue="9"/>
    </cacheField>
    <cacheField name="KNOWLEDGE OF THE ASPECT OF OPTOMETRY THAT DEALS WITH SPECIALISED CARE ACCORDING TO OCCUPATION" numFmtId="0">
      <sharedItems containsSemiMixedTypes="0" containsString="0" containsNumber="1" containsInteger="1" minValue="7" maxValue="9"/>
    </cacheField>
    <cacheField name="KNOWLEDGE THAT AN OPTOMETRIST CAN PRACTISE IN THE CLINIC AND BE A RESEARCHER" numFmtId="0">
      <sharedItems containsSemiMixedTypes="0" containsString="0" containsNumber="1" minValue="0.5" maxValue="1"/>
    </cacheField>
    <cacheField name="KNOWLEDGE THAT AN OPTOMETRIST CAN PRACTISE IN THE CLINIC AND BE AN ADMINISTRATOR IN A PUBLIC AGENCY" numFmtId="0">
      <sharedItems containsSemiMixedTypes="0" containsString="0" containsNumber="1" minValue="0" maxValue="1"/>
    </cacheField>
    <cacheField name="KNOWLEDGE AN OPTOMETRIST CAN WORK WITH TECH COMPANIES LIKE GOOGLE AND MICROSOFT etc" numFmtId="0">
      <sharedItems containsSemiMixedTypes="0" containsString="0" containsNumber="1" minValue="0" maxValue="1"/>
    </cacheField>
    <cacheField name="KNOWLEDGE AN OPTOMETRIST CAN BECOME A LECTURER WITHOUT MASTERS DEGREE" numFmtId="0">
      <sharedItems containsSemiMixedTypes="0" containsString="0" containsNumber="1" minValue="0" maxValue="1"/>
    </cacheField>
    <cacheField name="KNOWLEDGE OF A PROGRAM THAT ALLOWS YOU RECEIVE HIGHLY SPECIALIZEED TRAINING FOLOWING RESIDENCY TRAINING" numFmtId="0">
      <sharedItems containsSemiMixedTypes="0" containsString="0" containsNumber="1" containsInteger="1" minValue="1" maxValue="3"/>
    </cacheField>
    <cacheField name="KNOWLEDGE A LECTURING OPTOMETRIST CAN BECOME A PROFESSOR" numFmtId="0">
      <sharedItems containsSemiMixedTypes="0" containsString="0" containsNumber="1" minValue="0" maxValue="1"/>
    </cacheField>
    <cacheField name="KNOWLEDGE AN OPTOMETRIST CAN HAVE MASTERS DEGREE OUTSIDE OPTOMETRY" numFmtId="0">
      <sharedItems containsSemiMixedTypes="0" containsString="0" containsNumber="1" minValue="0" maxValue="1"/>
    </cacheField>
    <cacheField name="PROSPECTS' KNOWLEDGE SCORES" numFmtId="0">
      <sharedItems containsSemiMixedTypes="0" containsString="0" containsNumber="1" minValue="25.5" maxValue="36"/>
    </cacheField>
    <cacheField name="PERCEPTION OF A VARIETY OF CARRER OPPURTUNITIES FOR OPTOMETRISTS" numFmtId="0">
      <sharedItems containsSemiMixedTypes="0" containsString="0" containsNumber="1" minValue="0" maxValue="1"/>
    </cacheField>
    <cacheField name="PERCEPTION AN OPTOMETRIST CAN WORK IN A MULTIDISCIPLINARY HOSPITAL " numFmtId="0">
      <sharedItems containsSemiMixedTypes="0" containsString="0" containsNumber="1" minValue="0" maxValue="1"/>
    </cacheField>
    <cacheField name="PROSPECTS' PERCEPTION SCORE" numFmtId="0">
      <sharedItems containsSemiMixedTypes="0" containsString="0" containsNumber="1" minValue="0" maxValue="2"/>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FUTURE" refreshedDate="45350.549690972221" createdVersion="4" refreshedVersion="4" minRefreshableVersion="3" recordCount="71">
  <cacheSource type="worksheet">
    <worksheetSource ref="A1:H72" sheet="SUMMARY"/>
  </cacheSource>
  <cacheFields count="8">
    <cacheField name="Age" numFmtId="0">
      <sharedItems containsSemiMixedTypes="0" containsString="0" containsNumber="1" containsInteger="1" minValue="20" maxValue="30" count="10">
        <n v="24"/>
        <n v="21"/>
        <n v="27"/>
        <n v="22"/>
        <n v="23"/>
        <n v="20"/>
        <n v="29"/>
        <n v="26"/>
        <n v="30"/>
        <n v="25"/>
      </sharedItems>
    </cacheField>
    <cacheField name="Gender" numFmtId="0">
      <sharedItems count="2">
        <s v="Female"/>
        <s v="Male"/>
      </sharedItems>
    </cacheField>
    <cacheField name="state of Origin" numFmtId="0">
      <sharedItems count="15">
        <s v="Anambra state"/>
        <s v="Benue state"/>
        <s v="Delta State"/>
        <s v="Ebonyi state"/>
        <s v="Edo state"/>
        <s v="Ekiti state"/>
        <s v="Imo state"/>
        <s v="Jigawa state"/>
        <s v="Kano state"/>
        <s v="Katsina state"/>
        <s v="Kogi State"/>
        <s v="Kwara state"/>
        <s v="Ogun state"/>
        <s v="Osun state"/>
        <s v="Oyo state"/>
      </sharedItems>
    </cacheField>
    <cacheField name="Institution of Training" numFmtId="0">
      <sharedItems count="6">
        <s v="University of Benin"/>
        <s v="Bayero University Kano"/>
        <s v="Federal University of Technology Owerri"/>
        <s v="Imo state University"/>
        <s v="Madonna University Nigeria"/>
        <s v="University of Illorin"/>
      </sharedItems>
    </cacheField>
    <cacheField name="Current Level" numFmtId="0">
      <sharedItems count="3">
        <s v="400L"/>
        <s v="500L"/>
        <s v="600L"/>
      </sharedItems>
    </cacheField>
    <cacheField name="PROSPECT'S AWARENESS SCORES" numFmtId="0">
      <sharedItems containsSemiMixedTypes="0" containsString="0" containsNumber="1" minValue="5.5" maxValue="22"/>
    </cacheField>
    <cacheField name="PROSPECTS' KNOWLEDGE SCORES" numFmtId="0">
      <sharedItems containsSemiMixedTypes="0" containsString="0" containsNumber="1" minValue="25.5" maxValue="36"/>
    </cacheField>
    <cacheField name="PROSPECTS' PERCEPTION SCORES" numFmtId="0">
      <sharedItems containsSemiMixedTypes="0" containsString="0" containsNumber="1" minValue="0" maxValue="2"/>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71">
  <r>
    <d v="2023-11-09T00:00:00"/>
    <n v="24"/>
    <s v="Female"/>
    <s v="Anambra state"/>
    <s v="University of Benin"/>
    <s v="400L"/>
    <n v="1"/>
    <n v="0.5"/>
    <n v="0"/>
    <n v="1"/>
    <n v="1"/>
    <n v="1"/>
    <n v="6"/>
    <n v="10.5"/>
    <n v="9"/>
    <n v="9"/>
    <n v="9"/>
    <n v="1"/>
    <n v="1"/>
    <n v="1"/>
    <n v="0.5"/>
    <n v="1"/>
    <n v="0.5"/>
    <n v="0.5"/>
    <n v="32.5"/>
    <n v="1"/>
    <n v="0"/>
    <n v="1"/>
  </r>
  <r>
    <d v="2023-11-09T00:00:00"/>
    <n v="21"/>
    <s v="Female"/>
    <s v="Anambra state"/>
    <s v="Bayero University Kano"/>
    <s v="400L"/>
    <n v="1"/>
    <n v="1"/>
    <n v="4"/>
    <n v="0"/>
    <n v="2"/>
    <n v="1"/>
    <n v="5"/>
    <n v="14"/>
    <n v="9"/>
    <n v="9"/>
    <n v="9"/>
    <n v="1"/>
    <n v="1"/>
    <n v="1"/>
    <n v="1"/>
    <n v="3"/>
    <n v="0"/>
    <n v="1"/>
    <n v="35"/>
    <n v="0"/>
    <n v="1"/>
    <n v="1"/>
  </r>
  <r>
    <d v="2023-11-09T00:00:00"/>
    <n v="24"/>
    <s v="Female"/>
    <s v="Anambra state"/>
    <s v="Bayero University Kano"/>
    <s v="400L"/>
    <n v="0"/>
    <n v="1"/>
    <n v="4"/>
    <n v="1"/>
    <n v="1"/>
    <n v="1"/>
    <n v="7"/>
    <n v="15"/>
    <n v="9"/>
    <n v="9"/>
    <n v="9"/>
    <n v="1"/>
    <n v="1"/>
    <n v="1"/>
    <n v="0"/>
    <n v="3"/>
    <n v="0"/>
    <n v="1"/>
    <n v="34"/>
    <n v="1"/>
    <n v="1"/>
    <n v="2"/>
  </r>
  <r>
    <d v="2023-11-09T00:00:00"/>
    <n v="24"/>
    <s v="Female"/>
    <s v="Anambra state"/>
    <s v="Bayero University Kano"/>
    <s v="400L"/>
    <n v="0"/>
    <n v="1"/>
    <n v="5"/>
    <n v="1"/>
    <n v="1"/>
    <n v="1"/>
    <n v="5"/>
    <n v="14"/>
    <n v="9"/>
    <n v="9"/>
    <n v="9"/>
    <n v="1"/>
    <n v="1"/>
    <n v="1"/>
    <n v="0.5"/>
    <n v="1"/>
    <n v="0"/>
    <n v="1"/>
    <n v="32.5"/>
    <n v="0"/>
    <n v="1"/>
    <n v="1"/>
  </r>
  <r>
    <d v="2023-11-09T00:00:00"/>
    <n v="21"/>
    <s v="Male"/>
    <s v="Anambra state"/>
    <s v="Bayero University Kano"/>
    <s v="400L"/>
    <n v="0"/>
    <n v="0.5"/>
    <n v="10"/>
    <n v="1"/>
    <n v="2"/>
    <n v="1"/>
    <n v="5"/>
    <n v="19.5"/>
    <n v="9"/>
    <n v="9"/>
    <n v="9"/>
    <n v="1"/>
    <n v="1"/>
    <n v="0"/>
    <n v="1"/>
    <n v="1"/>
    <n v="0.5"/>
    <n v="0"/>
    <n v="31.5"/>
    <n v="0"/>
    <n v="0"/>
    <n v="0"/>
  </r>
  <r>
    <d v="2023-11-09T00:00:00"/>
    <n v="27"/>
    <s v="Female"/>
    <s v="Benue state"/>
    <s v="Bayero University Kano"/>
    <s v="400L"/>
    <n v="1"/>
    <n v="1"/>
    <n v="5"/>
    <n v="0"/>
    <n v="1"/>
    <n v="0"/>
    <n v="4"/>
    <n v="12"/>
    <n v="9"/>
    <n v="9"/>
    <n v="9"/>
    <n v="1"/>
    <n v="1"/>
    <n v="1"/>
    <n v="0.5"/>
    <n v="2"/>
    <n v="0"/>
    <n v="0.5"/>
    <n v="33"/>
    <n v="0"/>
    <n v="0.5"/>
    <n v="0.5"/>
  </r>
  <r>
    <d v="2023-11-09T00:00:00"/>
    <n v="21"/>
    <s v="Male"/>
    <s v="Delta State"/>
    <s v="Bayero University Kano"/>
    <s v="400L"/>
    <n v="0"/>
    <n v="1"/>
    <n v="4"/>
    <n v="1"/>
    <n v="1"/>
    <n v="1"/>
    <n v="5"/>
    <n v="13"/>
    <n v="9"/>
    <n v="9"/>
    <n v="9"/>
    <n v="1"/>
    <n v="0.5"/>
    <n v="0.5"/>
    <n v="0.5"/>
    <n v="3"/>
    <n v="0"/>
    <n v="1"/>
    <n v="33.5"/>
    <n v="1"/>
    <n v="1"/>
    <n v="2"/>
  </r>
  <r>
    <d v="2023-11-09T00:00:00"/>
    <n v="22"/>
    <s v="Male"/>
    <s v="Delta State"/>
    <s v="Bayero University Kano"/>
    <s v="400L"/>
    <n v="0"/>
    <n v="0.5"/>
    <n v="4"/>
    <n v="0"/>
    <n v="1"/>
    <n v="1"/>
    <n v="4"/>
    <n v="10.5"/>
    <n v="9"/>
    <n v="9"/>
    <n v="9"/>
    <n v="1"/>
    <n v="1"/>
    <n v="1"/>
    <n v="1"/>
    <n v="1"/>
    <n v="1"/>
    <n v="1"/>
    <n v="34"/>
    <n v="0"/>
    <n v="1"/>
    <n v="1"/>
  </r>
  <r>
    <d v="2023-11-09T00:00:00"/>
    <n v="23"/>
    <s v="Female"/>
    <s v="Delta State"/>
    <s v="Bayero University Kano"/>
    <s v="500L"/>
    <n v="0"/>
    <n v="0.5"/>
    <n v="9"/>
    <n v="0"/>
    <n v="1"/>
    <n v="1"/>
    <n v="5"/>
    <n v="16.5"/>
    <n v="9"/>
    <n v="9"/>
    <n v="9"/>
    <n v="1"/>
    <n v="1"/>
    <n v="1"/>
    <n v="0.5"/>
    <n v="3"/>
    <n v="0.5"/>
    <n v="0"/>
    <n v="34"/>
    <n v="1"/>
    <n v="1"/>
    <n v="2"/>
  </r>
  <r>
    <d v="2023-11-09T00:00:00"/>
    <n v="22"/>
    <s v="Female"/>
    <s v="Delta State"/>
    <s v="Bayero University Kano"/>
    <s v="500L"/>
    <n v="1"/>
    <n v="1"/>
    <n v="8"/>
    <n v="1"/>
    <n v="2"/>
    <n v="1"/>
    <n v="6"/>
    <n v="20"/>
    <n v="9"/>
    <n v="7"/>
    <n v="9"/>
    <n v="1"/>
    <n v="1"/>
    <n v="0.5"/>
    <n v="1"/>
    <n v="1"/>
    <n v="1"/>
    <n v="1"/>
    <n v="31.5"/>
    <n v="1"/>
    <n v="1"/>
    <n v="2"/>
  </r>
  <r>
    <d v="2023-11-09T00:00:00"/>
    <n v="22"/>
    <s v="Male"/>
    <s v="Delta State"/>
    <s v="Bayero University Kano"/>
    <s v="500L"/>
    <n v="1"/>
    <n v="1"/>
    <n v="1"/>
    <n v="1"/>
    <n v="1"/>
    <n v="1"/>
    <n v="6"/>
    <n v="12"/>
    <n v="9"/>
    <n v="9"/>
    <n v="9"/>
    <n v="1"/>
    <n v="1"/>
    <n v="0.5"/>
    <n v="0"/>
    <n v="1"/>
    <n v="0.5"/>
    <n v="1"/>
    <n v="32"/>
    <n v="1"/>
    <n v="1"/>
    <n v="2"/>
  </r>
  <r>
    <d v="2023-11-09T00:00:00"/>
    <n v="21"/>
    <s v="Female"/>
    <s v="Delta State"/>
    <s v="Federal University of Technology Owerri"/>
    <s v="500L"/>
    <n v="0"/>
    <n v="1"/>
    <n v="0"/>
    <n v="1"/>
    <n v="1"/>
    <n v="1"/>
    <n v="4"/>
    <n v="8"/>
    <n v="9"/>
    <n v="9"/>
    <n v="9"/>
    <n v="1"/>
    <n v="1"/>
    <n v="1"/>
    <n v="1"/>
    <n v="1"/>
    <n v="1"/>
    <n v="0.5"/>
    <n v="33.5"/>
    <n v="1"/>
    <n v="1"/>
    <n v="2"/>
  </r>
  <r>
    <d v="2023-11-10T00:00:00"/>
    <n v="20"/>
    <s v="Female"/>
    <s v="Delta State"/>
    <s v="Federal University of Technology Owerri"/>
    <s v="500L"/>
    <n v="0"/>
    <n v="0.5"/>
    <n v="4"/>
    <n v="0"/>
    <n v="2"/>
    <n v="1"/>
    <n v="6"/>
    <n v="13.5"/>
    <n v="9"/>
    <n v="7"/>
    <n v="9"/>
    <n v="0.5"/>
    <n v="1"/>
    <n v="1"/>
    <n v="1"/>
    <n v="3"/>
    <n v="1"/>
    <n v="0"/>
    <n v="32.5"/>
    <n v="1"/>
    <n v="1"/>
    <n v="2"/>
  </r>
  <r>
    <d v="2023-11-10T00:00:00"/>
    <n v="29"/>
    <s v="Male"/>
    <s v="Delta State"/>
    <s v="Federal University of Technology Owerri"/>
    <s v="500L"/>
    <n v="1"/>
    <n v="1"/>
    <n v="10"/>
    <n v="1"/>
    <n v="2"/>
    <n v="1"/>
    <n v="7"/>
    <n v="23"/>
    <n v="9"/>
    <n v="9"/>
    <n v="9"/>
    <n v="1"/>
    <n v="1"/>
    <n v="1"/>
    <n v="1"/>
    <n v="3"/>
    <n v="1"/>
    <n v="0"/>
    <n v="35"/>
    <n v="0"/>
    <n v="0"/>
    <n v="0"/>
  </r>
  <r>
    <d v="2023-11-10T00:00:00"/>
    <n v="24"/>
    <s v="Female"/>
    <s v="Ebonyi state"/>
    <s v="Federal University of Technology Owerri"/>
    <s v="500L"/>
    <n v="1"/>
    <n v="0.5"/>
    <n v="5"/>
    <n v="1"/>
    <n v="1"/>
    <n v="1"/>
    <n v="6"/>
    <n v="15.5"/>
    <n v="9"/>
    <n v="0"/>
    <n v="9"/>
    <n v="1"/>
    <n v="1"/>
    <n v="1"/>
    <n v="0.5"/>
    <n v="3"/>
    <n v="0"/>
    <n v="1"/>
    <n v="25.5"/>
    <n v="0.5"/>
    <n v="1"/>
    <n v="1.5"/>
  </r>
  <r>
    <d v="2023-11-10T00:00:00"/>
    <n v="22"/>
    <s v="Male"/>
    <s v="Ebonyi state"/>
    <s v="Federal University of Technology Owerri"/>
    <s v="500L"/>
    <n v="0"/>
    <n v="1"/>
    <n v="7"/>
    <n v="1"/>
    <n v="1"/>
    <n v="1"/>
    <n v="6"/>
    <n v="17"/>
    <n v="9"/>
    <n v="9"/>
    <n v="9"/>
    <n v="1"/>
    <n v="1"/>
    <n v="1"/>
    <n v="1"/>
    <n v="3"/>
    <n v="0"/>
    <n v="1"/>
    <n v="35"/>
    <n v="1"/>
    <n v="1"/>
    <n v="2"/>
  </r>
  <r>
    <d v="2023-11-10T00:00:00"/>
    <n v="20"/>
    <s v="Female"/>
    <s v="Edo state"/>
    <s v="Imo state University"/>
    <s v="500L"/>
    <n v="0"/>
    <n v="1"/>
    <n v="4"/>
    <n v="1"/>
    <n v="1"/>
    <n v="1"/>
    <n v="7"/>
    <n v="15"/>
    <n v="9"/>
    <n v="9"/>
    <n v="9"/>
    <n v="1"/>
    <n v="1"/>
    <n v="0.5"/>
    <n v="1"/>
    <n v="3"/>
    <n v="0.5"/>
    <n v="1"/>
    <n v="35"/>
    <n v="0.5"/>
    <n v="0"/>
    <n v="0.5"/>
  </r>
  <r>
    <d v="2023-11-10T00:00:00"/>
    <n v="20"/>
    <s v="Female"/>
    <s v="Edo state"/>
    <s v="Imo state University"/>
    <s v="500L"/>
    <n v="0"/>
    <n v="1"/>
    <n v="1"/>
    <n v="1"/>
    <n v="1"/>
    <n v="1"/>
    <n v="6"/>
    <n v="11"/>
    <n v="9"/>
    <n v="9"/>
    <n v="9"/>
    <n v="1"/>
    <n v="1"/>
    <n v="1"/>
    <n v="1"/>
    <n v="3"/>
    <n v="0.5"/>
    <n v="1"/>
    <n v="35.5"/>
    <n v="0"/>
    <n v="1"/>
    <n v="1"/>
  </r>
  <r>
    <d v="2023-11-10T00:00:00"/>
    <n v="22"/>
    <s v="Female"/>
    <s v="Edo state"/>
    <s v="Imo state University"/>
    <s v="500L"/>
    <n v="0"/>
    <n v="1"/>
    <n v="4"/>
    <n v="1"/>
    <n v="2"/>
    <n v="1"/>
    <n v="4"/>
    <n v="13"/>
    <n v="9"/>
    <n v="9"/>
    <n v="9"/>
    <n v="1"/>
    <n v="1"/>
    <n v="1"/>
    <n v="0.5"/>
    <n v="1"/>
    <n v="1"/>
    <n v="1"/>
    <n v="33.5"/>
    <n v="0"/>
    <n v="0"/>
    <n v="0"/>
  </r>
  <r>
    <d v="2023-11-10T00:00:00"/>
    <n v="24"/>
    <s v="Female"/>
    <s v="Edo state"/>
    <s v="Imo state University"/>
    <s v="500L"/>
    <n v="1"/>
    <n v="1"/>
    <n v="6"/>
    <n v="1"/>
    <n v="2"/>
    <n v="1"/>
    <n v="7"/>
    <n v="19"/>
    <n v="9"/>
    <n v="9"/>
    <n v="9"/>
    <n v="1"/>
    <n v="0"/>
    <n v="0"/>
    <n v="1"/>
    <n v="3"/>
    <n v="1"/>
    <n v="0"/>
    <n v="33"/>
    <n v="0"/>
    <n v="1"/>
    <n v="1"/>
  </r>
  <r>
    <d v="2023-11-10T00:00:00"/>
    <n v="21"/>
    <s v="Female"/>
    <s v="Edo state"/>
    <s v="Imo state University"/>
    <s v="500L"/>
    <n v="0"/>
    <n v="1"/>
    <n v="1"/>
    <n v="1"/>
    <n v="1"/>
    <n v="1"/>
    <n v="4"/>
    <n v="9"/>
    <n v="9"/>
    <n v="7"/>
    <n v="7"/>
    <n v="1"/>
    <n v="1"/>
    <n v="1"/>
    <n v="1"/>
    <n v="1"/>
    <n v="0.5"/>
    <n v="0.5"/>
    <n v="29"/>
    <n v="0.5"/>
    <n v="0.5"/>
    <n v="1"/>
  </r>
  <r>
    <d v="2023-11-10T00:00:00"/>
    <n v="23"/>
    <s v="Female"/>
    <s v="Edo state"/>
    <s v="Imo state University"/>
    <s v="500L"/>
    <n v="0"/>
    <n v="1"/>
    <n v="5"/>
    <n v="0"/>
    <n v="2"/>
    <n v="1"/>
    <n v="4"/>
    <n v="13"/>
    <n v="9"/>
    <n v="7"/>
    <n v="9"/>
    <n v="1"/>
    <n v="1"/>
    <n v="0.5"/>
    <n v="0.5"/>
    <n v="3"/>
    <n v="0.5"/>
    <n v="0.5"/>
    <n v="32"/>
    <n v="1"/>
    <n v="1"/>
    <n v="2"/>
  </r>
  <r>
    <d v="2023-11-13T00:00:00"/>
    <n v="23"/>
    <s v="Female"/>
    <s v="Edo state"/>
    <s v="Imo state University"/>
    <s v="500L"/>
    <n v="1"/>
    <n v="0.5"/>
    <n v="5"/>
    <n v="1"/>
    <n v="2"/>
    <n v="1"/>
    <n v="7"/>
    <n v="17.5"/>
    <n v="9"/>
    <n v="9"/>
    <n v="9"/>
    <n v="1"/>
    <n v="1"/>
    <n v="1"/>
    <n v="0.5"/>
    <n v="3"/>
    <n v="0"/>
    <n v="0"/>
    <n v="33.5"/>
    <n v="1"/>
    <n v="1"/>
    <n v="2"/>
  </r>
  <r>
    <d v="2023-11-15T00:00:00"/>
    <n v="22"/>
    <s v="Female"/>
    <s v="Edo state"/>
    <s v="Imo state University"/>
    <s v="500L"/>
    <n v="1"/>
    <n v="1"/>
    <n v="8"/>
    <n v="1"/>
    <n v="2"/>
    <n v="1"/>
    <n v="6"/>
    <n v="20"/>
    <n v="9"/>
    <n v="9"/>
    <n v="7"/>
    <n v="1"/>
    <n v="1"/>
    <n v="1"/>
    <n v="1"/>
    <n v="1"/>
    <n v="1"/>
    <n v="1"/>
    <n v="32"/>
    <n v="1"/>
    <n v="1"/>
    <n v="2"/>
  </r>
  <r>
    <d v="2023-11-15T00:00:00"/>
    <n v="21"/>
    <s v="Female"/>
    <s v="Edo state"/>
    <s v="Imo state University"/>
    <s v="500L"/>
    <n v="1"/>
    <n v="1"/>
    <n v="3"/>
    <n v="0"/>
    <n v="1"/>
    <n v="1"/>
    <n v="4"/>
    <n v="11"/>
    <n v="9"/>
    <n v="9"/>
    <n v="9"/>
    <n v="1"/>
    <n v="1"/>
    <n v="1"/>
    <n v="0.5"/>
    <n v="1"/>
    <n v="0"/>
    <n v="1"/>
    <n v="32.5"/>
    <n v="1"/>
    <n v="1"/>
    <n v="2"/>
  </r>
  <r>
    <d v="2023-11-24T00:00:00"/>
    <n v="20"/>
    <s v="Female"/>
    <s v="Edo state"/>
    <s v="Madonna University Nigeria"/>
    <s v="500L"/>
    <n v="0"/>
    <n v="1"/>
    <n v="6"/>
    <n v="1"/>
    <n v="1"/>
    <n v="1"/>
    <n v="7"/>
    <n v="17"/>
    <n v="9"/>
    <n v="9"/>
    <n v="9"/>
    <n v="1"/>
    <n v="1"/>
    <n v="0.5"/>
    <n v="1"/>
    <n v="1"/>
    <n v="0.5"/>
    <n v="1"/>
    <n v="33"/>
    <n v="0"/>
    <n v="1"/>
    <n v="1"/>
  </r>
  <r>
    <d v="2023-11-25T00:00:00"/>
    <n v="24"/>
    <s v="Female"/>
    <s v="Edo state"/>
    <s v="Madonna University Nigeria"/>
    <s v="500L"/>
    <n v="1"/>
    <n v="1"/>
    <n v="8"/>
    <n v="1"/>
    <n v="1"/>
    <n v="1"/>
    <n v="5"/>
    <n v="18"/>
    <n v="9"/>
    <n v="9"/>
    <n v="9"/>
    <n v="1"/>
    <n v="1"/>
    <n v="1"/>
    <n v="0.5"/>
    <n v="1"/>
    <n v="0.5"/>
    <n v="0.5"/>
    <n v="32.5"/>
    <n v="1"/>
    <n v="1"/>
    <n v="2"/>
  </r>
  <r>
    <d v="2023-11-25T00:00:00"/>
    <n v="27"/>
    <s v="Male"/>
    <s v="Edo state"/>
    <s v="Madonna University Nigeria"/>
    <s v="500L"/>
    <n v="0"/>
    <n v="1"/>
    <n v="5"/>
    <n v="1"/>
    <n v="2"/>
    <n v="1"/>
    <n v="7"/>
    <n v="17"/>
    <n v="9"/>
    <n v="9"/>
    <n v="9"/>
    <n v="1"/>
    <n v="1"/>
    <n v="1"/>
    <n v="1"/>
    <n v="3"/>
    <n v="1"/>
    <n v="1"/>
    <n v="36"/>
    <n v="1"/>
    <n v="1"/>
    <n v="2"/>
  </r>
  <r>
    <d v="2023-11-25T00:00:00"/>
    <n v="29"/>
    <s v="Male"/>
    <s v="Edo state"/>
    <s v="Madonna University Nigeria"/>
    <s v="500L"/>
    <n v="1"/>
    <n v="1"/>
    <n v="1"/>
    <n v="1"/>
    <n v="1"/>
    <n v="1"/>
    <n v="6"/>
    <n v="12"/>
    <n v="9"/>
    <n v="9"/>
    <n v="9"/>
    <n v="1"/>
    <n v="1"/>
    <n v="1"/>
    <n v="1"/>
    <n v="1"/>
    <n v="0"/>
    <n v="1"/>
    <n v="33"/>
    <n v="1"/>
    <n v="1"/>
    <n v="2"/>
  </r>
  <r>
    <d v="2023-11-25T00:00:00"/>
    <n v="24"/>
    <s v="Male"/>
    <s v="Edo state"/>
    <s v="Madonna University Nigeria"/>
    <s v="500L"/>
    <n v="1"/>
    <n v="1"/>
    <n v="1"/>
    <n v="1"/>
    <n v="1"/>
    <n v="1"/>
    <n v="2"/>
    <n v="8"/>
    <n v="9"/>
    <n v="9"/>
    <n v="9"/>
    <n v="1"/>
    <n v="1"/>
    <n v="1"/>
    <n v="0.5"/>
    <n v="1"/>
    <n v="0"/>
    <n v="1"/>
    <n v="32.5"/>
    <n v="1"/>
    <n v="1"/>
    <n v="2"/>
  </r>
  <r>
    <d v="2023-11-25T00:00:00"/>
    <n v="26"/>
    <s v="Male"/>
    <s v="Edo state"/>
    <s v="Madonna University Nigeria"/>
    <s v="500L"/>
    <n v="1"/>
    <n v="1"/>
    <n v="6"/>
    <n v="1"/>
    <n v="2"/>
    <n v="1"/>
    <n v="7"/>
    <n v="19"/>
    <n v="9"/>
    <n v="9"/>
    <n v="9"/>
    <n v="1"/>
    <n v="0.5"/>
    <n v="1"/>
    <n v="1"/>
    <n v="1"/>
    <n v="0"/>
    <n v="1"/>
    <n v="32.5"/>
    <n v="1"/>
    <n v="0"/>
    <n v="1"/>
  </r>
  <r>
    <d v="2023-11-25T00:00:00"/>
    <n v="27"/>
    <s v="Male"/>
    <s v="Edo state"/>
    <s v="University of Benin"/>
    <s v="500L"/>
    <n v="1"/>
    <n v="0"/>
    <n v="3"/>
    <n v="0"/>
    <n v="1"/>
    <n v="1"/>
    <n v="5"/>
    <n v="11"/>
    <n v="9"/>
    <n v="9"/>
    <n v="7"/>
    <n v="1"/>
    <n v="1"/>
    <n v="1"/>
    <n v="1"/>
    <n v="1"/>
    <n v="1"/>
    <n v="1"/>
    <n v="32"/>
    <n v="1"/>
    <n v="1"/>
    <n v="2"/>
  </r>
  <r>
    <d v="2023-11-25T00:00:00"/>
    <n v="30"/>
    <s v="Male"/>
    <s v="Ekiti state"/>
    <s v="University of Benin"/>
    <s v="500L"/>
    <n v="1"/>
    <n v="0.5"/>
    <n v="6"/>
    <n v="1"/>
    <n v="1"/>
    <n v="1"/>
    <n v="6"/>
    <n v="16.5"/>
    <n v="9"/>
    <n v="9"/>
    <n v="7"/>
    <n v="1"/>
    <n v="1"/>
    <n v="1"/>
    <n v="0"/>
    <n v="1"/>
    <n v="0"/>
    <n v="1"/>
    <n v="30"/>
    <n v="1"/>
    <n v="1"/>
    <n v="2"/>
  </r>
  <r>
    <d v="2023-11-25T00:00:00"/>
    <n v="25"/>
    <s v="Female"/>
    <s v="Imo state"/>
    <s v="University of Benin"/>
    <s v="500L"/>
    <n v="1"/>
    <n v="1"/>
    <n v="7"/>
    <n v="1"/>
    <n v="1"/>
    <n v="1"/>
    <n v="4"/>
    <n v="16"/>
    <n v="9"/>
    <n v="9"/>
    <n v="9"/>
    <n v="1"/>
    <n v="1"/>
    <n v="0.5"/>
    <n v="0.5"/>
    <n v="1"/>
    <n v="0.5"/>
    <n v="1"/>
    <n v="32.5"/>
    <n v="0"/>
    <n v="1"/>
    <n v="1"/>
  </r>
  <r>
    <d v="2023-11-25T00:00:00"/>
    <n v="20"/>
    <s v="Male"/>
    <s v="Imo state"/>
    <s v="University of Benin"/>
    <s v="500L"/>
    <n v="1"/>
    <n v="0.5"/>
    <n v="1"/>
    <n v="1"/>
    <n v="1"/>
    <n v="1"/>
    <n v="5"/>
    <n v="10.5"/>
    <n v="9"/>
    <n v="9"/>
    <n v="9"/>
    <n v="0.5"/>
    <n v="0.5"/>
    <n v="1"/>
    <n v="0.5"/>
    <n v="3"/>
    <n v="0"/>
    <n v="1"/>
    <n v="33.5"/>
    <n v="1"/>
    <n v="0.5"/>
    <n v="1.5"/>
  </r>
  <r>
    <d v="2023-11-25T00:00:00"/>
    <n v="20"/>
    <s v="Female"/>
    <s v="Imo state"/>
    <s v="University of Benin"/>
    <s v="500L"/>
    <n v="1"/>
    <n v="1"/>
    <n v="10"/>
    <n v="0"/>
    <n v="1"/>
    <n v="1"/>
    <n v="6"/>
    <n v="20"/>
    <n v="9"/>
    <n v="9"/>
    <n v="9"/>
    <n v="1"/>
    <n v="1"/>
    <n v="1"/>
    <n v="1"/>
    <n v="3"/>
    <n v="1"/>
    <n v="0"/>
    <n v="35"/>
    <n v="1"/>
    <n v="1"/>
    <n v="2"/>
  </r>
  <r>
    <d v="2023-11-25T00:00:00"/>
    <n v="24"/>
    <s v="Female"/>
    <s v="Imo state"/>
    <s v="University of Benin"/>
    <s v="500L"/>
    <n v="1"/>
    <n v="1"/>
    <n v="3"/>
    <n v="1"/>
    <n v="1"/>
    <n v="1"/>
    <n v="3"/>
    <n v="11"/>
    <n v="9"/>
    <n v="9"/>
    <n v="9"/>
    <n v="1"/>
    <n v="0.5"/>
    <n v="1"/>
    <n v="1"/>
    <n v="3"/>
    <n v="0"/>
    <n v="1"/>
    <n v="34.5"/>
    <n v="1"/>
    <n v="1"/>
    <n v="2"/>
  </r>
  <r>
    <d v="2023-11-25T00:00:00"/>
    <n v="24"/>
    <s v="Male"/>
    <s v="Imo state"/>
    <s v="University of Benin"/>
    <s v="500L"/>
    <n v="1"/>
    <n v="1"/>
    <n v="6"/>
    <n v="1"/>
    <n v="1"/>
    <n v="1"/>
    <n v="6"/>
    <n v="17"/>
    <n v="9"/>
    <n v="7"/>
    <n v="9"/>
    <n v="1"/>
    <n v="0.5"/>
    <n v="0.5"/>
    <n v="0"/>
    <n v="3"/>
    <n v="0"/>
    <n v="1"/>
    <n v="31"/>
    <n v="0"/>
    <n v="1"/>
    <n v="1"/>
  </r>
  <r>
    <d v="2023-11-25T00:00:00"/>
    <n v="24"/>
    <s v="Male"/>
    <s v="Imo state"/>
    <s v="University of Benin"/>
    <s v="500L"/>
    <n v="1"/>
    <n v="1"/>
    <n v="8"/>
    <n v="1"/>
    <n v="1"/>
    <n v="1"/>
    <n v="7"/>
    <n v="20"/>
    <n v="9"/>
    <n v="9"/>
    <n v="9"/>
    <n v="1"/>
    <n v="1"/>
    <n v="1"/>
    <n v="1"/>
    <n v="1"/>
    <n v="1"/>
    <n v="1"/>
    <n v="34"/>
    <n v="0"/>
    <n v="1"/>
    <n v="1"/>
  </r>
  <r>
    <d v="2023-11-26T00:00:00"/>
    <n v="23"/>
    <s v="Female"/>
    <s v="Imo state"/>
    <s v="University of Benin"/>
    <s v="500L"/>
    <n v="1"/>
    <n v="0.5"/>
    <n v="9"/>
    <n v="0"/>
    <n v="2"/>
    <n v="1"/>
    <n v="7"/>
    <n v="20.5"/>
    <n v="9"/>
    <n v="9"/>
    <n v="9"/>
    <n v="1"/>
    <n v="0.5"/>
    <n v="0.5"/>
    <n v="1"/>
    <n v="1"/>
    <n v="0.5"/>
    <n v="1"/>
    <n v="32.5"/>
    <n v="1"/>
    <n v="1"/>
    <n v="2"/>
  </r>
  <r>
    <d v="2023-11-26T00:00:00"/>
    <n v="22"/>
    <s v="Female"/>
    <s v="Imo state"/>
    <s v="University of Benin"/>
    <s v="500L"/>
    <n v="0"/>
    <n v="0.5"/>
    <n v="2"/>
    <n v="0"/>
    <n v="1"/>
    <n v="1"/>
    <n v="6"/>
    <n v="10.5"/>
    <n v="7"/>
    <n v="9"/>
    <n v="9"/>
    <n v="1"/>
    <n v="0.5"/>
    <n v="1"/>
    <n v="1"/>
    <n v="3"/>
    <n v="0"/>
    <n v="0"/>
    <n v="31.5"/>
    <n v="1"/>
    <n v="1"/>
    <n v="2"/>
  </r>
  <r>
    <d v="2023-11-26T00:00:00"/>
    <n v="25"/>
    <s v="Male"/>
    <s v="Imo state"/>
    <s v="University of Benin"/>
    <s v="500L"/>
    <n v="1"/>
    <n v="1"/>
    <n v="3"/>
    <n v="1"/>
    <n v="2"/>
    <n v="1"/>
    <n v="7"/>
    <n v="16"/>
    <n v="9"/>
    <n v="9"/>
    <n v="9"/>
    <n v="1"/>
    <n v="1"/>
    <n v="1"/>
    <n v="1"/>
    <n v="1"/>
    <n v="0"/>
    <n v="0"/>
    <n v="32"/>
    <n v="1"/>
    <n v="0"/>
    <n v="1"/>
  </r>
  <r>
    <d v="2023-11-26T00:00:00"/>
    <n v="23"/>
    <s v="Female"/>
    <s v="Imo state"/>
    <s v="University of Benin"/>
    <s v="500L"/>
    <n v="0"/>
    <n v="0.5"/>
    <n v="2"/>
    <n v="0"/>
    <n v="1"/>
    <n v="1"/>
    <n v="2"/>
    <n v="6.5"/>
    <n v="9"/>
    <n v="9"/>
    <n v="9"/>
    <n v="1"/>
    <n v="0.5"/>
    <n v="1"/>
    <n v="1"/>
    <n v="3"/>
    <n v="1"/>
    <n v="1"/>
    <n v="35.5"/>
    <n v="1"/>
    <n v="1"/>
    <n v="2"/>
  </r>
  <r>
    <d v="2023-11-26T00:00:00"/>
    <n v="25"/>
    <s v="Female"/>
    <s v="Imo state"/>
    <s v="University of Benin"/>
    <s v="500L"/>
    <n v="1"/>
    <n v="1"/>
    <n v="1"/>
    <n v="1"/>
    <n v="1"/>
    <n v="1"/>
    <n v="2"/>
    <n v="8"/>
    <n v="9"/>
    <n v="9"/>
    <n v="9"/>
    <n v="1"/>
    <n v="1"/>
    <n v="1"/>
    <n v="0"/>
    <n v="1"/>
    <n v="1"/>
    <n v="1"/>
    <n v="33"/>
    <n v="1"/>
    <n v="1"/>
    <n v="2"/>
  </r>
  <r>
    <d v="2023-11-26T00:00:00"/>
    <n v="23"/>
    <s v="Female"/>
    <s v="Imo state"/>
    <s v="University of Benin"/>
    <s v="500L"/>
    <n v="1"/>
    <n v="1"/>
    <n v="1"/>
    <n v="1"/>
    <n v="1"/>
    <n v="1"/>
    <n v="4"/>
    <n v="10"/>
    <n v="9"/>
    <n v="7"/>
    <n v="9"/>
    <n v="1"/>
    <n v="1"/>
    <n v="1"/>
    <n v="1"/>
    <n v="1"/>
    <n v="0"/>
    <n v="1"/>
    <n v="31"/>
    <n v="1"/>
    <n v="1"/>
    <n v="2"/>
  </r>
  <r>
    <d v="2023-11-26T00:00:00"/>
    <n v="23"/>
    <s v="Female"/>
    <s v="Imo state"/>
    <s v="University of Benin"/>
    <s v="500L"/>
    <n v="0"/>
    <n v="0.5"/>
    <n v="6"/>
    <n v="1"/>
    <n v="1"/>
    <n v="1"/>
    <n v="5"/>
    <n v="14.5"/>
    <n v="9"/>
    <n v="9"/>
    <n v="9"/>
    <n v="1"/>
    <n v="1"/>
    <n v="1"/>
    <n v="1"/>
    <n v="3"/>
    <n v="1"/>
    <n v="1"/>
    <n v="36"/>
    <n v="1"/>
    <n v="1"/>
    <n v="2"/>
  </r>
  <r>
    <d v="2023-11-26T00:00:00"/>
    <n v="20"/>
    <s v="Female"/>
    <s v="Imo state"/>
    <s v="University of Benin"/>
    <s v="600L"/>
    <n v="1"/>
    <n v="1"/>
    <n v="6"/>
    <n v="1"/>
    <n v="1"/>
    <n v="1"/>
    <n v="7"/>
    <n v="18"/>
    <n v="9"/>
    <n v="9"/>
    <n v="9"/>
    <n v="1"/>
    <n v="1"/>
    <n v="0.5"/>
    <n v="0"/>
    <n v="3"/>
    <n v="0"/>
    <n v="0.5"/>
    <n v="33"/>
    <n v="1"/>
    <n v="1"/>
    <n v="2"/>
  </r>
  <r>
    <d v="2023-11-26T00:00:00"/>
    <n v="24"/>
    <s v="Male"/>
    <s v="Imo state"/>
    <s v="University of Benin"/>
    <s v="600L"/>
    <n v="1"/>
    <n v="1"/>
    <n v="1"/>
    <n v="1"/>
    <n v="1"/>
    <n v="1"/>
    <n v="7"/>
    <n v="13"/>
    <n v="9"/>
    <n v="7"/>
    <n v="7"/>
    <n v="1"/>
    <n v="1"/>
    <n v="1"/>
    <n v="1"/>
    <n v="3"/>
    <n v="1"/>
    <n v="1"/>
    <n v="32"/>
    <n v="1"/>
    <n v="1"/>
    <n v="2"/>
  </r>
  <r>
    <d v="2023-11-26T00:00:00"/>
    <n v="24"/>
    <s v="Female"/>
    <s v="Jigawa state"/>
    <s v="University of Benin"/>
    <s v="600L"/>
    <n v="1"/>
    <n v="1"/>
    <n v="5"/>
    <n v="1"/>
    <n v="1"/>
    <n v="1"/>
    <n v="3"/>
    <n v="13"/>
    <n v="9"/>
    <n v="9"/>
    <n v="9"/>
    <n v="1"/>
    <n v="0.5"/>
    <n v="0"/>
    <n v="1"/>
    <n v="1"/>
    <n v="0"/>
    <n v="0.5"/>
    <n v="31"/>
    <n v="1"/>
    <n v="0.5"/>
    <n v="1.5"/>
  </r>
  <r>
    <d v="2023-11-26T00:00:00"/>
    <n v="24"/>
    <s v="Female"/>
    <s v="Kano state"/>
    <s v="University of Benin"/>
    <s v="600L"/>
    <n v="1"/>
    <n v="1"/>
    <n v="5"/>
    <n v="1"/>
    <n v="1"/>
    <n v="1"/>
    <n v="4"/>
    <n v="14"/>
    <n v="9"/>
    <n v="7"/>
    <n v="9"/>
    <n v="1"/>
    <n v="1"/>
    <n v="0.5"/>
    <n v="1"/>
    <n v="1"/>
    <n v="0.5"/>
    <n v="1"/>
    <n v="31"/>
    <n v="1"/>
    <n v="1"/>
    <n v="2"/>
  </r>
  <r>
    <d v="2023-11-26T00:00:00"/>
    <n v="25"/>
    <s v="Female"/>
    <s v="Kano state"/>
    <s v="University of Benin"/>
    <s v="600L"/>
    <n v="1"/>
    <n v="1"/>
    <n v="5"/>
    <n v="1"/>
    <n v="2"/>
    <n v="1"/>
    <n v="4"/>
    <n v="15"/>
    <n v="9"/>
    <n v="7"/>
    <n v="9"/>
    <n v="1"/>
    <n v="1"/>
    <n v="1"/>
    <n v="1"/>
    <n v="1"/>
    <n v="1"/>
    <n v="0"/>
    <n v="31"/>
    <n v="1"/>
    <n v="1"/>
    <n v="2"/>
  </r>
  <r>
    <d v="2023-11-27T00:00:00"/>
    <n v="22"/>
    <s v="Male"/>
    <s v="Kano state"/>
    <s v="University of Benin"/>
    <s v="600L"/>
    <n v="0"/>
    <n v="1"/>
    <n v="8"/>
    <n v="0"/>
    <n v="1"/>
    <n v="1"/>
    <n v="6"/>
    <n v="17"/>
    <n v="9"/>
    <n v="9"/>
    <n v="9"/>
    <n v="1"/>
    <n v="1"/>
    <n v="1"/>
    <n v="1"/>
    <n v="1"/>
    <n v="1"/>
    <n v="1"/>
    <n v="34"/>
    <n v="0"/>
    <n v="0"/>
    <n v="0"/>
  </r>
  <r>
    <d v="2023-11-27T00:00:00"/>
    <n v="23"/>
    <s v="Male"/>
    <s v="Kano state"/>
    <s v="University of Benin"/>
    <s v="600L"/>
    <n v="0"/>
    <n v="1"/>
    <n v="1"/>
    <n v="0"/>
    <n v="2"/>
    <n v="1"/>
    <n v="6"/>
    <n v="11"/>
    <n v="9"/>
    <n v="9"/>
    <n v="9"/>
    <n v="1"/>
    <n v="1"/>
    <n v="1"/>
    <n v="1"/>
    <n v="3"/>
    <n v="0.5"/>
    <n v="0.5"/>
    <n v="35"/>
    <n v="1"/>
    <n v="1"/>
    <n v="2"/>
  </r>
  <r>
    <d v="2023-11-27T00:00:00"/>
    <n v="22"/>
    <s v="Female"/>
    <s v="Kano state"/>
    <s v="University of Benin"/>
    <s v="600L"/>
    <n v="1"/>
    <n v="1"/>
    <n v="9"/>
    <n v="0"/>
    <n v="1"/>
    <n v="1"/>
    <n v="7"/>
    <n v="20"/>
    <n v="9"/>
    <n v="9"/>
    <n v="9"/>
    <n v="1"/>
    <n v="1"/>
    <n v="0.5"/>
    <n v="1"/>
    <n v="3"/>
    <n v="0.5"/>
    <n v="1"/>
    <n v="35"/>
    <n v="1"/>
    <n v="1"/>
    <n v="2"/>
  </r>
  <r>
    <d v="2023-11-28T00:00:00"/>
    <n v="23"/>
    <s v="Female"/>
    <s v="Kano state"/>
    <s v="University of Benin"/>
    <s v="600L"/>
    <n v="1"/>
    <n v="1"/>
    <n v="10"/>
    <n v="1"/>
    <n v="1"/>
    <n v="1"/>
    <n v="5"/>
    <n v="20"/>
    <n v="9"/>
    <n v="9"/>
    <n v="9"/>
    <n v="1"/>
    <n v="1"/>
    <n v="0.5"/>
    <n v="1"/>
    <n v="3"/>
    <n v="1"/>
    <n v="1"/>
    <n v="35.5"/>
    <n v="0"/>
    <n v="1"/>
    <n v="1"/>
  </r>
  <r>
    <d v="2023-11-28T00:00:00"/>
    <n v="22"/>
    <s v="Female"/>
    <s v="Kano state"/>
    <s v="University of Benin"/>
    <s v="600L"/>
    <n v="1"/>
    <n v="1"/>
    <n v="1"/>
    <n v="1"/>
    <n v="2"/>
    <n v="1"/>
    <n v="6"/>
    <n v="13"/>
    <n v="9"/>
    <n v="7"/>
    <n v="9"/>
    <n v="1"/>
    <n v="0"/>
    <n v="1"/>
    <n v="1"/>
    <n v="3"/>
    <n v="0"/>
    <n v="1"/>
    <n v="32"/>
    <n v="1"/>
    <n v="1"/>
    <n v="2"/>
  </r>
  <r>
    <d v="2023-11-28T00:00:00"/>
    <n v="21"/>
    <s v="Female"/>
    <s v="Katsina state"/>
    <s v="University of Benin"/>
    <s v="600L"/>
    <n v="0"/>
    <n v="1"/>
    <n v="9"/>
    <n v="1"/>
    <n v="2"/>
    <n v="1"/>
    <n v="7"/>
    <n v="21"/>
    <n v="9"/>
    <n v="9"/>
    <n v="9"/>
    <n v="1"/>
    <n v="1"/>
    <n v="1"/>
    <n v="1"/>
    <n v="1"/>
    <n v="1"/>
    <n v="1"/>
    <n v="34"/>
    <n v="1"/>
    <n v="1"/>
    <n v="2"/>
  </r>
  <r>
    <d v="2023-11-28T00:00:00"/>
    <n v="22"/>
    <s v="Female"/>
    <s v="Kogi State"/>
    <s v="University of Benin"/>
    <s v="600L"/>
    <n v="0"/>
    <n v="0"/>
    <n v="9"/>
    <n v="1"/>
    <n v="2"/>
    <n v="1"/>
    <n v="7"/>
    <n v="20"/>
    <n v="9"/>
    <n v="7"/>
    <n v="9"/>
    <n v="1"/>
    <n v="1"/>
    <n v="1"/>
    <n v="1"/>
    <n v="1"/>
    <n v="0.5"/>
    <n v="1"/>
    <n v="31.5"/>
    <n v="1"/>
    <n v="1"/>
    <n v="2"/>
  </r>
  <r>
    <d v="2023-11-28T00:00:00"/>
    <n v="22"/>
    <s v="Male"/>
    <s v="Kogi State"/>
    <s v="University of Illorin"/>
    <s v="600L"/>
    <n v="0"/>
    <n v="1"/>
    <n v="10"/>
    <n v="1"/>
    <n v="1"/>
    <n v="1"/>
    <n v="6"/>
    <n v="20"/>
    <n v="9"/>
    <n v="9"/>
    <n v="9"/>
    <n v="1"/>
    <n v="1"/>
    <n v="1"/>
    <n v="1"/>
    <n v="3"/>
    <n v="0"/>
    <n v="1"/>
    <n v="35"/>
    <n v="1"/>
    <n v="1"/>
    <n v="2"/>
  </r>
  <r>
    <d v="2023-12-03T00:00:00"/>
    <n v="21"/>
    <s v="Female"/>
    <s v="Kogi State"/>
    <s v="University of Illorin"/>
    <s v="600L"/>
    <n v="1"/>
    <n v="0.5"/>
    <n v="6"/>
    <n v="0"/>
    <n v="1"/>
    <n v="1"/>
    <n v="5"/>
    <n v="14.5"/>
    <n v="9"/>
    <n v="9"/>
    <n v="9"/>
    <n v="1"/>
    <n v="0.5"/>
    <n v="0"/>
    <n v="1"/>
    <n v="2"/>
    <n v="1"/>
    <n v="1"/>
    <n v="33.5"/>
    <n v="1"/>
    <n v="1"/>
    <n v="2"/>
  </r>
  <r>
    <d v="2023-12-03T00:00:00"/>
    <n v="21"/>
    <s v="Female"/>
    <s v="Kogi State"/>
    <s v="University of Illorin"/>
    <s v="600L"/>
    <n v="1"/>
    <n v="1"/>
    <n v="3"/>
    <n v="0"/>
    <n v="2"/>
    <n v="1"/>
    <n v="6"/>
    <n v="14"/>
    <n v="9"/>
    <n v="9"/>
    <n v="9"/>
    <n v="1"/>
    <n v="0.5"/>
    <n v="0.5"/>
    <n v="1"/>
    <n v="3"/>
    <n v="1"/>
    <n v="1"/>
    <n v="35"/>
    <n v="0"/>
    <n v="0"/>
    <n v="0"/>
  </r>
  <r>
    <d v="2023-12-03T00:00:00"/>
    <n v="22"/>
    <s v="Female"/>
    <s v="Kwara state"/>
    <s v="University of Illorin"/>
    <s v="600L"/>
    <n v="0"/>
    <n v="0.5"/>
    <n v="6"/>
    <n v="1"/>
    <n v="1"/>
    <n v="1"/>
    <n v="6"/>
    <n v="15.5"/>
    <n v="9"/>
    <n v="9"/>
    <n v="9"/>
    <n v="1"/>
    <n v="1"/>
    <n v="1"/>
    <n v="0.5"/>
    <n v="3"/>
    <n v="0"/>
    <n v="1"/>
    <n v="34.5"/>
    <n v="1"/>
    <n v="1"/>
    <n v="2"/>
  </r>
  <r>
    <d v="2023-12-04T00:00:00"/>
    <n v="25"/>
    <s v="Female"/>
    <s v="Kwara state"/>
    <s v="University of Illorin"/>
    <s v="600L"/>
    <n v="0"/>
    <n v="1"/>
    <n v="4"/>
    <n v="1"/>
    <n v="1"/>
    <n v="1"/>
    <n v="7"/>
    <n v="15"/>
    <n v="9"/>
    <n v="7"/>
    <n v="9"/>
    <n v="1"/>
    <n v="0"/>
    <n v="1"/>
    <n v="0.5"/>
    <n v="1"/>
    <n v="1"/>
    <n v="1"/>
    <n v="30.5"/>
    <n v="1"/>
    <n v="1"/>
    <n v="2"/>
  </r>
  <r>
    <d v="2023-12-04T00:00:00"/>
    <n v="23"/>
    <s v="Female"/>
    <s v="Kwara state"/>
    <s v="University of Illorin"/>
    <s v="600L"/>
    <n v="1"/>
    <n v="1"/>
    <n v="10"/>
    <n v="1"/>
    <n v="2"/>
    <n v="1"/>
    <n v="7"/>
    <n v="23"/>
    <n v="9"/>
    <n v="9"/>
    <n v="9"/>
    <n v="1"/>
    <n v="1"/>
    <n v="1"/>
    <n v="1"/>
    <n v="3"/>
    <n v="1"/>
    <n v="1"/>
    <n v="36"/>
    <n v="1"/>
    <n v="0"/>
    <n v="1"/>
  </r>
  <r>
    <d v="2023-12-07T00:00:00"/>
    <n v="23"/>
    <s v="Female"/>
    <s v="Kwara state"/>
    <s v="University of Illorin"/>
    <s v="600L"/>
    <n v="1"/>
    <n v="1"/>
    <n v="5"/>
    <n v="0"/>
    <n v="1"/>
    <n v="1"/>
    <n v="6"/>
    <n v="15"/>
    <n v="9"/>
    <n v="9"/>
    <n v="9"/>
    <n v="1"/>
    <n v="0"/>
    <n v="1"/>
    <n v="0.5"/>
    <n v="1"/>
    <n v="1"/>
    <n v="1"/>
    <n v="32.5"/>
    <n v="1"/>
    <n v="1"/>
    <n v="2"/>
  </r>
  <r>
    <d v="2024-02-02T00:00:00"/>
    <n v="23"/>
    <s v="Female"/>
    <s v="Kwara state"/>
    <s v="University of Illorin"/>
    <s v="600L"/>
    <n v="1"/>
    <n v="1"/>
    <n v="10"/>
    <n v="1"/>
    <n v="2"/>
    <n v="1"/>
    <n v="7"/>
    <n v="23"/>
    <n v="9"/>
    <n v="9"/>
    <n v="9"/>
    <n v="1"/>
    <n v="1"/>
    <n v="1"/>
    <n v="1"/>
    <n v="3"/>
    <n v="0"/>
    <n v="1"/>
    <n v="35"/>
    <n v="0"/>
    <n v="1"/>
    <n v="1"/>
  </r>
  <r>
    <d v="2024-02-02T00:00:00"/>
    <n v="21"/>
    <s v="Female"/>
    <s v="Kwara state"/>
    <s v="University of Illorin"/>
    <s v="600L"/>
    <n v="1"/>
    <n v="1"/>
    <n v="7"/>
    <n v="1"/>
    <n v="2"/>
    <n v="1"/>
    <n v="6"/>
    <n v="19"/>
    <n v="9"/>
    <n v="7"/>
    <n v="9"/>
    <n v="1"/>
    <n v="1"/>
    <n v="1"/>
    <n v="1"/>
    <n v="1"/>
    <n v="0"/>
    <n v="1"/>
    <n v="31"/>
    <n v="1"/>
    <n v="1"/>
    <n v="2"/>
  </r>
  <r>
    <d v="2024-02-02T00:00:00"/>
    <n v="22"/>
    <s v="Female"/>
    <s v="Ogun state"/>
    <s v="University of Illorin"/>
    <s v="600L"/>
    <n v="1"/>
    <n v="1"/>
    <n v="6"/>
    <n v="1"/>
    <n v="1"/>
    <n v="1"/>
    <n v="5"/>
    <n v="16"/>
    <n v="9"/>
    <n v="9"/>
    <n v="9"/>
    <n v="1"/>
    <n v="1"/>
    <n v="1"/>
    <n v="1"/>
    <n v="1"/>
    <n v="0"/>
    <n v="1"/>
    <n v="33"/>
    <n v="1"/>
    <n v="0"/>
    <n v="1"/>
  </r>
  <r>
    <d v="2024-02-02T00:00:00"/>
    <n v="22"/>
    <s v="Female"/>
    <s v="Ogun state"/>
    <s v="University of Illorin"/>
    <s v="500L"/>
    <n v="1"/>
    <n v="1"/>
    <n v="6"/>
    <n v="1"/>
    <n v="2"/>
    <n v="1"/>
    <n v="6"/>
    <n v="18"/>
    <n v="9"/>
    <n v="9"/>
    <n v="9"/>
    <n v="1"/>
    <n v="1"/>
    <n v="1"/>
    <n v="1"/>
    <n v="1"/>
    <n v="0.5"/>
    <n v="1"/>
    <n v="33.5"/>
    <n v="1"/>
    <n v="1"/>
    <n v="2"/>
  </r>
  <r>
    <d v="2024-02-02T00:00:00"/>
    <n v="23"/>
    <s v="Male"/>
    <s v="Osun state"/>
    <s v="University of Illorin"/>
    <s v="600L"/>
    <n v="1"/>
    <n v="0.5"/>
    <n v="1"/>
    <n v="1"/>
    <n v="1"/>
    <n v="1"/>
    <n v="7"/>
    <n v="12.5"/>
    <n v="9"/>
    <n v="9"/>
    <n v="9"/>
    <n v="1"/>
    <n v="1"/>
    <n v="1"/>
    <n v="0.5"/>
    <n v="3"/>
    <n v="0"/>
    <n v="0"/>
    <n v="33.5"/>
    <n v="0"/>
    <n v="1"/>
    <n v="1"/>
  </r>
  <r>
    <d v="2024-02-03T00:00:00"/>
    <n v="20"/>
    <s v="Female"/>
    <s v="Oyo state"/>
    <s v="University of Illorin"/>
    <s v="400L"/>
    <n v="1"/>
    <n v="1"/>
    <n v="1"/>
    <n v="0"/>
    <n v="1"/>
    <n v="1"/>
    <n v="2"/>
    <n v="7"/>
    <n v="9"/>
    <n v="9"/>
    <n v="9"/>
    <n v="1"/>
    <n v="1"/>
    <n v="0.5"/>
    <n v="1"/>
    <n v="3"/>
    <n v="1"/>
    <n v="1"/>
    <n v="35.5"/>
    <n v="1"/>
    <n v="1"/>
    <n v="2"/>
  </r>
</pivotCacheRecords>
</file>

<file path=xl/pivotCache/pivotCacheRecords2.xml><?xml version="1.0" encoding="utf-8"?>
<pivotCacheRecords xmlns="http://schemas.openxmlformats.org/spreadsheetml/2006/main" xmlns:r="http://schemas.openxmlformats.org/officeDocument/2006/relationships" count="71">
  <r>
    <x v="0"/>
    <x v="0"/>
    <x v="0"/>
    <x v="0"/>
    <x v="0"/>
    <n v="9.5"/>
    <n v="32.5"/>
    <n v="1"/>
  </r>
  <r>
    <x v="1"/>
    <x v="0"/>
    <x v="0"/>
    <x v="1"/>
    <x v="0"/>
    <n v="13"/>
    <n v="35"/>
    <n v="1"/>
  </r>
  <r>
    <x v="0"/>
    <x v="0"/>
    <x v="0"/>
    <x v="1"/>
    <x v="0"/>
    <n v="14"/>
    <n v="34"/>
    <n v="2"/>
  </r>
  <r>
    <x v="0"/>
    <x v="0"/>
    <x v="0"/>
    <x v="1"/>
    <x v="0"/>
    <n v="13"/>
    <n v="32.5"/>
    <n v="1"/>
  </r>
  <r>
    <x v="1"/>
    <x v="1"/>
    <x v="0"/>
    <x v="1"/>
    <x v="0"/>
    <n v="18.5"/>
    <n v="31.5"/>
    <n v="0"/>
  </r>
  <r>
    <x v="2"/>
    <x v="0"/>
    <x v="1"/>
    <x v="1"/>
    <x v="0"/>
    <n v="11"/>
    <n v="33"/>
    <n v="0.5"/>
  </r>
  <r>
    <x v="1"/>
    <x v="1"/>
    <x v="2"/>
    <x v="1"/>
    <x v="0"/>
    <n v="12"/>
    <n v="33.5"/>
    <n v="2"/>
  </r>
  <r>
    <x v="3"/>
    <x v="1"/>
    <x v="2"/>
    <x v="1"/>
    <x v="0"/>
    <n v="9.5"/>
    <n v="34"/>
    <n v="1"/>
  </r>
  <r>
    <x v="4"/>
    <x v="0"/>
    <x v="2"/>
    <x v="1"/>
    <x v="1"/>
    <n v="16.5"/>
    <n v="34"/>
    <n v="2"/>
  </r>
  <r>
    <x v="3"/>
    <x v="0"/>
    <x v="2"/>
    <x v="1"/>
    <x v="1"/>
    <n v="19"/>
    <n v="31.5"/>
    <n v="2"/>
  </r>
  <r>
    <x v="3"/>
    <x v="1"/>
    <x v="2"/>
    <x v="1"/>
    <x v="1"/>
    <n v="11"/>
    <n v="32"/>
    <n v="2"/>
  </r>
  <r>
    <x v="1"/>
    <x v="0"/>
    <x v="2"/>
    <x v="2"/>
    <x v="1"/>
    <n v="7"/>
    <n v="33.5"/>
    <n v="2"/>
  </r>
  <r>
    <x v="5"/>
    <x v="0"/>
    <x v="2"/>
    <x v="2"/>
    <x v="1"/>
    <n v="12.5"/>
    <n v="32.5"/>
    <n v="2"/>
  </r>
  <r>
    <x v="6"/>
    <x v="1"/>
    <x v="2"/>
    <x v="2"/>
    <x v="1"/>
    <n v="22"/>
    <n v="35"/>
    <n v="0"/>
  </r>
  <r>
    <x v="0"/>
    <x v="0"/>
    <x v="3"/>
    <x v="2"/>
    <x v="1"/>
    <n v="15.5"/>
    <n v="25.5"/>
    <n v="1.5"/>
  </r>
  <r>
    <x v="3"/>
    <x v="1"/>
    <x v="3"/>
    <x v="2"/>
    <x v="1"/>
    <n v="16"/>
    <n v="35"/>
    <n v="2"/>
  </r>
  <r>
    <x v="5"/>
    <x v="0"/>
    <x v="4"/>
    <x v="3"/>
    <x v="1"/>
    <n v="14"/>
    <n v="35"/>
    <n v="0.5"/>
  </r>
  <r>
    <x v="5"/>
    <x v="0"/>
    <x v="4"/>
    <x v="3"/>
    <x v="1"/>
    <n v="11"/>
    <n v="35.5"/>
    <n v="1"/>
  </r>
  <r>
    <x v="3"/>
    <x v="0"/>
    <x v="4"/>
    <x v="3"/>
    <x v="1"/>
    <n v="12"/>
    <n v="33.5"/>
    <n v="0"/>
  </r>
  <r>
    <x v="0"/>
    <x v="0"/>
    <x v="4"/>
    <x v="3"/>
    <x v="1"/>
    <n v="18"/>
    <n v="33"/>
    <n v="1"/>
  </r>
  <r>
    <x v="1"/>
    <x v="0"/>
    <x v="4"/>
    <x v="3"/>
    <x v="1"/>
    <n v="9"/>
    <n v="29"/>
    <n v="1"/>
  </r>
  <r>
    <x v="4"/>
    <x v="0"/>
    <x v="4"/>
    <x v="3"/>
    <x v="1"/>
    <n v="12"/>
    <n v="32"/>
    <n v="2"/>
  </r>
  <r>
    <x v="4"/>
    <x v="0"/>
    <x v="4"/>
    <x v="3"/>
    <x v="1"/>
    <n v="16.5"/>
    <n v="33.5"/>
    <n v="2"/>
  </r>
  <r>
    <x v="3"/>
    <x v="0"/>
    <x v="4"/>
    <x v="3"/>
    <x v="1"/>
    <n v="19"/>
    <n v="32"/>
    <n v="2"/>
  </r>
  <r>
    <x v="1"/>
    <x v="0"/>
    <x v="4"/>
    <x v="3"/>
    <x v="1"/>
    <n v="10"/>
    <n v="32.5"/>
    <n v="2"/>
  </r>
  <r>
    <x v="5"/>
    <x v="0"/>
    <x v="4"/>
    <x v="4"/>
    <x v="1"/>
    <n v="16"/>
    <n v="33"/>
    <n v="1"/>
  </r>
  <r>
    <x v="0"/>
    <x v="0"/>
    <x v="4"/>
    <x v="4"/>
    <x v="1"/>
    <n v="17"/>
    <n v="32.5"/>
    <n v="2"/>
  </r>
  <r>
    <x v="2"/>
    <x v="1"/>
    <x v="4"/>
    <x v="4"/>
    <x v="1"/>
    <n v="16"/>
    <n v="36"/>
    <n v="2"/>
  </r>
  <r>
    <x v="6"/>
    <x v="1"/>
    <x v="4"/>
    <x v="4"/>
    <x v="1"/>
    <n v="11"/>
    <n v="33"/>
    <n v="2"/>
  </r>
  <r>
    <x v="0"/>
    <x v="1"/>
    <x v="4"/>
    <x v="4"/>
    <x v="1"/>
    <n v="7"/>
    <n v="32.5"/>
    <n v="2"/>
  </r>
  <r>
    <x v="7"/>
    <x v="1"/>
    <x v="4"/>
    <x v="4"/>
    <x v="1"/>
    <n v="18"/>
    <n v="32.5"/>
    <n v="1"/>
  </r>
  <r>
    <x v="2"/>
    <x v="1"/>
    <x v="4"/>
    <x v="0"/>
    <x v="1"/>
    <n v="10"/>
    <n v="32"/>
    <n v="2"/>
  </r>
  <r>
    <x v="8"/>
    <x v="1"/>
    <x v="5"/>
    <x v="0"/>
    <x v="1"/>
    <n v="15.5"/>
    <n v="30"/>
    <n v="2"/>
  </r>
  <r>
    <x v="9"/>
    <x v="0"/>
    <x v="6"/>
    <x v="0"/>
    <x v="1"/>
    <n v="16"/>
    <n v="32.5"/>
    <n v="1"/>
  </r>
  <r>
    <x v="5"/>
    <x v="1"/>
    <x v="6"/>
    <x v="0"/>
    <x v="1"/>
    <n v="10.5"/>
    <n v="33.5"/>
    <n v="1.5"/>
  </r>
  <r>
    <x v="5"/>
    <x v="0"/>
    <x v="6"/>
    <x v="0"/>
    <x v="1"/>
    <n v="20"/>
    <n v="35"/>
    <n v="2"/>
  </r>
  <r>
    <x v="0"/>
    <x v="0"/>
    <x v="6"/>
    <x v="0"/>
    <x v="1"/>
    <n v="10"/>
    <n v="34.5"/>
    <n v="2"/>
  </r>
  <r>
    <x v="0"/>
    <x v="1"/>
    <x v="6"/>
    <x v="0"/>
    <x v="1"/>
    <n v="16"/>
    <n v="31"/>
    <n v="1"/>
  </r>
  <r>
    <x v="0"/>
    <x v="1"/>
    <x v="6"/>
    <x v="0"/>
    <x v="1"/>
    <n v="19"/>
    <n v="34"/>
    <n v="1"/>
  </r>
  <r>
    <x v="4"/>
    <x v="0"/>
    <x v="6"/>
    <x v="0"/>
    <x v="1"/>
    <n v="19.5"/>
    <n v="32.5"/>
    <n v="2"/>
  </r>
  <r>
    <x v="3"/>
    <x v="0"/>
    <x v="6"/>
    <x v="0"/>
    <x v="1"/>
    <n v="10.5"/>
    <n v="31.5"/>
    <n v="2"/>
  </r>
  <r>
    <x v="9"/>
    <x v="1"/>
    <x v="6"/>
    <x v="0"/>
    <x v="1"/>
    <n v="15"/>
    <n v="32"/>
    <n v="1"/>
  </r>
  <r>
    <x v="4"/>
    <x v="0"/>
    <x v="6"/>
    <x v="0"/>
    <x v="1"/>
    <n v="5.5"/>
    <n v="35.5"/>
    <n v="2"/>
  </r>
  <r>
    <x v="9"/>
    <x v="0"/>
    <x v="6"/>
    <x v="0"/>
    <x v="1"/>
    <n v="7"/>
    <n v="33"/>
    <n v="2"/>
  </r>
  <r>
    <x v="4"/>
    <x v="0"/>
    <x v="6"/>
    <x v="0"/>
    <x v="1"/>
    <n v="9"/>
    <n v="31"/>
    <n v="2"/>
  </r>
  <r>
    <x v="4"/>
    <x v="0"/>
    <x v="6"/>
    <x v="0"/>
    <x v="1"/>
    <n v="13.5"/>
    <n v="36"/>
    <n v="2"/>
  </r>
  <r>
    <x v="5"/>
    <x v="0"/>
    <x v="6"/>
    <x v="0"/>
    <x v="2"/>
    <n v="17"/>
    <n v="33"/>
    <n v="2"/>
  </r>
  <r>
    <x v="0"/>
    <x v="1"/>
    <x v="6"/>
    <x v="0"/>
    <x v="2"/>
    <n v="12"/>
    <n v="32"/>
    <n v="2"/>
  </r>
  <r>
    <x v="0"/>
    <x v="0"/>
    <x v="7"/>
    <x v="0"/>
    <x v="2"/>
    <n v="12"/>
    <n v="31"/>
    <n v="1.5"/>
  </r>
  <r>
    <x v="0"/>
    <x v="0"/>
    <x v="8"/>
    <x v="0"/>
    <x v="2"/>
    <n v="13"/>
    <n v="31"/>
    <n v="2"/>
  </r>
  <r>
    <x v="9"/>
    <x v="0"/>
    <x v="8"/>
    <x v="0"/>
    <x v="2"/>
    <n v="14"/>
    <n v="31"/>
    <n v="2"/>
  </r>
  <r>
    <x v="3"/>
    <x v="1"/>
    <x v="8"/>
    <x v="0"/>
    <x v="2"/>
    <n v="17"/>
    <n v="34"/>
    <n v="0"/>
  </r>
  <r>
    <x v="4"/>
    <x v="1"/>
    <x v="8"/>
    <x v="0"/>
    <x v="2"/>
    <n v="11"/>
    <n v="35"/>
    <n v="2"/>
  </r>
  <r>
    <x v="3"/>
    <x v="0"/>
    <x v="8"/>
    <x v="0"/>
    <x v="2"/>
    <n v="19"/>
    <n v="35"/>
    <n v="2"/>
  </r>
  <r>
    <x v="4"/>
    <x v="0"/>
    <x v="8"/>
    <x v="0"/>
    <x v="2"/>
    <n v="19"/>
    <n v="35.5"/>
    <n v="1"/>
  </r>
  <r>
    <x v="3"/>
    <x v="0"/>
    <x v="8"/>
    <x v="0"/>
    <x v="2"/>
    <n v="12"/>
    <n v="32"/>
    <n v="2"/>
  </r>
  <r>
    <x v="1"/>
    <x v="0"/>
    <x v="9"/>
    <x v="0"/>
    <x v="2"/>
    <n v="20"/>
    <n v="34"/>
    <n v="2"/>
  </r>
  <r>
    <x v="3"/>
    <x v="0"/>
    <x v="10"/>
    <x v="0"/>
    <x v="2"/>
    <n v="19"/>
    <n v="31.5"/>
    <n v="2"/>
  </r>
  <r>
    <x v="3"/>
    <x v="1"/>
    <x v="10"/>
    <x v="5"/>
    <x v="2"/>
    <n v="20"/>
    <n v="35"/>
    <n v="2"/>
  </r>
  <r>
    <x v="1"/>
    <x v="0"/>
    <x v="10"/>
    <x v="5"/>
    <x v="2"/>
    <n v="13.5"/>
    <n v="33.5"/>
    <n v="2"/>
  </r>
  <r>
    <x v="1"/>
    <x v="0"/>
    <x v="10"/>
    <x v="5"/>
    <x v="2"/>
    <n v="14"/>
    <n v="35"/>
    <n v="0"/>
  </r>
  <r>
    <x v="3"/>
    <x v="0"/>
    <x v="11"/>
    <x v="5"/>
    <x v="2"/>
    <n v="14.5"/>
    <n v="34.5"/>
    <n v="2"/>
  </r>
  <r>
    <x v="9"/>
    <x v="0"/>
    <x v="11"/>
    <x v="5"/>
    <x v="2"/>
    <n v="14"/>
    <n v="30.5"/>
    <n v="2"/>
  </r>
  <r>
    <x v="4"/>
    <x v="0"/>
    <x v="11"/>
    <x v="5"/>
    <x v="2"/>
    <n v="22"/>
    <n v="36"/>
    <n v="1"/>
  </r>
  <r>
    <x v="4"/>
    <x v="0"/>
    <x v="11"/>
    <x v="5"/>
    <x v="2"/>
    <n v="14"/>
    <n v="32.5"/>
    <n v="2"/>
  </r>
  <r>
    <x v="4"/>
    <x v="0"/>
    <x v="11"/>
    <x v="5"/>
    <x v="2"/>
    <n v="22"/>
    <n v="35"/>
    <n v="1"/>
  </r>
  <r>
    <x v="1"/>
    <x v="0"/>
    <x v="11"/>
    <x v="5"/>
    <x v="2"/>
    <n v="19"/>
    <n v="31"/>
    <n v="2"/>
  </r>
  <r>
    <x v="3"/>
    <x v="0"/>
    <x v="12"/>
    <x v="5"/>
    <x v="2"/>
    <n v="15"/>
    <n v="33"/>
    <n v="1"/>
  </r>
  <r>
    <x v="3"/>
    <x v="0"/>
    <x v="12"/>
    <x v="5"/>
    <x v="1"/>
    <n v="18"/>
    <n v="33.5"/>
    <n v="2"/>
  </r>
  <r>
    <x v="4"/>
    <x v="1"/>
    <x v="13"/>
    <x v="5"/>
    <x v="2"/>
    <n v="11.5"/>
    <n v="33.5"/>
    <n v="1"/>
  </r>
  <r>
    <x v="5"/>
    <x v="0"/>
    <x v="14"/>
    <x v="5"/>
    <x v="0"/>
    <n v="6"/>
    <n v="35.5"/>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2" cacheId="5"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C20" firstHeaderRow="1" firstDataRow="1" firstDataCol="0"/>
  <pivotFields count="28">
    <pivotField numFmtId="14"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3"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D31" firstHeaderRow="0" firstDataRow="1" firstDataCol="1"/>
  <pivotFields count="8">
    <pivotField axis="axisRow" showAll="0">
      <items count="11">
        <item x="5"/>
        <item x="1"/>
        <item x="3"/>
        <item x="4"/>
        <item x="0"/>
        <item x="9"/>
        <item x="7"/>
        <item x="2"/>
        <item x="6"/>
        <item x="8"/>
        <item t="default"/>
      </items>
    </pivotField>
    <pivotField axis="axisRow" showAll="0">
      <items count="3">
        <item x="0"/>
        <item x="1"/>
        <item t="default"/>
      </items>
    </pivotField>
    <pivotField showAll="0">
      <items count="16">
        <item x="0"/>
        <item x="1"/>
        <item x="2"/>
        <item x="3"/>
        <item x="4"/>
        <item x="5"/>
        <item x="6"/>
        <item x="7"/>
        <item x="8"/>
        <item x="9"/>
        <item x="10"/>
        <item x="11"/>
        <item x="12"/>
        <item x="13"/>
        <item x="14"/>
        <item t="default"/>
      </items>
    </pivotField>
    <pivotField showAll="0">
      <items count="7">
        <item x="1"/>
        <item x="2"/>
        <item x="3"/>
        <item x="4"/>
        <item x="0"/>
        <item x="5"/>
        <item t="default"/>
      </items>
    </pivotField>
    <pivotField showAll="0">
      <items count="4">
        <item x="0"/>
        <item x="1"/>
        <item x="2"/>
        <item t="default"/>
      </items>
    </pivotField>
    <pivotField dataField="1" showAll="0"/>
    <pivotField dataField="1" showAll="0"/>
    <pivotField dataField="1" showAll="0"/>
  </pivotFields>
  <rowFields count="2">
    <field x="0"/>
    <field x="1"/>
  </rowFields>
  <rowItems count="28">
    <i>
      <x/>
    </i>
    <i r="1">
      <x/>
    </i>
    <i r="1">
      <x v="1"/>
    </i>
    <i>
      <x v="1"/>
    </i>
    <i r="1">
      <x/>
    </i>
    <i r="1">
      <x v="1"/>
    </i>
    <i>
      <x v="2"/>
    </i>
    <i r="1">
      <x/>
    </i>
    <i r="1">
      <x v="1"/>
    </i>
    <i>
      <x v="3"/>
    </i>
    <i r="1">
      <x/>
    </i>
    <i r="1">
      <x v="1"/>
    </i>
    <i>
      <x v="4"/>
    </i>
    <i r="1">
      <x/>
    </i>
    <i r="1">
      <x v="1"/>
    </i>
    <i>
      <x v="5"/>
    </i>
    <i r="1">
      <x/>
    </i>
    <i r="1">
      <x v="1"/>
    </i>
    <i>
      <x v="6"/>
    </i>
    <i r="1">
      <x v="1"/>
    </i>
    <i>
      <x v="7"/>
    </i>
    <i r="1">
      <x/>
    </i>
    <i r="1">
      <x v="1"/>
    </i>
    <i>
      <x v="8"/>
    </i>
    <i r="1">
      <x v="1"/>
    </i>
    <i>
      <x v="9"/>
    </i>
    <i r="1">
      <x v="1"/>
    </i>
    <i t="grand">
      <x/>
    </i>
  </rowItems>
  <colFields count="1">
    <field x="-2"/>
  </colFields>
  <colItems count="3">
    <i>
      <x/>
    </i>
    <i i="1">
      <x v="1"/>
    </i>
    <i i="2">
      <x v="2"/>
    </i>
  </colItems>
  <dataFields count="3">
    <dataField name="Sum of PROSPECT'S AWARENESS SCORES" fld="5" baseField="0" baseItem="0"/>
    <dataField name="Sum of PROSPECTS' KNOWLEDGE SCORES" fld="6" baseField="0" baseItem="0"/>
    <dataField name="Sum of PROSPECTS' PERCEPTION SCORES" fld="7" baseField="0" baseItem="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4" cacheId="1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chartFormat="1">
  <location ref="A3:D21" firstHeaderRow="0" firstDataRow="1" firstDataCol="1"/>
  <pivotFields count="8">
    <pivotField showAll="0"/>
    <pivotField showAll="0"/>
    <pivotField showAll="0">
      <items count="16">
        <item x="0"/>
        <item x="1"/>
        <item x="2"/>
        <item x="3"/>
        <item x="4"/>
        <item x="5"/>
        <item x="6"/>
        <item x="7"/>
        <item x="8"/>
        <item x="9"/>
        <item x="10"/>
        <item x="11"/>
        <item x="12"/>
        <item x="13"/>
        <item x="14"/>
        <item t="default"/>
      </items>
    </pivotField>
    <pivotField axis="axisRow" showAll="0">
      <items count="7">
        <item x="1"/>
        <item x="2"/>
        <item x="3"/>
        <item x="4"/>
        <item x="0"/>
        <item x="5"/>
        <item t="default"/>
      </items>
    </pivotField>
    <pivotField axis="axisRow" showAll="0">
      <items count="4">
        <item x="0"/>
        <item x="1"/>
        <item x="2"/>
        <item t="default"/>
      </items>
    </pivotField>
    <pivotField dataField="1" showAll="0"/>
    <pivotField dataField="1" showAll="0"/>
    <pivotField dataField="1" showAll="0"/>
  </pivotFields>
  <rowFields count="2">
    <field x="3"/>
    <field x="4"/>
  </rowFields>
  <rowItems count="18">
    <i>
      <x/>
    </i>
    <i r="1">
      <x/>
    </i>
    <i r="1">
      <x v="1"/>
    </i>
    <i>
      <x v="1"/>
    </i>
    <i r="1">
      <x v="1"/>
    </i>
    <i>
      <x v="2"/>
    </i>
    <i r="1">
      <x v="1"/>
    </i>
    <i>
      <x v="3"/>
    </i>
    <i r="1">
      <x v="1"/>
    </i>
    <i>
      <x v="4"/>
    </i>
    <i r="1">
      <x/>
    </i>
    <i r="1">
      <x v="1"/>
    </i>
    <i r="1">
      <x v="2"/>
    </i>
    <i>
      <x v="5"/>
    </i>
    <i r="1">
      <x/>
    </i>
    <i r="1">
      <x v="1"/>
    </i>
    <i r="1">
      <x v="2"/>
    </i>
    <i t="grand">
      <x/>
    </i>
  </rowItems>
  <colFields count="1">
    <field x="-2"/>
  </colFields>
  <colItems count="3">
    <i>
      <x/>
    </i>
    <i i="1">
      <x v="1"/>
    </i>
    <i i="2">
      <x v="2"/>
    </i>
  </colItems>
  <dataFields count="3">
    <dataField name="Average of PROSPECT'S AWARENESS SCORES" fld="5" subtotal="average" baseField="4" baseItem="1" numFmtId="2"/>
    <dataField name="Average of PROSPECTS' KNOWLEDGE SCORES" fld="6" subtotal="average" baseField="4" baseItem="1" numFmtId="2"/>
    <dataField name="Average of PROSPECTS' PERCEPTION SCORES" fld="7" subtotal="average" baseField="4" baseItem="1" numFmtId="2"/>
  </dataFields>
  <formats count="6">
    <format dxfId="59">
      <pivotArea outline="0" collapsedLevelsAreSubtotals="1" fieldPosition="0">
        <references count="1">
          <reference field="4294967294" count="1" selected="0">
            <x v="0"/>
          </reference>
        </references>
      </pivotArea>
    </format>
    <format dxfId="58">
      <pivotArea dataOnly="0" labelOnly="1" outline="0" fieldPosition="0">
        <references count="1">
          <reference field="4294967294" count="1">
            <x v="0"/>
          </reference>
        </references>
      </pivotArea>
    </format>
    <format dxfId="55">
      <pivotArea outline="0" collapsedLevelsAreSubtotals="1" fieldPosition="0">
        <references count="1">
          <reference field="4294967294" count="1" selected="0">
            <x v="1"/>
          </reference>
        </references>
      </pivotArea>
    </format>
    <format dxfId="54">
      <pivotArea dataOnly="0" labelOnly="1" outline="0" fieldPosition="0">
        <references count="1">
          <reference field="4294967294" count="1">
            <x v="1"/>
          </reference>
        </references>
      </pivotArea>
    </format>
    <format dxfId="49">
      <pivotArea outline="0" collapsedLevelsAreSubtotals="1" fieldPosition="0">
        <references count="1">
          <reference field="4294967294" count="1" selected="0">
            <x v="2"/>
          </reference>
        </references>
      </pivotArea>
    </format>
    <format dxfId="48">
      <pivotArea dataOnly="0" labelOnly="1" outline="0" fieldPosition="0">
        <references count="1">
          <reference field="4294967294" count="1">
            <x v="2"/>
          </reference>
        </references>
      </pivotArea>
    </format>
  </format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C57:AC58" insertRow="1" totalsRowShown="0">
  <autoFilter ref="AC57:AC58"/>
  <tableColumns count="1">
    <tableColumn id="1" name="Column1"/>
  </tableColumns>
  <tableStyleInfo name="TableStyleLight12" showFirstColumn="0" showLastColumn="0" showRowStripes="1" showColumnStripes="0"/>
</table>
</file>

<file path=xl/tables/table2.xml><?xml version="1.0" encoding="utf-8"?>
<table xmlns="http://schemas.openxmlformats.org/spreadsheetml/2006/main" id="3" name="Table3" displayName="Table3" ref="A1:AB72" totalsRowShown="0" headerRowDxfId="49238" tableBorderDxfId="49237">
  <autoFilter ref="A1:AB72"/>
  <tableColumns count="28">
    <tableColumn id="1" name="Date" dataDxfId="49236"/>
    <tableColumn id="2" name="Age"/>
    <tableColumn id="3" name="Gender"/>
    <tableColumn id="4" name="state of Origin"/>
    <tableColumn id="5" name="Institution of Training"/>
    <tableColumn id="6" name="Current Level"/>
    <tableColumn id="7" name="OPTOMETRY FIRST CHOICE OF ENTRY INTO UNIVERSITY" dataDxfId="49235"/>
    <tableColumn id="8" name="INTENTION TO PRACTICE OPTOMETRY AFTER GRADUATION" dataDxfId="49234"/>
    <tableColumn id="9" name="AWARENESS OF THE AREAS OF SPECIALTY IN OPTOMETRY" dataDxfId="49233"/>
    <tableColumn id="10" name="AWARENESS OF THE OPTOMETRY FELLOWSHIP PROGRAM" dataDxfId="49232"/>
    <tableColumn id="11" name="AWARENESS OF AN OPTOMETRIST ENGAGEMENTS " dataDxfId="49231"/>
    <tableColumn id="12" name="AWARENESS OF AN OPTOMETRIST AS A RESEARCHER" dataDxfId="49230"/>
    <tableColumn id="13" name="AWARENESS OF AN OPTOMETRIST'S WORK OPPURTUNITIES" dataDxfId="49229"/>
    <tableColumn id="14" name="PROSPECTS' AWARENESS SCORE" dataDxfId="49228">
      <calculatedColumnFormula>SUM(G2,H2,I2,J2,K2,L2,M2)</calculatedColumnFormula>
    </tableColumn>
    <tableColumn id="15" name="KNOWLEDGE OF THE ASPECT OF OPTOMETRY THAT DEALS WITH CARE FOR OLD PEOPLE'S VISION  " dataDxfId="49227"/>
    <tableColumn id="16" name="KNOWLEDGE OF THE ASPECT OF OPTOMETRY THAT DEALS WITH VISION CARE IN SPPORTS" dataDxfId="49226"/>
    <tableColumn id="17" name="KNOWLEDGE OF THE ASPECT OF OPTOMETRY THAT DEALS WITH SPECIALISED CARE ACCORDING TO OCCUPATION" dataDxfId="49225"/>
    <tableColumn id="18" name="KNOWLEDGE THAT AN OPTOMETRIST CAN PRACTISE IN THE CLINIC AND BE A RESEARCHER" dataDxfId="49224"/>
    <tableColumn id="19" name="KNOWLEDGE THAT AN OPTOMETRIST CAN PRACTISE IN THE CLINIC AND BE AN ADMINISTRATOR IN A PUBLIC AGENCY" dataDxfId="49223"/>
    <tableColumn id="20" name="KNOWLEDGE AN OPTOMETRIST CAN WORK WITH TECH COMPANIES LIKE GOOGLE AND MICROSOFT etc" dataDxfId="49222"/>
    <tableColumn id="21" name="KNOWLEDGE AN OPTOMETRIST CAN BECOME A LECTURER WITHOUT MASTERS DEGREE" dataDxfId="49221"/>
    <tableColumn id="22" name="KNOWLEDGE OF A PROGRAM THAT ALLOWS YOU RECEIVE HIGHLY SPECIALIZEED TRAINING FOLOWING RESIDENCY TRAINING" dataDxfId="49220"/>
    <tableColumn id="23" name="KNOWLEDGE A LECTURING OPTOMETRIST CAN BECOME A PROFESSOR" dataDxfId="49219"/>
    <tableColumn id="24" name="KNOWLEDGE AN OPTOMETRIST CAN HAVE MASTERS DEGREE OUTSIDE OPTOMETRY" dataDxfId="49218"/>
    <tableColumn id="25" name="PROSPECTS' KNOWLEDGE SCORES" dataDxfId="49217">
      <calculatedColumnFormula>SUM(O2:X2)</calculatedColumnFormula>
    </tableColumn>
    <tableColumn id="26" name="PERCEPTION OF A VARIETY OF CARRER OPPURTUNITIES FOR OPTOMETRISTS" dataDxfId="49216"/>
    <tableColumn id="27" name="PERCEPTION AN OPTOMETRIST CAN WORK IN A MULTIDISCIPLINARY HOSPITAL " dataDxfId="49215"/>
    <tableColumn id="28" name="PROSPECTS' PERCEPTION SCORE" dataDxfId="49214">
      <calculatedColumnFormula>SUM(Z2:AA2)</calculatedColumnFormula>
    </tableColumn>
  </tableColumns>
  <tableStyleInfo name="TableStyleLight13" showFirstColumn="0" showLastColumn="0" showRowStripes="1" showColumnStripes="0"/>
</table>
</file>

<file path=xl/tables/table3.xml><?xml version="1.0" encoding="utf-8"?>
<table xmlns="http://schemas.openxmlformats.org/spreadsheetml/2006/main" id="4" name="Table4" displayName="Table4" ref="A2:XFD40" headerRowCount="0" headerRowDxfId="49213" dataDxfId="49212">
  <tableColumns count="16384">
    <tableColumn id="1" name="Column1" totalsRowLabel="Total" headerRowDxfId="49211" dataDxfId="49210" totalsRowDxfId="49209"/>
    <tableColumn id="2" name="Column2" headerRowDxfId="49208" dataDxfId="49207" totalsRowDxfId="49206"/>
    <tableColumn id="3" name="Column3" headerRowDxfId="49205" dataDxfId="49204" totalsRowDxfId="49203"/>
    <tableColumn id="4" name="Column4" headerRowDxfId="49202" dataDxfId="49201" totalsRowDxfId="49200"/>
    <tableColumn id="5" name="Column5" headerRowDxfId="49199" dataDxfId="49198" totalsRowDxfId="49197"/>
    <tableColumn id="6" name="Column6" headerRowDxfId="49196" dataDxfId="49195" totalsRowDxfId="49194"/>
    <tableColumn id="7" name="Column7" headerRowDxfId="49193" dataDxfId="49192" totalsRowDxfId="49191"/>
    <tableColumn id="8" name="Column8" headerRowDxfId="49190" dataDxfId="49189" totalsRowDxfId="49188"/>
    <tableColumn id="9" name="Column9" headerRowDxfId="49187" dataDxfId="49186" totalsRowDxfId="49185"/>
    <tableColumn id="10" name="Column10" headerRowDxfId="49184" dataDxfId="49183" totalsRowDxfId="49182"/>
    <tableColumn id="11" name="Column11" headerRowDxfId="49181" dataDxfId="49180" totalsRowDxfId="49179"/>
    <tableColumn id="12" name="Column12" headerRowDxfId="49178" dataDxfId="49177" totalsRowDxfId="49176"/>
    <tableColumn id="13" name="Column13" headerRowDxfId="49175" dataDxfId="49174" totalsRowDxfId="49173"/>
    <tableColumn id="14" name="Column14" headerRowDxfId="49172" dataDxfId="49171" totalsRowDxfId="49170"/>
    <tableColumn id="15" name="Column15" headerRowDxfId="49169" dataDxfId="49168" totalsRowDxfId="49167"/>
    <tableColumn id="16" name="Column16" headerRowDxfId="49166" dataDxfId="49165" totalsRowDxfId="49164"/>
    <tableColumn id="17" name="Column17" headerRowDxfId="49163" dataDxfId="49162" totalsRowDxfId="49161"/>
    <tableColumn id="18" name="Column18" headerRowDxfId="49160" dataDxfId="49159" totalsRowDxfId="49158"/>
    <tableColumn id="19" name="Column19" headerRowDxfId="49157" dataDxfId="49156" totalsRowDxfId="49155"/>
    <tableColumn id="20" name="Column20" headerRowDxfId="49154" dataDxfId="49153" totalsRowDxfId="49152"/>
    <tableColumn id="21" name="Column21" headerRowDxfId="49151" dataDxfId="49150" totalsRowDxfId="49149"/>
    <tableColumn id="22" name="Column22" headerRowDxfId="49148" dataDxfId="49147" totalsRowDxfId="49146"/>
    <tableColumn id="23" name="Column23" headerRowDxfId="49145" dataDxfId="49144" totalsRowDxfId="49143"/>
    <tableColumn id="24" name="Column24" headerRowDxfId="49142" dataDxfId="49141" totalsRowDxfId="49140"/>
    <tableColumn id="25" name="Column25" headerRowDxfId="49139" dataDxfId="49138" totalsRowDxfId="49137"/>
    <tableColumn id="26" name="Column26" headerRowDxfId="49136" dataDxfId="49135" totalsRowDxfId="49134"/>
    <tableColumn id="27" name="Column27" headerRowDxfId="49133" dataDxfId="49132" totalsRowDxfId="49131"/>
    <tableColumn id="28" name="Column28" headerRowDxfId="49130" dataDxfId="49129" totalsRowDxfId="49128"/>
    <tableColumn id="29" name="Column29" headerRowDxfId="49127" dataDxfId="49126" totalsRowDxfId="49125"/>
    <tableColumn id="30" name="Column30" headerRowDxfId="49124" dataDxfId="49123" totalsRowDxfId="49122"/>
    <tableColumn id="31" name="Column31" headerRowDxfId="49121" dataDxfId="49120" totalsRowDxfId="49119"/>
    <tableColumn id="32" name="Column32" headerRowDxfId="49118" dataDxfId="49117" totalsRowDxfId="49116"/>
    <tableColumn id="33" name="Column33" headerRowDxfId="49115" dataDxfId="49114" totalsRowDxfId="49113"/>
    <tableColumn id="34" name="Column34" headerRowDxfId="49112" dataDxfId="49111" totalsRowDxfId="49110"/>
    <tableColumn id="35" name="Column35" headerRowDxfId="49109" dataDxfId="49108" totalsRowDxfId="49107"/>
    <tableColumn id="36" name="Column36" headerRowDxfId="49106" dataDxfId="49105" totalsRowDxfId="49104"/>
    <tableColumn id="37" name="Column37" headerRowDxfId="49103" dataDxfId="49102" totalsRowDxfId="49101"/>
    <tableColumn id="38" name="Column38" headerRowDxfId="49100" dataDxfId="49099" totalsRowDxfId="49098"/>
    <tableColumn id="39" name="Column39" headerRowDxfId="49097" dataDxfId="49096" totalsRowDxfId="49095"/>
    <tableColumn id="40" name="Column40" headerRowDxfId="49094" dataDxfId="49093" totalsRowDxfId="49092"/>
    <tableColumn id="41" name="Column41" headerRowDxfId="49091" dataDxfId="49090" totalsRowDxfId="49089"/>
    <tableColumn id="42" name="Column42" headerRowDxfId="49088" dataDxfId="49087" totalsRowDxfId="49086"/>
    <tableColumn id="43" name="Column43" headerRowDxfId="49085" dataDxfId="49084" totalsRowDxfId="49083"/>
    <tableColumn id="44" name="Column44" headerRowDxfId="49082" dataDxfId="49081" totalsRowDxfId="49080"/>
    <tableColumn id="45" name="Column45" headerRowDxfId="49079" dataDxfId="49078" totalsRowDxfId="49077"/>
    <tableColumn id="46" name="Column46" headerRowDxfId="49076" dataDxfId="49075" totalsRowDxfId="49074"/>
    <tableColumn id="47" name="Column47" headerRowDxfId="49073" dataDxfId="49072" totalsRowDxfId="49071"/>
    <tableColumn id="48" name="Column48" headerRowDxfId="49070" dataDxfId="49069" totalsRowDxfId="49068"/>
    <tableColumn id="49" name="Column49" headerRowDxfId="49067" dataDxfId="49066" totalsRowDxfId="49065"/>
    <tableColumn id="50" name="Column50" headerRowDxfId="49064" dataDxfId="49063" totalsRowDxfId="49062"/>
    <tableColumn id="51" name="Column51" headerRowDxfId="49061" dataDxfId="49060" totalsRowDxfId="49059"/>
    <tableColumn id="52" name="Column52" headerRowDxfId="49058" dataDxfId="49057" totalsRowDxfId="49056"/>
    <tableColumn id="53" name="Column53" headerRowDxfId="49055" dataDxfId="49054" totalsRowDxfId="49053"/>
    <tableColumn id="54" name="Column54" headerRowDxfId="49052" dataDxfId="49051" totalsRowDxfId="49050"/>
    <tableColumn id="55" name="Column55" headerRowDxfId="49049" dataDxfId="49048" totalsRowDxfId="49047"/>
    <tableColumn id="56" name="Column56" headerRowDxfId="49046" dataDxfId="49045" totalsRowDxfId="49044"/>
    <tableColumn id="57" name="Column57" headerRowDxfId="49043" dataDxfId="49042" totalsRowDxfId="49041"/>
    <tableColumn id="58" name="Column58" headerRowDxfId="49040" dataDxfId="49039" totalsRowDxfId="49038"/>
    <tableColumn id="59" name="Column59" headerRowDxfId="49037" dataDxfId="49036" totalsRowDxfId="49035"/>
    <tableColumn id="60" name="Column60" headerRowDxfId="49034" dataDxfId="49033" totalsRowDxfId="49032"/>
    <tableColumn id="61" name="Column61" headerRowDxfId="49031" dataDxfId="49030" totalsRowDxfId="49029"/>
    <tableColumn id="62" name="Column62" headerRowDxfId="49028" dataDxfId="49027" totalsRowDxfId="49026"/>
    <tableColumn id="63" name="Column63" headerRowDxfId="49025" dataDxfId="49024" totalsRowDxfId="49023"/>
    <tableColumn id="64" name="Column64" headerRowDxfId="49022" dataDxfId="49021" totalsRowDxfId="49020"/>
    <tableColumn id="65" name="Column65" headerRowDxfId="49019" dataDxfId="49018" totalsRowDxfId="49017"/>
    <tableColumn id="66" name="Column66" headerRowDxfId="49016" dataDxfId="49015" totalsRowDxfId="49014"/>
    <tableColumn id="67" name="Column67" headerRowDxfId="49013" dataDxfId="49012" totalsRowDxfId="49011"/>
    <tableColumn id="68" name="Column68" headerRowDxfId="49010" dataDxfId="49009" totalsRowDxfId="49008"/>
    <tableColumn id="69" name="Column69" headerRowDxfId="49007" dataDxfId="49006" totalsRowDxfId="49005"/>
    <tableColumn id="70" name="Column70" headerRowDxfId="49004" dataDxfId="49003" totalsRowDxfId="49002"/>
    <tableColumn id="71" name="Column71" headerRowDxfId="49001" dataDxfId="49000" totalsRowDxfId="48999"/>
    <tableColumn id="72" name="Column72" headerRowDxfId="48998" dataDxfId="48997" totalsRowDxfId="48996"/>
    <tableColumn id="73" name="Column73" headerRowDxfId="48995" dataDxfId="48994" totalsRowDxfId="48993"/>
    <tableColumn id="74" name="Column74" headerRowDxfId="48992" dataDxfId="48991" totalsRowDxfId="48990"/>
    <tableColumn id="75" name="Column75" headerRowDxfId="48989" dataDxfId="48988" totalsRowDxfId="48987"/>
    <tableColumn id="76" name="Column76" headerRowDxfId="48986" dataDxfId="48985" totalsRowDxfId="48984"/>
    <tableColumn id="77" name="Column77" headerRowDxfId="48983" dataDxfId="48982" totalsRowDxfId="48981"/>
    <tableColumn id="78" name="Column78" headerRowDxfId="48980" dataDxfId="48979" totalsRowDxfId="48978"/>
    <tableColumn id="79" name="Column79" headerRowDxfId="48977" dataDxfId="48976" totalsRowDxfId="48975"/>
    <tableColumn id="80" name="Column80" headerRowDxfId="48974" dataDxfId="48973" totalsRowDxfId="48972"/>
    <tableColumn id="81" name="Column81" headerRowDxfId="48971" dataDxfId="48970" totalsRowDxfId="48969"/>
    <tableColumn id="82" name="Column82" headerRowDxfId="48968" dataDxfId="48967" totalsRowDxfId="48966"/>
    <tableColumn id="83" name="Column83" headerRowDxfId="48965" dataDxfId="48964" totalsRowDxfId="48963"/>
    <tableColumn id="84" name="Column84" headerRowDxfId="48962" dataDxfId="48961" totalsRowDxfId="48960"/>
    <tableColumn id="85" name="Column85" headerRowDxfId="48959" dataDxfId="48958" totalsRowDxfId="48957"/>
    <tableColumn id="86" name="Column86" headerRowDxfId="48956" dataDxfId="48955" totalsRowDxfId="48954"/>
    <tableColumn id="87" name="Column87" headerRowDxfId="48953" dataDxfId="48952" totalsRowDxfId="48951"/>
    <tableColumn id="88" name="Column88" headerRowDxfId="48950" dataDxfId="48949" totalsRowDxfId="48948"/>
    <tableColumn id="89" name="Column89" headerRowDxfId="48947" dataDxfId="48946" totalsRowDxfId="48945"/>
    <tableColumn id="90" name="Column90" headerRowDxfId="48944" dataDxfId="48943" totalsRowDxfId="48942"/>
    <tableColumn id="91" name="Column91" headerRowDxfId="48941" dataDxfId="48940" totalsRowDxfId="48939"/>
    <tableColumn id="92" name="Column92" headerRowDxfId="48938" dataDxfId="48937" totalsRowDxfId="48936"/>
    <tableColumn id="93" name="Column93" headerRowDxfId="48935" dataDxfId="48934" totalsRowDxfId="48933"/>
    <tableColumn id="94" name="Column94" headerRowDxfId="48932" dataDxfId="48931" totalsRowDxfId="48930"/>
    <tableColumn id="95" name="Column95" headerRowDxfId="48929" dataDxfId="48928" totalsRowDxfId="48927"/>
    <tableColumn id="96" name="Column96" headerRowDxfId="48926" dataDxfId="48925" totalsRowDxfId="48924"/>
    <tableColumn id="97" name="Column97" headerRowDxfId="48923" dataDxfId="48922" totalsRowDxfId="48921"/>
    <tableColumn id="98" name="Column98" headerRowDxfId="48920" dataDxfId="48919" totalsRowDxfId="48918"/>
    <tableColumn id="99" name="Column99" headerRowDxfId="48917" dataDxfId="48916" totalsRowDxfId="48915"/>
    <tableColumn id="100" name="Column100" headerRowDxfId="48914" dataDxfId="48913" totalsRowDxfId="48912"/>
    <tableColumn id="101" name="Column101" headerRowDxfId="48911" dataDxfId="48910" totalsRowDxfId="48909"/>
    <tableColumn id="102" name="Column102" headerRowDxfId="48908" dataDxfId="48907" totalsRowDxfId="48906"/>
    <tableColumn id="103" name="Column103" headerRowDxfId="48905" dataDxfId="48904" totalsRowDxfId="48903"/>
    <tableColumn id="104" name="Column104" headerRowDxfId="48902" dataDxfId="48901" totalsRowDxfId="48900"/>
    <tableColumn id="105" name="Column105" headerRowDxfId="48899" dataDxfId="48898" totalsRowDxfId="48897"/>
    <tableColumn id="106" name="Column106" headerRowDxfId="48896" dataDxfId="48895" totalsRowDxfId="48894"/>
    <tableColumn id="107" name="Column107" headerRowDxfId="48893" dataDxfId="48892" totalsRowDxfId="48891"/>
    <tableColumn id="108" name="Column108" headerRowDxfId="48890" dataDxfId="48889" totalsRowDxfId="48888"/>
    <tableColumn id="109" name="Column109" headerRowDxfId="48887" dataDxfId="48886" totalsRowDxfId="48885"/>
    <tableColumn id="110" name="Column110" headerRowDxfId="48884" dataDxfId="48883" totalsRowDxfId="48882"/>
    <tableColumn id="111" name="Column111" headerRowDxfId="48881" dataDxfId="48880" totalsRowDxfId="48879"/>
    <tableColumn id="112" name="Column112" headerRowDxfId="48878" dataDxfId="48877" totalsRowDxfId="48876"/>
    <tableColumn id="113" name="Column113" headerRowDxfId="48875" dataDxfId="48874" totalsRowDxfId="48873"/>
    <tableColumn id="114" name="Column114" headerRowDxfId="48872" dataDxfId="48871" totalsRowDxfId="48870"/>
    <tableColumn id="115" name="Column115" headerRowDxfId="48869" dataDxfId="48868" totalsRowDxfId="48867"/>
    <tableColumn id="116" name="Column116" headerRowDxfId="48866" dataDxfId="48865" totalsRowDxfId="48864"/>
    <tableColumn id="117" name="Column117" headerRowDxfId="48863" dataDxfId="48862" totalsRowDxfId="48861"/>
    <tableColumn id="118" name="Column118" headerRowDxfId="48860" dataDxfId="48859" totalsRowDxfId="48858"/>
    <tableColumn id="119" name="Column119" headerRowDxfId="48857" dataDxfId="48856" totalsRowDxfId="48855"/>
    <tableColumn id="120" name="Column120" headerRowDxfId="48854" dataDxfId="48853" totalsRowDxfId="48852"/>
    <tableColumn id="121" name="Column121" headerRowDxfId="48851" dataDxfId="48850" totalsRowDxfId="48849"/>
    <tableColumn id="122" name="Column122" headerRowDxfId="48848" dataDxfId="48847" totalsRowDxfId="48846"/>
    <tableColumn id="123" name="Column123" headerRowDxfId="48845" dataDxfId="48844" totalsRowDxfId="48843"/>
    <tableColumn id="124" name="Column124" headerRowDxfId="48842" dataDxfId="48841" totalsRowDxfId="48840"/>
    <tableColumn id="125" name="Column125" headerRowDxfId="48839" dataDxfId="48838" totalsRowDxfId="48837"/>
    <tableColumn id="126" name="Column126" headerRowDxfId="48836" dataDxfId="48835" totalsRowDxfId="48834"/>
    <tableColumn id="127" name="Column127" headerRowDxfId="48833" dataDxfId="48832" totalsRowDxfId="48831"/>
    <tableColumn id="128" name="Column128" headerRowDxfId="48830" dataDxfId="48829" totalsRowDxfId="48828"/>
    <tableColumn id="129" name="Column129" headerRowDxfId="48827" dataDxfId="48826" totalsRowDxfId="48825"/>
    <tableColumn id="130" name="Column130" headerRowDxfId="48824" dataDxfId="48823" totalsRowDxfId="48822"/>
    <tableColumn id="131" name="Column131" headerRowDxfId="48821" dataDxfId="48820" totalsRowDxfId="48819"/>
    <tableColumn id="132" name="Column132" headerRowDxfId="48818" dataDxfId="48817" totalsRowDxfId="48816"/>
    <tableColumn id="133" name="Column133" headerRowDxfId="48815" dataDxfId="48814" totalsRowDxfId="48813"/>
    <tableColumn id="134" name="Column134" headerRowDxfId="48812" dataDxfId="48811" totalsRowDxfId="48810"/>
    <tableColumn id="135" name="Column135" headerRowDxfId="48809" dataDxfId="48808" totalsRowDxfId="48807"/>
    <tableColumn id="136" name="Column136" headerRowDxfId="48806" dataDxfId="48805" totalsRowDxfId="48804"/>
    <tableColumn id="137" name="Column137" headerRowDxfId="48803" dataDxfId="48802" totalsRowDxfId="48801"/>
    <tableColumn id="138" name="Column138" headerRowDxfId="48800" dataDxfId="48799" totalsRowDxfId="48798"/>
    <tableColumn id="139" name="Column139" headerRowDxfId="48797" dataDxfId="48796" totalsRowDxfId="48795"/>
    <tableColumn id="140" name="Column140" headerRowDxfId="48794" dataDxfId="48793" totalsRowDxfId="48792"/>
    <tableColumn id="141" name="Column141" headerRowDxfId="48791" dataDxfId="48790" totalsRowDxfId="48789"/>
    <tableColumn id="142" name="Column142" headerRowDxfId="48788" dataDxfId="48787" totalsRowDxfId="48786"/>
    <tableColumn id="143" name="Column143" headerRowDxfId="48785" dataDxfId="48784" totalsRowDxfId="48783"/>
    <tableColumn id="144" name="Column144" headerRowDxfId="48782" dataDxfId="48781" totalsRowDxfId="48780"/>
    <tableColumn id="145" name="Column145" headerRowDxfId="48779" dataDxfId="48778" totalsRowDxfId="48777"/>
    <tableColumn id="146" name="Column146" headerRowDxfId="48776" dataDxfId="48775" totalsRowDxfId="48774"/>
    <tableColumn id="147" name="Column147" headerRowDxfId="48773" dataDxfId="48772" totalsRowDxfId="48771"/>
    <tableColumn id="148" name="Column148" headerRowDxfId="48770" dataDxfId="48769" totalsRowDxfId="48768"/>
    <tableColumn id="149" name="Column149" headerRowDxfId="48767" dataDxfId="48766" totalsRowDxfId="48765"/>
    <tableColumn id="150" name="Column150" headerRowDxfId="48764" dataDxfId="48763" totalsRowDxfId="48762"/>
    <tableColumn id="151" name="Column151" headerRowDxfId="48761" dataDxfId="48760" totalsRowDxfId="48759"/>
    <tableColumn id="152" name="Column152" headerRowDxfId="48758" dataDxfId="48757" totalsRowDxfId="48756"/>
    <tableColumn id="153" name="Column153" headerRowDxfId="48755" dataDxfId="48754" totalsRowDxfId="48753"/>
    <tableColumn id="154" name="Column154" headerRowDxfId="48752" dataDxfId="48751" totalsRowDxfId="48750"/>
    <tableColumn id="155" name="Column155" headerRowDxfId="48749" dataDxfId="48748" totalsRowDxfId="48747"/>
    <tableColumn id="156" name="Column156" headerRowDxfId="48746" dataDxfId="48745" totalsRowDxfId="48744"/>
    <tableColumn id="157" name="Column157" headerRowDxfId="48743" dataDxfId="48742" totalsRowDxfId="48741"/>
    <tableColumn id="158" name="Column158" headerRowDxfId="48740" dataDxfId="48739" totalsRowDxfId="48738"/>
    <tableColumn id="159" name="Column159" headerRowDxfId="48737" dataDxfId="48736" totalsRowDxfId="48735"/>
    <tableColumn id="160" name="Column160" headerRowDxfId="48734" dataDxfId="48733" totalsRowDxfId="48732"/>
    <tableColumn id="161" name="Column161" headerRowDxfId="48731" dataDxfId="48730" totalsRowDxfId="48729"/>
    <tableColumn id="162" name="Column162" headerRowDxfId="48728" dataDxfId="48727" totalsRowDxfId="48726"/>
    <tableColumn id="163" name="Column163" headerRowDxfId="48725" dataDxfId="48724" totalsRowDxfId="48723"/>
    <tableColumn id="164" name="Column164" headerRowDxfId="48722" dataDxfId="48721" totalsRowDxfId="48720"/>
    <tableColumn id="165" name="Column165" headerRowDxfId="48719" dataDxfId="48718" totalsRowDxfId="48717"/>
    <tableColumn id="166" name="Column166" headerRowDxfId="48716" dataDxfId="48715" totalsRowDxfId="48714"/>
    <tableColumn id="167" name="Column167" headerRowDxfId="48713" dataDxfId="48712" totalsRowDxfId="48711"/>
    <tableColumn id="168" name="Column168" headerRowDxfId="48710" dataDxfId="48709" totalsRowDxfId="48708"/>
    <tableColumn id="169" name="Column169" headerRowDxfId="48707" dataDxfId="48706" totalsRowDxfId="48705"/>
    <tableColumn id="170" name="Column170" headerRowDxfId="48704" dataDxfId="48703" totalsRowDxfId="48702"/>
    <tableColumn id="171" name="Column171" headerRowDxfId="48701" dataDxfId="48700" totalsRowDxfId="48699"/>
    <tableColumn id="172" name="Column172" headerRowDxfId="48698" dataDxfId="48697" totalsRowDxfId="48696"/>
    <tableColumn id="173" name="Column173" headerRowDxfId="48695" dataDxfId="48694" totalsRowDxfId="48693"/>
    <tableColumn id="174" name="Column174" headerRowDxfId="48692" dataDxfId="48691" totalsRowDxfId="48690"/>
    <tableColumn id="175" name="Column175" headerRowDxfId="48689" dataDxfId="48688" totalsRowDxfId="48687"/>
    <tableColumn id="176" name="Column176" headerRowDxfId="48686" dataDxfId="48685" totalsRowDxfId="48684"/>
    <tableColumn id="177" name="Column177" headerRowDxfId="48683" dataDxfId="48682" totalsRowDxfId="48681"/>
    <tableColumn id="178" name="Column178" headerRowDxfId="48680" dataDxfId="48679" totalsRowDxfId="48678"/>
    <tableColumn id="179" name="Column179" headerRowDxfId="48677" dataDxfId="48676" totalsRowDxfId="48675"/>
    <tableColumn id="180" name="Column180" headerRowDxfId="48674" dataDxfId="48673" totalsRowDxfId="48672"/>
    <tableColumn id="181" name="Column181" headerRowDxfId="48671" dataDxfId="48670" totalsRowDxfId="48669"/>
    <tableColumn id="182" name="Column182" headerRowDxfId="48668" dataDxfId="48667" totalsRowDxfId="48666"/>
    <tableColumn id="183" name="Column183" headerRowDxfId="48665" dataDxfId="48664" totalsRowDxfId="48663"/>
    <tableColumn id="184" name="Column184" headerRowDxfId="48662" dataDxfId="48661" totalsRowDxfId="48660"/>
    <tableColumn id="185" name="Column185" headerRowDxfId="48659" dataDxfId="48658" totalsRowDxfId="48657"/>
    <tableColumn id="186" name="Column186" headerRowDxfId="48656" dataDxfId="48655" totalsRowDxfId="48654"/>
    <tableColumn id="187" name="Column187" headerRowDxfId="48653" dataDxfId="48652" totalsRowDxfId="48651"/>
    <tableColumn id="188" name="Column188" headerRowDxfId="48650" dataDxfId="48649" totalsRowDxfId="48648"/>
    <tableColumn id="189" name="Column189" headerRowDxfId="48647" dataDxfId="48646" totalsRowDxfId="48645"/>
    <tableColumn id="190" name="Column190" headerRowDxfId="48644" dataDxfId="48643" totalsRowDxfId="48642"/>
    <tableColumn id="191" name="Column191" headerRowDxfId="48641" dataDxfId="48640" totalsRowDxfId="48639"/>
    <tableColumn id="192" name="Column192" headerRowDxfId="48638" dataDxfId="48637" totalsRowDxfId="48636"/>
    <tableColumn id="193" name="Column193" headerRowDxfId="48635" dataDxfId="48634" totalsRowDxfId="48633"/>
    <tableColumn id="194" name="Column194" headerRowDxfId="48632" dataDxfId="48631" totalsRowDxfId="48630"/>
    <tableColumn id="195" name="Column195" headerRowDxfId="48629" dataDxfId="48628" totalsRowDxfId="48627"/>
    <tableColumn id="196" name="Column196" headerRowDxfId="48626" dataDxfId="48625" totalsRowDxfId="48624"/>
    <tableColumn id="197" name="Column197" headerRowDxfId="48623" dataDxfId="48622" totalsRowDxfId="48621"/>
    <tableColumn id="198" name="Column198" headerRowDxfId="48620" dataDxfId="48619" totalsRowDxfId="48618"/>
    <tableColumn id="199" name="Column199" headerRowDxfId="48617" dataDxfId="48616" totalsRowDxfId="48615"/>
    <tableColumn id="200" name="Column200" headerRowDxfId="48614" dataDxfId="48613" totalsRowDxfId="48612"/>
    <tableColumn id="201" name="Column201" headerRowDxfId="48611" dataDxfId="48610" totalsRowDxfId="48609"/>
    <tableColumn id="202" name="Column202" headerRowDxfId="48608" dataDxfId="48607" totalsRowDxfId="48606"/>
    <tableColumn id="203" name="Column203" headerRowDxfId="48605" dataDxfId="48604" totalsRowDxfId="48603"/>
    <tableColumn id="204" name="Column204" headerRowDxfId="48602" dataDxfId="48601" totalsRowDxfId="48600"/>
    <tableColumn id="205" name="Column205" headerRowDxfId="48599" dataDxfId="48598" totalsRowDxfId="48597"/>
    <tableColumn id="206" name="Column206" headerRowDxfId="48596" dataDxfId="48595" totalsRowDxfId="48594"/>
    <tableColumn id="207" name="Column207" headerRowDxfId="48593" dataDxfId="48592" totalsRowDxfId="48591"/>
    <tableColumn id="208" name="Column208" headerRowDxfId="48590" dataDxfId="48589" totalsRowDxfId="48588"/>
    <tableColumn id="209" name="Column209" headerRowDxfId="48587" dataDxfId="48586" totalsRowDxfId="48585"/>
    <tableColumn id="210" name="Column210" headerRowDxfId="48584" dataDxfId="48583" totalsRowDxfId="48582"/>
    <tableColumn id="211" name="Column211" headerRowDxfId="48581" dataDxfId="48580" totalsRowDxfId="48579"/>
    <tableColumn id="212" name="Column212" headerRowDxfId="48578" dataDxfId="48577" totalsRowDxfId="48576"/>
    <tableColumn id="213" name="Column213" headerRowDxfId="48575" dataDxfId="48574" totalsRowDxfId="48573"/>
    <tableColumn id="214" name="Column214" headerRowDxfId="48572" dataDxfId="48571" totalsRowDxfId="48570"/>
    <tableColumn id="215" name="Column215" headerRowDxfId="48569" dataDxfId="48568" totalsRowDxfId="48567"/>
    <tableColumn id="216" name="Column216" headerRowDxfId="48566" dataDxfId="48565" totalsRowDxfId="48564"/>
    <tableColumn id="217" name="Column217" headerRowDxfId="48563" dataDxfId="48562" totalsRowDxfId="48561"/>
    <tableColumn id="218" name="Column218" headerRowDxfId="48560" dataDxfId="48559" totalsRowDxfId="48558"/>
    <tableColumn id="219" name="Column219" headerRowDxfId="48557" dataDxfId="48556" totalsRowDxfId="48555"/>
    <tableColumn id="220" name="Column220" headerRowDxfId="48554" dataDxfId="48553" totalsRowDxfId="48552"/>
    <tableColumn id="221" name="Column221" headerRowDxfId="48551" dataDxfId="48550" totalsRowDxfId="48549"/>
    <tableColumn id="222" name="Column222" headerRowDxfId="48548" dataDxfId="48547" totalsRowDxfId="48546"/>
    <tableColumn id="223" name="Column223" headerRowDxfId="48545" dataDxfId="48544" totalsRowDxfId="48543"/>
    <tableColumn id="224" name="Column224" headerRowDxfId="48542" dataDxfId="48541" totalsRowDxfId="48540"/>
    <tableColumn id="225" name="Column225" headerRowDxfId="48539" dataDxfId="48538" totalsRowDxfId="48537"/>
    <tableColumn id="226" name="Column226" headerRowDxfId="48536" dataDxfId="48535" totalsRowDxfId="48534"/>
    <tableColumn id="227" name="Column227" headerRowDxfId="48533" dataDxfId="48532" totalsRowDxfId="48531"/>
    <tableColumn id="228" name="Column228" headerRowDxfId="48530" dataDxfId="48529" totalsRowDxfId="48528"/>
    <tableColumn id="229" name="Column229" headerRowDxfId="48527" dataDxfId="48526" totalsRowDxfId="48525"/>
    <tableColumn id="230" name="Column230" headerRowDxfId="48524" dataDxfId="48523" totalsRowDxfId="48522"/>
    <tableColumn id="231" name="Column231" headerRowDxfId="48521" dataDxfId="48520" totalsRowDxfId="48519"/>
    <tableColumn id="232" name="Column232" headerRowDxfId="48518" dataDxfId="48517" totalsRowDxfId="48516"/>
    <tableColumn id="233" name="Column233" headerRowDxfId="48515" dataDxfId="48514" totalsRowDxfId="48513"/>
    <tableColumn id="234" name="Column234" headerRowDxfId="48512" dataDxfId="48511" totalsRowDxfId="48510"/>
    <tableColumn id="235" name="Column235" headerRowDxfId="48509" dataDxfId="48508" totalsRowDxfId="48507"/>
    <tableColumn id="236" name="Column236" headerRowDxfId="48506" dataDxfId="48505" totalsRowDxfId="48504"/>
    <tableColumn id="237" name="Column237" headerRowDxfId="48503" dataDxfId="48502" totalsRowDxfId="48501"/>
    <tableColumn id="238" name="Column238" headerRowDxfId="48500" dataDxfId="48499" totalsRowDxfId="48498"/>
    <tableColumn id="239" name="Column239" headerRowDxfId="48497" dataDxfId="48496" totalsRowDxfId="48495"/>
    <tableColumn id="240" name="Column240" headerRowDxfId="48494" dataDxfId="48493" totalsRowDxfId="48492"/>
    <tableColumn id="241" name="Column241" headerRowDxfId="48491" dataDxfId="48490" totalsRowDxfId="48489"/>
    <tableColumn id="242" name="Column242" headerRowDxfId="48488" dataDxfId="48487" totalsRowDxfId="48486"/>
    <tableColumn id="243" name="Column243" headerRowDxfId="48485" dataDxfId="48484" totalsRowDxfId="48483"/>
    <tableColumn id="244" name="Column244" headerRowDxfId="48482" dataDxfId="48481" totalsRowDxfId="48480"/>
    <tableColumn id="245" name="Column245" headerRowDxfId="48479" dataDxfId="48478" totalsRowDxfId="48477"/>
    <tableColumn id="246" name="Column246" headerRowDxfId="48476" dataDxfId="48475" totalsRowDxfId="48474"/>
    <tableColumn id="247" name="Column247" headerRowDxfId="48473" dataDxfId="48472" totalsRowDxfId="48471"/>
    <tableColumn id="248" name="Column248" headerRowDxfId="48470" dataDxfId="48469" totalsRowDxfId="48468"/>
    <tableColumn id="249" name="Column249" headerRowDxfId="48467" dataDxfId="48466" totalsRowDxfId="48465"/>
    <tableColumn id="250" name="Column250" headerRowDxfId="48464" dataDxfId="48463" totalsRowDxfId="48462"/>
    <tableColumn id="251" name="Column251" headerRowDxfId="48461" dataDxfId="48460" totalsRowDxfId="48459"/>
    <tableColumn id="252" name="Column252" headerRowDxfId="48458" dataDxfId="48457" totalsRowDxfId="48456"/>
    <tableColumn id="253" name="Column253" headerRowDxfId="48455" dataDxfId="48454" totalsRowDxfId="48453"/>
    <tableColumn id="254" name="Column254" headerRowDxfId="48452" dataDxfId="48451" totalsRowDxfId="48450"/>
    <tableColumn id="255" name="Column255" headerRowDxfId="48449" dataDxfId="48448" totalsRowDxfId="48447"/>
    <tableColumn id="256" name="Column256" headerRowDxfId="48446" dataDxfId="48445" totalsRowDxfId="48444"/>
    <tableColumn id="257" name="Column257" headerRowDxfId="48443" dataDxfId="48442" totalsRowDxfId="48441"/>
    <tableColumn id="258" name="Column258" headerRowDxfId="48440" dataDxfId="48439" totalsRowDxfId="48438"/>
    <tableColumn id="259" name="Column259" headerRowDxfId="48437" dataDxfId="48436" totalsRowDxfId="48435"/>
    <tableColumn id="260" name="Column260" headerRowDxfId="48434" dataDxfId="48433" totalsRowDxfId="48432"/>
    <tableColumn id="261" name="Column261" headerRowDxfId="48431" dataDxfId="48430" totalsRowDxfId="48429"/>
    <tableColumn id="262" name="Column262" headerRowDxfId="48428" dataDxfId="48427" totalsRowDxfId="48426"/>
    <tableColumn id="263" name="Column263" headerRowDxfId="48425" dataDxfId="48424" totalsRowDxfId="48423"/>
    <tableColumn id="264" name="Column264" headerRowDxfId="48422" dataDxfId="48421" totalsRowDxfId="48420"/>
    <tableColumn id="265" name="Column265" headerRowDxfId="48419" dataDxfId="48418" totalsRowDxfId="48417"/>
    <tableColumn id="266" name="Column266" headerRowDxfId="48416" dataDxfId="48415" totalsRowDxfId="48414"/>
    <tableColumn id="267" name="Column267" headerRowDxfId="48413" dataDxfId="48412" totalsRowDxfId="48411"/>
    <tableColumn id="268" name="Column268" headerRowDxfId="48410" dataDxfId="48409" totalsRowDxfId="48408"/>
    <tableColumn id="269" name="Column269" headerRowDxfId="48407" dataDxfId="48406" totalsRowDxfId="48405"/>
    <tableColumn id="270" name="Column270" headerRowDxfId="48404" dataDxfId="48403" totalsRowDxfId="48402"/>
    <tableColumn id="271" name="Column271" headerRowDxfId="48401" dataDxfId="48400" totalsRowDxfId="48399"/>
    <tableColumn id="272" name="Column272" headerRowDxfId="48398" dataDxfId="48397" totalsRowDxfId="48396"/>
    <tableColumn id="273" name="Column273" headerRowDxfId="48395" dataDxfId="48394" totalsRowDxfId="48393"/>
    <tableColumn id="274" name="Column274" headerRowDxfId="48392" dataDxfId="48391" totalsRowDxfId="48390"/>
    <tableColumn id="275" name="Column275" headerRowDxfId="48389" dataDxfId="48388" totalsRowDxfId="48387"/>
    <tableColumn id="276" name="Column276" headerRowDxfId="48386" dataDxfId="48385" totalsRowDxfId="48384"/>
    <tableColumn id="277" name="Column277" headerRowDxfId="48383" dataDxfId="48382" totalsRowDxfId="48381"/>
    <tableColumn id="278" name="Column278" headerRowDxfId="48380" dataDxfId="48379" totalsRowDxfId="48378"/>
    <tableColumn id="279" name="Column279" headerRowDxfId="48377" dataDxfId="48376" totalsRowDxfId="48375"/>
    <tableColumn id="280" name="Column280" headerRowDxfId="48374" dataDxfId="48373" totalsRowDxfId="48372"/>
    <tableColumn id="281" name="Column281" headerRowDxfId="48371" dataDxfId="48370" totalsRowDxfId="48369"/>
    <tableColumn id="282" name="Column282" headerRowDxfId="48368" dataDxfId="48367" totalsRowDxfId="48366"/>
    <tableColumn id="283" name="Column283" headerRowDxfId="48365" dataDxfId="48364" totalsRowDxfId="48363"/>
    <tableColumn id="284" name="Column284" headerRowDxfId="48362" dataDxfId="48361" totalsRowDxfId="48360"/>
    <tableColumn id="285" name="Column285" headerRowDxfId="48359" dataDxfId="48358" totalsRowDxfId="48357"/>
    <tableColumn id="286" name="Column286" headerRowDxfId="48356" dataDxfId="48355" totalsRowDxfId="48354"/>
    <tableColumn id="287" name="Column287" headerRowDxfId="48353" dataDxfId="48352" totalsRowDxfId="48351"/>
    <tableColumn id="288" name="Column288" headerRowDxfId="48350" dataDxfId="48349" totalsRowDxfId="48348"/>
    <tableColumn id="289" name="Column289" headerRowDxfId="48347" dataDxfId="48346" totalsRowDxfId="48345"/>
    <tableColumn id="290" name="Column290" headerRowDxfId="48344" dataDxfId="48343" totalsRowDxfId="48342"/>
    <tableColumn id="291" name="Column291" headerRowDxfId="48341" dataDxfId="48340" totalsRowDxfId="48339"/>
    <tableColumn id="292" name="Column292" headerRowDxfId="48338" dataDxfId="48337" totalsRowDxfId="48336"/>
    <tableColumn id="293" name="Column293" headerRowDxfId="48335" dataDxfId="48334" totalsRowDxfId="48333"/>
    <tableColumn id="294" name="Column294" headerRowDxfId="48332" dataDxfId="48331" totalsRowDxfId="48330"/>
    <tableColumn id="295" name="Column295" headerRowDxfId="48329" dataDxfId="48328" totalsRowDxfId="48327"/>
    <tableColumn id="296" name="Column296" headerRowDxfId="48326" dataDxfId="48325" totalsRowDxfId="48324"/>
    <tableColumn id="297" name="Column297" headerRowDxfId="48323" dataDxfId="48322" totalsRowDxfId="48321"/>
    <tableColumn id="298" name="Column298" headerRowDxfId="48320" dataDxfId="48319" totalsRowDxfId="48318"/>
    <tableColumn id="299" name="Column299" headerRowDxfId="48317" dataDxfId="48316" totalsRowDxfId="48315"/>
    <tableColumn id="300" name="Column300" headerRowDxfId="48314" dataDxfId="48313" totalsRowDxfId="48312"/>
    <tableColumn id="301" name="Column301" headerRowDxfId="48311" dataDxfId="48310" totalsRowDxfId="48309"/>
    <tableColumn id="302" name="Column302" headerRowDxfId="48308" dataDxfId="48307" totalsRowDxfId="48306"/>
    <tableColumn id="303" name="Column303" headerRowDxfId="48305" dataDxfId="48304" totalsRowDxfId="48303"/>
    <tableColumn id="304" name="Column304" headerRowDxfId="48302" dataDxfId="48301" totalsRowDxfId="48300"/>
    <tableColumn id="305" name="Column305" headerRowDxfId="48299" dataDxfId="48298" totalsRowDxfId="48297"/>
    <tableColumn id="306" name="Column306" headerRowDxfId="48296" dataDxfId="48295" totalsRowDxfId="48294"/>
    <tableColumn id="307" name="Column307" headerRowDxfId="48293" dataDxfId="48292" totalsRowDxfId="48291"/>
    <tableColumn id="308" name="Column308" headerRowDxfId="48290" dataDxfId="48289" totalsRowDxfId="48288"/>
    <tableColumn id="309" name="Column309" headerRowDxfId="48287" dataDxfId="48286" totalsRowDxfId="48285"/>
    <tableColumn id="310" name="Column310" headerRowDxfId="48284" dataDxfId="48283" totalsRowDxfId="48282"/>
    <tableColumn id="311" name="Column311" headerRowDxfId="48281" dataDxfId="48280" totalsRowDxfId="48279"/>
    <tableColumn id="312" name="Column312" headerRowDxfId="48278" dataDxfId="48277" totalsRowDxfId="48276"/>
    <tableColumn id="313" name="Column313" headerRowDxfId="48275" dataDxfId="48274" totalsRowDxfId="48273"/>
    <tableColumn id="314" name="Column314" headerRowDxfId="48272" dataDxfId="48271" totalsRowDxfId="48270"/>
    <tableColumn id="315" name="Column315" headerRowDxfId="48269" dataDxfId="48268" totalsRowDxfId="48267"/>
    <tableColumn id="316" name="Column316" headerRowDxfId="48266" dataDxfId="48265" totalsRowDxfId="48264"/>
    <tableColumn id="317" name="Column317" headerRowDxfId="48263" dataDxfId="48262" totalsRowDxfId="48261"/>
    <tableColumn id="318" name="Column318" headerRowDxfId="48260" dataDxfId="48259" totalsRowDxfId="48258"/>
    <tableColumn id="319" name="Column319" headerRowDxfId="48257" dataDxfId="48256" totalsRowDxfId="48255"/>
    <tableColumn id="320" name="Column320" headerRowDxfId="48254" dataDxfId="48253" totalsRowDxfId="48252"/>
    <tableColumn id="321" name="Column321" headerRowDxfId="48251" dataDxfId="48250" totalsRowDxfId="48249"/>
    <tableColumn id="322" name="Column322" headerRowDxfId="48248" dataDxfId="48247" totalsRowDxfId="48246"/>
    <tableColumn id="323" name="Column323" headerRowDxfId="48245" dataDxfId="48244" totalsRowDxfId="48243"/>
    <tableColumn id="324" name="Column324" headerRowDxfId="48242" dataDxfId="48241" totalsRowDxfId="48240"/>
    <tableColumn id="325" name="Column325" headerRowDxfId="48239" dataDxfId="48238" totalsRowDxfId="48237"/>
    <tableColumn id="326" name="Column326" headerRowDxfId="48236" dataDxfId="48235" totalsRowDxfId="48234"/>
    <tableColumn id="327" name="Column327" headerRowDxfId="48233" dataDxfId="48232" totalsRowDxfId="48231"/>
    <tableColumn id="328" name="Column328" headerRowDxfId="48230" dataDxfId="48229" totalsRowDxfId="48228"/>
    <tableColumn id="329" name="Column329" headerRowDxfId="48227" dataDxfId="48226" totalsRowDxfId="48225"/>
    <tableColumn id="330" name="Column330" headerRowDxfId="48224" dataDxfId="48223" totalsRowDxfId="48222"/>
    <tableColumn id="331" name="Column331" headerRowDxfId="48221" dataDxfId="48220" totalsRowDxfId="48219"/>
    <tableColumn id="332" name="Column332" headerRowDxfId="48218" dataDxfId="48217" totalsRowDxfId="48216"/>
    <tableColumn id="333" name="Column333" headerRowDxfId="48215" dataDxfId="48214" totalsRowDxfId="48213"/>
    <tableColumn id="334" name="Column334" headerRowDxfId="48212" dataDxfId="48211" totalsRowDxfId="48210"/>
    <tableColumn id="335" name="Column335" headerRowDxfId="48209" dataDxfId="48208" totalsRowDxfId="48207"/>
    <tableColumn id="336" name="Column336" headerRowDxfId="48206" dataDxfId="48205" totalsRowDxfId="48204"/>
    <tableColumn id="337" name="Column337" headerRowDxfId="48203" dataDxfId="48202" totalsRowDxfId="48201"/>
    <tableColumn id="338" name="Column338" headerRowDxfId="48200" dataDxfId="48199" totalsRowDxfId="48198"/>
    <tableColumn id="339" name="Column339" headerRowDxfId="48197" dataDxfId="48196" totalsRowDxfId="48195"/>
    <tableColumn id="340" name="Column340" headerRowDxfId="48194" dataDxfId="48193" totalsRowDxfId="48192"/>
    <tableColumn id="341" name="Column341" headerRowDxfId="48191" dataDxfId="48190" totalsRowDxfId="48189"/>
    <tableColumn id="342" name="Column342" headerRowDxfId="48188" dataDxfId="48187" totalsRowDxfId="48186"/>
    <tableColumn id="343" name="Column343" headerRowDxfId="48185" dataDxfId="48184" totalsRowDxfId="48183"/>
    <tableColumn id="344" name="Column344" headerRowDxfId="48182" dataDxfId="48181" totalsRowDxfId="48180"/>
    <tableColumn id="345" name="Column345" headerRowDxfId="48179" dataDxfId="48178" totalsRowDxfId="48177"/>
    <tableColumn id="346" name="Column346" headerRowDxfId="48176" dataDxfId="48175" totalsRowDxfId="48174"/>
    <tableColumn id="347" name="Column347" headerRowDxfId="48173" dataDxfId="48172" totalsRowDxfId="48171"/>
    <tableColumn id="348" name="Column348" headerRowDxfId="48170" dataDxfId="48169" totalsRowDxfId="48168"/>
    <tableColumn id="349" name="Column349" headerRowDxfId="48167" dataDxfId="48166" totalsRowDxfId="48165"/>
    <tableColumn id="350" name="Column350" headerRowDxfId="48164" dataDxfId="48163" totalsRowDxfId="48162"/>
    <tableColumn id="351" name="Column351" headerRowDxfId="48161" dataDxfId="48160" totalsRowDxfId="48159"/>
    <tableColumn id="352" name="Column352" headerRowDxfId="48158" dataDxfId="48157" totalsRowDxfId="48156"/>
    <tableColumn id="353" name="Column353" headerRowDxfId="48155" dataDxfId="48154" totalsRowDxfId="48153"/>
    <tableColumn id="354" name="Column354" headerRowDxfId="48152" dataDxfId="48151" totalsRowDxfId="48150"/>
    <tableColumn id="355" name="Column355" headerRowDxfId="48149" dataDxfId="48148" totalsRowDxfId="48147"/>
    <tableColumn id="356" name="Column356" headerRowDxfId="48146" dataDxfId="48145" totalsRowDxfId="48144"/>
    <tableColumn id="357" name="Column357" headerRowDxfId="48143" dataDxfId="48142" totalsRowDxfId="48141"/>
    <tableColumn id="358" name="Column358" headerRowDxfId="48140" dataDxfId="48139" totalsRowDxfId="48138"/>
    <tableColumn id="359" name="Column359" headerRowDxfId="48137" dataDxfId="48136" totalsRowDxfId="48135"/>
    <tableColumn id="360" name="Column360" headerRowDxfId="48134" dataDxfId="48133" totalsRowDxfId="48132"/>
    <tableColumn id="361" name="Column361" headerRowDxfId="48131" dataDxfId="48130" totalsRowDxfId="48129"/>
    <tableColumn id="362" name="Column362" headerRowDxfId="48128" dataDxfId="48127" totalsRowDxfId="48126"/>
    <tableColumn id="363" name="Column363" headerRowDxfId="48125" dataDxfId="48124" totalsRowDxfId="48123"/>
    <tableColumn id="364" name="Column364" headerRowDxfId="48122" dataDxfId="48121" totalsRowDxfId="48120"/>
    <tableColumn id="365" name="Column365" headerRowDxfId="48119" dataDxfId="48118" totalsRowDxfId="48117"/>
    <tableColumn id="366" name="Column366" headerRowDxfId="48116" dataDxfId="48115" totalsRowDxfId="48114"/>
    <tableColumn id="367" name="Column367" headerRowDxfId="48113" dataDxfId="48112" totalsRowDxfId="48111"/>
    <tableColumn id="368" name="Column368" headerRowDxfId="48110" dataDxfId="48109" totalsRowDxfId="48108"/>
    <tableColumn id="369" name="Column369" headerRowDxfId="48107" dataDxfId="48106" totalsRowDxfId="48105"/>
    <tableColumn id="370" name="Column370" headerRowDxfId="48104" dataDxfId="48103" totalsRowDxfId="48102"/>
    <tableColumn id="371" name="Column371" headerRowDxfId="48101" dataDxfId="48100" totalsRowDxfId="48099"/>
    <tableColumn id="372" name="Column372" headerRowDxfId="48098" dataDxfId="48097" totalsRowDxfId="48096"/>
    <tableColumn id="373" name="Column373" headerRowDxfId="48095" dataDxfId="48094" totalsRowDxfId="48093"/>
    <tableColumn id="374" name="Column374" headerRowDxfId="48092" dataDxfId="48091" totalsRowDxfId="48090"/>
    <tableColumn id="375" name="Column375" headerRowDxfId="48089" dataDxfId="48088" totalsRowDxfId="48087"/>
    <tableColumn id="376" name="Column376" headerRowDxfId="48086" dataDxfId="48085" totalsRowDxfId="48084"/>
    <tableColumn id="377" name="Column377" headerRowDxfId="48083" dataDxfId="48082" totalsRowDxfId="48081"/>
    <tableColumn id="378" name="Column378" headerRowDxfId="48080" dataDxfId="48079" totalsRowDxfId="48078"/>
    <tableColumn id="379" name="Column379" headerRowDxfId="48077" dataDxfId="48076" totalsRowDxfId="48075"/>
    <tableColumn id="380" name="Column380" headerRowDxfId="48074" dataDxfId="48073" totalsRowDxfId="48072"/>
    <tableColumn id="381" name="Column381" headerRowDxfId="48071" dataDxfId="48070" totalsRowDxfId="48069"/>
    <tableColumn id="382" name="Column382" headerRowDxfId="48068" dataDxfId="48067" totalsRowDxfId="48066"/>
    <tableColumn id="383" name="Column383" headerRowDxfId="48065" dataDxfId="48064" totalsRowDxfId="48063"/>
    <tableColumn id="384" name="Column384" headerRowDxfId="48062" dataDxfId="48061" totalsRowDxfId="48060"/>
    <tableColumn id="385" name="Column385" headerRowDxfId="48059" dataDxfId="48058" totalsRowDxfId="48057"/>
    <tableColumn id="386" name="Column386" headerRowDxfId="48056" dataDxfId="48055" totalsRowDxfId="48054"/>
    <tableColumn id="387" name="Column387" headerRowDxfId="48053" dataDxfId="48052" totalsRowDxfId="48051"/>
    <tableColumn id="388" name="Column388" headerRowDxfId="48050" dataDxfId="48049" totalsRowDxfId="48048"/>
    <tableColumn id="389" name="Column389" headerRowDxfId="48047" dataDxfId="48046" totalsRowDxfId="48045"/>
    <tableColumn id="390" name="Column390" headerRowDxfId="48044" dataDxfId="48043" totalsRowDxfId="48042"/>
    <tableColumn id="391" name="Column391" headerRowDxfId="48041" dataDxfId="48040" totalsRowDxfId="48039"/>
    <tableColumn id="392" name="Column392" headerRowDxfId="48038" dataDxfId="48037" totalsRowDxfId="48036"/>
    <tableColumn id="393" name="Column393" headerRowDxfId="48035" dataDxfId="48034" totalsRowDxfId="48033"/>
    <tableColumn id="394" name="Column394" headerRowDxfId="48032" dataDxfId="48031" totalsRowDxfId="48030"/>
    <tableColumn id="395" name="Column395" headerRowDxfId="48029" dataDxfId="48028" totalsRowDxfId="48027"/>
    <tableColumn id="396" name="Column396" headerRowDxfId="48026" dataDxfId="48025" totalsRowDxfId="48024"/>
    <tableColumn id="397" name="Column397" headerRowDxfId="48023" dataDxfId="48022" totalsRowDxfId="48021"/>
    <tableColumn id="398" name="Column398" headerRowDxfId="48020" dataDxfId="48019" totalsRowDxfId="48018"/>
    <tableColumn id="399" name="Column399" headerRowDxfId="48017" dataDxfId="48016" totalsRowDxfId="48015"/>
    <tableColumn id="400" name="Column400" headerRowDxfId="48014" dataDxfId="48013" totalsRowDxfId="48012"/>
    <tableColumn id="401" name="Column401" headerRowDxfId="48011" dataDxfId="48010" totalsRowDxfId="48009"/>
    <tableColumn id="402" name="Column402" headerRowDxfId="48008" dataDxfId="48007" totalsRowDxfId="48006"/>
    <tableColumn id="403" name="Column403" headerRowDxfId="48005" dataDxfId="48004" totalsRowDxfId="48003"/>
    <tableColumn id="404" name="Column404" headerRowDxfId="48002" dataDxfId="48001" totalsRowDxfId="48000"/>
    <tableColumn id="405" name="Column405" headerRowDxfId="47999" dataDxfId="47998" totalsRowDxfId="47997"/>
    <tableColumn id="406" name="Column406" headerRowDxfId="47996" dataDxfId="47995" totalsRowDxfId="47994"/>
    <tableColumn id="407" name="Column407" headerRowDxfId="47993" dataDxfId="47992" totalsRowDxfId="47991"/>
    <tableColumn id="408" name="Column408" headerRowDxfId="47990" dataDxfId="47989" totalsRowDxfId="47988"/>
    <tableColumn id="409" name="Column409" headerRowDxfId="47987" dataDxfId="47986" totalsRowDxfId="47985"/>
    <tableColumn id="410" name="Column410" headerRowDxfId="47984" dataDxfId="47983" totalsRowDxfId="47982"/>
    <tableColumn id="411" name="Column411" headerRowDxfId="47981" dataDxfId="47980" totalsRowDxfId="47979"/>
    <tableColumn id="412" name="Column412" headerRowDxfId="47978" dataDxfId="47977" totalsRowDxfId="47976"/>
    <tableColumn id="413" name="Column413" headerRowDxfId="47975" dataDxfId="47974" totalsRowDxfId="47973"/>
    <tableColumn id="414" name="Column414" headerRowDxfId="47972" dataDxfId="47971" totalsRowDxfId="47970"/>
    <tableColumn id="415" name="Column415" headerRowDxfId="47969" dataDxfId="47968" totalsRowDxfId="47967"/>
    <tableColumn id="416" name="Column416" headerRowDxfId="47966" dataDxfId="47965" totalsRowDxfId="47964"/>
    <tableColumn id="417" name="Column417" headerRowDxfId="47963" dataDxfId="47962" totalsRowDxfId="47961"/>
    <tableColumn id="418" name="Column418" headerRowDxfId="47960" dataDxfId="47959" totalsRowDxfId="47958"/>
    <tableColumn id="419" name="Column419" headerRowDxfId="47957" dataDxfId="47956" totalsRowDxfId="47955"/>
    <tableColumn id="420" name="Column420" headerRowDxfId="47954" dataDxfId="47953" totalsRowDxfId="47952"/>
    <tableColumn id="421" name="Column421" headerRowDxfId="47951" dataDxfId="47950" totalsRowDxfId="47949"/>
    <tableColumn id="422" name="Column422" headerRowDxfId="47948" dataDxfId="47947" totalsRowDxfId="47946"/>
    <tableColumn id="423" name="Column423" headerRowDxfId="47945" dataDxfId="47944" totalsRowDxfId="47943"/>
    <tableColumn id="424" name="Column424" headerRowDxfId="47942" dataDxfId="47941" totalsRowDxfId="47940"/>
    <tableColumn id="425" name="Column425" headerRowDxfId="47939" dataDxfId="47938" totalsRowDxfId="47937"/>
    <tableColumn id="426" name="Column426" headerRowDxfId="47936" dataDxfId="47935" totalsRowDxfId="47934"/>
    <tableColumn id="427" name="Column427" headerRowDxfId="47933" dataDxfId="47932" totalsRowDxfId="47931"/>
    <tableColumn id="428" name="Column428" headerRowDxfId="47930" dataDxfId="47929" totalsRowDxfId="47928"/>
    <tableColumn id="429" name="Column429" headerRowDxfId="47927" dataDxfId="47926" totalsRowDxfId="47925"/>
    <tableColumn id="430" name="Column430" headerRowDxfId="47924" dataDxfId="47923" totalsRowDxfId="47922"/>
    <tableColumn id="431" name="Column431" headerRowDxfId="47921" dataDxfId="47920" totalsRowDxfId="47919"/>
    <tableColumn id="432" name="Column432" headerRowDxfId="47918" dataDxfId="47917" totalsRowDxfId="47916"/>
    <tableColumn id="433" name="Column433" headerRowDxfId="47915" dataDxfId="47914" totalsRowDxfId="47913"/>
    <tableColumn id="434" name="Column434" headerRowDxfId="47912" dataDxfId="47911" totalsRowDxfId="47910"/>
    <tableColumn id="435" name="Column435" headerRowDxfId="47909" dataDxfId="47908" totalsRowDxfId="47907"/>
    <tableColumn id="436" name="Column436" headerRowDxfId="47906" dataDxfId="47905" totalsRowDxfId="47904"/>
    <tableColumn id="437" name="Column437" headerRowDxfId="47903" dataDxfId="47902" totalsRowDxfId="47901"/>
    <tableColumn id="438" name="Column438" headerRowDxfId="47900" dataDxfId="47899" totalsRowDxfId="47898"/>
    <tableColumn id="439" name="Column439" headerRowDxfId="47897" dataDxfId="47896" totalsRowDxfId="47895"/>
    <tableColumn id="440" name="Column440" headerRowDxfId="47894" dataDxfId="47893" totalsRowDxfId="47892"/>
    <tableColumn id="441" name="Column441" headerRowDxfId="47891" dataDxfId="47890" totalsRowDxfId="47889"/>
    <tableColumn id="442" name="Column442" headerRowDxfId="47888" dataDxfId="47887" totalsRowDxfId="47886"/>
    <tableColumn id="443" name="Column443" headerRowDxfId="47885" dataDxfId="47884" totalsRowDxfId="47883"/>
    <tableColumn id="444" name="Column444" headerRowDxfId="47882" dataDxfId="47881" totalsRowDxfId="47880"/>
    <tableColumn id="445" name="Column445" headerRowDxfId="47879" dataDxfId="47878" totalsRowDxfId="47877"/>
    <tableColumn id="446" name="Column446" headerRowDxfId="47876" dataDxfId="47875" totalsRowDxfId="47874"/>
    <tableColumn id="447" name="Column447" headerRowDxfId="47873" dataDxfId="47872" totalsRowDxfId="47871"/>
    <tableColumn id="448" name="Column448" headerRowDxfId="47870" dataDxfId="47869" totalsRowDxfId="47868"/>
    <tableColumn id="449" name="Column449" headerRowDxfId="47867" dataDxfId="47866" totalsRowDxfId="47865"/>
    <tableColumn id="450" name="Column450" headerRowDxfId="47864" dataDxfId="47863" totalsRowDxfId="47862"/>
    <tableColumn id="451" name="Column451" headerRowDxfId="47861" dataDxfId="47860" totalsRowDxfId="47859"/>
    <tableColumn id="452" name="Column452" headerRowDxfId="47858" dataDxfId="47857" totalsRowDxfId="47856"/>
    <tableColumn id="453" name="Column453" headerRowDxfId="47855" dataDxfId="47854" totalsRowDxfId="47853"/>
    <tableColumn id="454" name="Column454" headerRowDxfId="47852" dataDxfId="47851" totalsRowDxfId="47850"/>
    <tableColumn id="455" name="Column455" headerRowDxfId="47849" dataDxfId="47848" totalsRowDxfId="47847"/>
    <tableColumn id="456" name="Column456" headerRowDxfId="47846" dataDxfId="47845" totalsRowDxfId="47844"/>
    <tableColumn id="457" name="Column457" headerRowDxfId="47843" dataDxfId="47842" totalsRowDxfId="47841"/>
    <tableColumn id="458" name="Column458" headerRowDxfId="47840" dataDxfId="47839" totalsRowDxfId="47838"/>
    <tableColumn id="459" name="Column459" headerRowDxfId="47837" dataDxfId="47836" totalsRowDxfId="47835"/>
    <tableColumn id="460" name="Column460" headerRowDxfId="47834" dataDxfId="47833" totalsRowDxfId="47832"/>
    <tableColumn id="461" name="Column461" headerRowDxfId="47831" dataDxfId="47830" totalsRowDxfId="47829"/>
    <tableColumn id="462" name="Column462" headerRowDxfId="47828" dataDxfId="47827" totalsRowDxfId="47826"/>
    <tableColumn id="463" name="Column463" headerRowDxfId="47825" dataDxfId="47824" totalsRowDxfId="47823"/>
    <tableColumn id="464" name="Column464" headerRowDxfId="47822" dataDxfId="47821" totalsRowDxfId="47820"/>
    <tableColumn id="465" name="Column465" headerRowDxfId="47819" dataDxfId="47818" totalsRowDxfId="47817"/>
    <tableColumn id="466" name="Column466" headerRowDxfId="47816" dataDxfId="47815" totalsRowDxfId="47814"/>
    <tableColumn id="467" name="Column467" headerRowDxfId="47813" dataDxfId="47812" totalsRowDxfId="47811"/>
    <tableColumn id="468" name="Column468" headerRowDxfId="47810" dataDxfId="47809" totalsRowDxfId="47808"/>
    <tableColumn id="469" name="Column469" headerRowDxfId="47807" dataDxfId="47806" totalsRowDxfId="47805"/>
    <tableColumn id="470" name="Column470" headerRowDxfId="47804" dataDxfId="47803" totalsRowDxfId="47802"/>
    <tableColumn id="471" name="Column471" headerRowDxfId="47801" dataDxfId="47800" totalsRowDxfId="47799"/>
    <tableColumn id="472" name="Column472" headerRowDxfId="47798" dataDxfId="47797" totalsRowDxfId="47796"/>
    <tableColumn id="473" name="Column473" headerRowDxfId="47795" dataDxfId="47794" totalsRowDxfId="47793"/>
    <tableColumn id="474" name="Column474" headerRowDxfId="47792" dataDxfId="47791" totalsRowDxfId="47790"/>
    <tableColumn id="475" name="Column475" headerRowDxfId="47789" dataDxfId="47788" totalsRowDxfId="47787"/>
    <tableColumn id="476" name="Column476" headerRowDxfId="47786" dataDxfId="47785" totalsRowDxfId="47784"/>
    <tableColumn id="477" name="Column477" headerRowDxfId="47783" dataDxfId="47782" totalsRowDxfId="47781"/>
    <tableColumn id="478" name="Column478" headerRowDxfId="47780" dataDxfId="47779" totalsRowDxfId="47778"/>
    <tableColumn id="479" name="Column479" headerRowDxfId="47777" dataDxfId="47776" totalsRowDxfId="47775"/>
    <tableColumn id="480" name="Column480" headerRowDxfId="47774" dataDxfId="47773" totalsRowDxfId="47772"/>
    <tableColumn id="481" name="Column481" headerRowDxfId="47771" dataDxfId="47770" totalsRowDxfId="47769"/>
    <tableColumn id="482" name="Column482" headerRowDxfId="47768" dataDxfId="47767" totalsRowDxfId="47766"/>
    <tableColumn id="483" name="Column483" headerRowDxfId="47765" dataDxfId="47764" totalsRowDxfId="47763"/>
    <tableColumn id="484" name="Column484" headerRowDxfId="47762" dataDxfId="47761" totalsRowDxfId="47760"/>
    <tableColumn id="485" name="Column485" headerRowDxfId="47759" dataDxfId="47758" totalsRowDxfId="47757"/>
    <tableColumn id="486" name="Column486" headerRowDxfId="47756" dataDxfId="47755" totalsRowDxfId="47754"/>
    <tableColumn id="487" name="Column487" headerRowDxfId="47753" dataDxfId="47752" totalsRowDxfId="47751"/>
    <tableColumn id="488" name="Column488" headerRowDxfId="47750" dataDxfId="47749" totalsRowDxfId="47748"/>
    <tableColumn id="489" name="Column489" headerRowDxfId="47747" dataDxfId="47746" totalsRowDxfId="47745"/>
    <tableColumn id="490" name="Column490" headerRowDxfId="47744" dataDxfId="47743" totalsRowDxfId="47742"/>
    <tableColumn id="491" name="Column491" headerRowDxfId="47741" dataDxfId="47740" totalsRowDxfId="47739"/>
    <tableColumn id="492" name="Column492" headerRowDxfId="47738" dataDxfId="47737" totalsRowDxfId="47736"/>
    <tableColumn id="493" name="Column493" headerRowDxfId="47735" dataDxfId="47734" totalsRowDxfId="47733"/>
    <tableColumn id="494" name="Column494" headerRowDxfId="47732" dataDxfId="47731" totalsRowDxfId="47730"/>
    <tableColumn id="495" name="Column495" headerRowDxfId="47729" dataDxfId="47728" totalsRowDxfId="47727"/>
    <tableColumn id="496" name="Column496" headerRowDxfId="47726" dataDxfId="47725" totalsRowDxfId="47724"/>
    <tableColumn id="497" name="Column497" headerRowDxfId="47723" dataDxfId="47722" totalsRowDxfId="47721"/>
    <tableColumn id="498" name="Column498" headerRowDxfId="47720" dataDxfId="47719" totalsRowDxfId="47718"/>
    <tableColumn id="499" name="Column499" headerRowDxfId="47717" dataDxfId="47716" totalsRowDxfId="47715"/>
    <tableColumn id="500" name="Column500" headerRowDxfId="47714" dataDxfId="47713" totalsRowDxfId="47712"/>
    <tableColumn id="501" name="Column501" headerRowDxfId="47711" dataDxfId="47710" totalsRowDxfId="47709"/>
    <tableColumn id="502" name="Column502" headerRowDxfId="47708" dataDxfId="47707" totalsRowDxfId="47706"/>
    <tableColumn id="503" name="Column503" headerRowDxfId="47705" dataDxfId="47704" totalsRowDxfId="47703"/>
    <tableColumn id="504" name="Column504" headerRowDxfId="47702" dataDxfId="47701" totalsRowDxfId="47700"/>
    <tableColumn id="505" name="Column505" headerRowDxfId="47699" dataDxfId="47698" totalsRowDxfId="47697"/>
    <tableColumn id="506" name="Column506" headerRowDxfId="47696" dataDxfId="47695" totalsRowDxfId="47694"/>
    <tableColumn id="507" name="Column507" headerRowDxfId="47693" dataDxfId="47692" totalsRowDxfId="47691"/>
    <tableColumn id="508" name="Column508" headerRowDxfId="47690" dataDxfId="47689" totalsRowDxfId="47688"/>
    <tableColumn id="509" name="Column509" headerRowDxfId="47687" dataDxfId="47686" totalsRowDxfId="47685"/>
    <tableColumn id="510" name="Column510" headerRowDxfId="47684" dataDxfId="47683" totalsRowDxfId="47682"/>
    <tableColumn id="511" name="Column511" headerRowDxfId="47681" dataDxfId="47680" totalsRowDxfId="47679"/>
    <tableColumn id="512" name="Column512" headerRowDxfId="47678" dataDxfId="47677" totalsRowDxfId="47676"/>
    <tableColumn id="513" name="Column513" headerRowDxfId="47675" dataDxfId="47674" totalsRowDxfId="47673"/>
    <tableColumn id="514" name="Column514" headerRowDxfId="47672" dataDxfId="47671" totalsRowDxfId="47670"/>
    <tableColumn id="515" name="Column515" headerRowDxfId="47669" dataDxfId="47668" totalsRowDxfId="47667"/>
    <tableColumn id="516" name="Column516" headerRowDxfId="47666" dataDxfId="47665" totalsRowDxfId="47664"/>
    <tableColumn id="517" name="Column517" headerRowDxfId="47663" dataDxfId="47662" totalsRowDxfId="47661"/>
    <tableColumn id="518" name="Column518" headerRowDxfId="47660" dataDxfId="47659" totalsRowDxfId="47658"/>
    <tableColumn id="519" name="Column519" headerRowDxfId="47657" dataDxfId="47656" totalsRowDxfId="47655"/>
    <tableColumn id="520" name="Column520" headerRowDxfId="47654" dataDxfId="47653" totalsRowDxfId="47652"/>
    <tableColumn id="521" name="Column521" headerRowDxfId="47651" dataDxfId="47650" totalsRowDxfId="47649"/>
    <tableColumn id="522" name="Column522" headerRowDxfId="47648" dataDxfId="47647" totalsRowDxfId="47646"/>
    <tableColumn id="523" name="Column523" headerRowDxfId="47645" dataDxfId="47644" totalsRowDxfId="47643"/>
    <tableColumn id="524" name="Column524" headerRowDxfId="47642" dataDxfId="47641" totalsRowDxfId="47640"/>
    <tableColumn id="525" name="Column525" headerRowDxfId="47639" dataDxfId="47638" totalsRowDxfId="47637"/>
    <tableColumn id="526" name="Column526" headerRowDxfId="47636" dataDxfId="47635" totalsRowDxfId="47634"/>
    <tableColumn id="527" name="Column527" headerRowDxfId="47633" dataDxfId="47632" totalsRowDxfId="47631"/>
    <tableColumn id="528" name="Column528" headerRowDxfId="47630" dataDxfId="47629" totalsRowDxfId="47628"/>
    <tableColumn id="529" name="Column529" headerRowDxfId="47627" dataDxfId="47626" totalsRowDxfId="47625"/>
    <tableColumn id="530" name="Column530" headerRowDxfId="47624" dataDxfId="47623" totalsRowDxfId="47622"/>
    <tableColumn id="531" name="Column531" headerRowDxfId="47621" dataDxfId="47620" totalsRowDxfId="47619"/>
    <tableColumn id="532" name="Column532" headerRowDxfId="47618" dataDxfId="47617" totalsRowDxfId="47616"/>
    <tableColumn id="533" name="Column533" headerRowDxfId="47615" dataDxfId="47614" totalsRowDxfId="47613"/>
    <tableColumn id="534" name="Column534" headerRowDxfId="47612" dataDxfId="47611" totalsRowDxfId="47610"/>
    <tableColumn id="535" name="Column535" headerRowDxfId="47609" dataDxfId="47608" totalsRowDxfId="47607"/>
    <tableColumn id="536" name="Column536" headerRowDxfId="47606" dataDxfId="47605" totalsRowDxfId="47604"/>
    <tableColumn id="537" name="Column537" headerRowDxfId="47603" dataDxfId="47602" totalsRowDxfId="47601"/>
    <tableColumn id="538" name="Column538" headerRowDxfId="47600" dataDxfId="47599" totalsRowDxfId="47598"/>
    <tableColumn id="539" name="Column539" headerRowDxfId="47597" dataDxfId="47596" totalsRowDxfId="47595"/>
    <tableColumn id="540" name="Column540" headerRowDxfId="47594" dataDxfId="47593" totalsRowDxfId="47592"/>
    <tableColumn id="541" name="Column541" headerRowDxfId="47591" dataDxfId="47590" totalsRowDxfId="47589"/>
    <tableColumn id="542" name="Column542" headerRowDxfId="47588" dataDxfId="47587" totalsRowDxfId="47586"/>
    <tableColumn id="543" name="Column543" headerRowDxfId="47585" dataDxfId="47584" totalsRowDxfId="47583"/>
    <tableColumn id="544" name="Column544" headerRowDxfId="47582" dataDxfId="47581" totalsRowDxfId="47580"/>
    <tableColumn id="545" name="Column545" headerRowDxfId="47579" dataDxfId="47578" totalsRowDxfId="47577"/>
    <tableColumn id="546" name="Column546" headerRowDxfId="47576" dataDxfId="47575" totalsRowDxfId="47574"/>
    <tableColumn id="547" name="Column547" headerRowDxfId="47573" dataDxfId="47572" totalsRowDxfId="47571"/>
    <tableColumn id="548" name="Column548" headerRowDxfId="47570" dataDxfId="47569" totalsRowDxfId="47568"/>
    <tableColumn id="549" name="Column549" headerRowDxfId="47567" dataDxfId="47566" totalsRowDxfId="47565"/>
    <tableColumn id="550" name="Column550" headerRowDxfId="47564" dataDxfId="47563" totalsRowDxfId="47562"/>
    <tableColumn id="551" name="Column551" headerRowDxfId="47561" dataDxfId="47560" totalsRowDxfId="47559"/>
    <tableColumn id="552" name="Column552" headerRowDxfId="47558" dataDxfId="47557" totalsRowDxfId="47556"/>
    <tableColumn id="553" name="Column553" headerRowDxfId="47555" dataDxfId="47554" totalsRowDxfId="47553"/>
    <tableColumn id="554" name="Column554" headerRowDxfId="47552" dataDxfId="47551" totalsRowDxfId="47550"/>
    <tableColumn id="555" name="Column555" headerRowDxfId="47549" dataDxfId="47548" totalsRowDxfId="47547"/>
    <tableColumn id="556" name="Column556" headerRowDxfId="47546" dataDxfId="47545" totalsRowDxfId="47544"/>
    <tableColumn id="557" name="Column557" headerRowDxfId="47543" dataDxfId="47542" totalsRowDxfId="47541"/>
    <tableColumn id="558" name="Column558" headerRowDxfId="47540" dataDxfId="47539" totalsRowDxfId="47538"/>
    <tableColumn id="559" name="Column559" headerRowDxfId="47537" dataDxfId="47536" totalsRowDxfId="47535"/>
    <tableColumn id="560" name="Column560" headerRowDxfId="47534" dataDxfId="47533" totalsRowDxfId="47532"/>
    <tableColumn id="561" name="Column561" headerRowDxfId="47531" dataDxfId="47530" totalsRowDxfId="47529"/>
    <tableColumn id="562" name="Column562" headerRowDxfId="47528" dataDxfId="47527" totalsRowDxfId="47526"/>
    <tableColumn id="563" name="Column563" headerRowDxfId="47525" dataDxfId="47524" totalsRowDxfId="47523"/>
    <tableColumn id="564" name="Column564" headerRowDxfId="47522" dataDxfId="47521" totalsRowDxfId="47520"/>
    <tableColumn id="565" name="Column565" headerRowDxfId="47519" dataDxfId="47518" totalsRowDxfId="47517"/>
    <tableColumn id="566" name="Column566" headerRowDxfId="47516" dataDxfId="47515" totalsRowDxfId="47514"/>
    <tableColumn id="567" name="Column567" headerRowDxfId="47513" dataDxfId="47512" totalsRowDxfId="47511"/>
    <tableColumn id="568" name="Column568" headerRowDxfId="47510" dataDxfId="47509" totalsRowDxfId="47508"/>
    <tableColumn id="569" name="Column569" headerRowDxfId="47507" dataDxfId="47506" totalsRowDxfId="47505"/>
    <tableColumn id="570" name="Column570" headerRowDxfId="47504" dataDxfId="47503" totalsRowDxfId="47502"/>
    <tableColumn id="571" name="Column571" headerRowDxfId="47501" dataDxfId="47500" totalsRowDxfId="47499"/>
    <tableColumn id="572" name="Column572" headerRowDxfId="47498" dataDxfId="47497" totalsRowDxfId="47496"/>
    <tableColumn id="573" name="Column573" headerRowDxfId="47495" dataDxfId="47494" totalsRowDxfId="47493"/>
    <tableColumn id="574" name="Column574" headerRowDxfId="47492" dataDxfId="47491" totalsRowDxfId="47490"/>
    <tableColumn id="575" name="Column575" headerRowDxfId="47489" dataDxfId="47488" totalsRowDxfId="47487"/>
    <tableColumn id="576" name="Column576" headerRowDxfId="47486" dataDxfId="47485" totalsRowDxfId="47484"/>
    <tableColumn id="577" name="Column577" headerRowDxfId="47483" dataDxfId="47482" totalsRowDxfId="47481"/>
    <tableColumn id="578" name="Column578" headerRowDxfId="47480" dataDxfId="47479" totalsRowDxfId="47478"/>
    <tableColumn id="579" name="Column579" headerRowDxfId="47477" dataDxfId="47476" totalsRowDxfId="47475"/>
    <tableColumn id="580" name="Column580" headerRowDxfId="47474" dataDxfId="47473" totalsRowDxfId="47472"/>
    <tableColumn id="581" name="Column581" headerRowDxfId="47471" dataDxfId="47470" totalsRowDxfId="47469"/>
    <tableColumn id="582" name="Column582" headerRowDxfId="47468" dataDxfId="47467" totalsRowDxfId="47466"/>
    <tableColumn id="583" name="Column583" headerRowDxfId="47465" dataDxfId="47464" totalsRowDxfId="47463"/>
    <tableColumn id="584" name="Column584" headerRowDxfId="47462" dataDxfId="47461" totalsRowDxfId="47460"/>
    <tableColumn id="585" name="Column585" headerRowDxfId="47459" dataDxfId="47458" totalsRowDxfId="47457"/>
    <tableColumn id="586" name="Column586" headerRowDxfId="47456" dataDxfId="47455" totalsRowDxfId="47454"/>
    <tableColumn id="587" name="Column587" headerRowDxfId="47453" dataDxfId="47452" totalsRowDxfId="47451"/>
    <tableColumn id="588" name="Column588" headerRowDxfId="47450" dataDxfId="47449" totalsRowDxfId="47448"/>
    <tableColumn id="589" name="Column589" headerRowDxfId="47447" dataDxfId="47446" totalsRowDxfId="47445"/>
    <tableColumn id="590" name="Column590" headerRowDxfId="47444" dataDxfId="47443" totalsRowDxfId="47442"/>
    <tableColumn id="591" name="Column591" headerRowDxfId="47441" dataDxfId="47440" totalsRowDxfId="47439"/>
    <tableColumn id="592" name="Column592" headerRowDxfId="47438" dataDxfId="47437" totalsRowDxfId="47436"/>
    <tableColumn id="593" name="Column593" headerRowDxfId="47435" dataDxfId="47434" totalsRowDxfId="47433"/>
    <tableColumn id="594" name="Column594" headerRowDxfId="47432" dataDxfId="47431" totalsRowDxfId="47430"/>
    <tableColumn id="595" name="Column595" headerRowDxfId="47429" dataDxfId="47428" totalsRowDxfId="47427"/>
    <tableColumn id="596" name="Column596" headerRowDxfId="47426" dataDxfId="47425" totalsRowDxfId="47424"/>
    <tableColumn id="597" name="Column597" headerRowDxfId="47423" dataDxfId="47422" totalsRowDxfId="47421"/>
    <tableColumn id="598" name="Column598" headerRowDxfId="47420" dataDxfId="47419" totalsRowDxfId="47418"/>
    <tableColumn id="599" name="Column599" headerRowDxfId="47417" dataDxfId="47416" totalsRowDxfId="47415"/>
    <tableColumn id="600" name="Column600" headerRowDxfId="47414" dataDxfId="47413" totalsRowDxfId="47412"/>
    <tableColumn id="601" name="Column601" headerRowDxfId="47411" dataDxfId="47410" totalsRowDxfId="47409"/>
    <tableColumn id="602" name="Column602" headerRowDxfId="47408" dataDxfId="47407" totalsRowDxfId="47406"/>
    <tableColumn id="603" name="Column603" headerRowDxfId="47405" dataDxfId="47404" totalsRowDxfId="47403"/>
    <tableColumn id="604" name="Column604" headerRowDxfId="47402" dataDxfId="47401" totalsRowDxfId="47400"/>
    <tableColumn id="605" name="Column605" headerRowDxfId="47399" dataDxfId="47398" totalsRowDxfId="47397"/>
    <tableColumn id="606" name="Column606" headerRowDxfId="47396" dataDxfId="47395" totalsRowDxfId="47394"/>
    <tableColumn id="607" name="Column607" headerRowDxfId="47393" dataDxfId="47392" totalsRowDxfId="47391"/>
    <tableColumn id="608" name="Column608" headerRowDxfId="47390" dataDxfId="47389" totalsRowDxfId="47388"/>
    <tableColumn id="609" name="Column609" headerRowDxfId="47387" dataDxfId="47386" totalsRowDxfId="47385"/>
    <tableColumn id="610" name="Column610" headerRowDxfId="47384" dataDxfId="47383" totalsRowDxfId="47382"/>
    <tableColumn id="611" name="Column611" headerRowDxfId="47381" dataDxfId="47380" totalsRowDxfId="47379"/>
    <tableColumn id="612" name="Column612" headerRowDxfId="47378" dataDxfId="47377" totalsRowDxfId="47376"/>
    <tableColumn id="613" name="Column613" headerRowDxfId="47375" dataDxfId="47374" totalsRowDxfId="47373"/>
    <tableColumn id="614" name="Column614" headerRowDxfId="47372" dataDxfId="47371" totalsRowDxfId="47370"/>
    <tableColumn id="615" name="Column615" headerRowDxfId="47369" dataDxfId="47368" totalsRowDxfId="47367"/>
    <tableColumn id="616" name="Column616" headerRowDxfId="47366" dataDxfId="47365" totalsRowDxfId="47364"/>
    <tableColumn id="617" name="Column617" headerRowDxfId="47363" dataDxfId="47362" totalsRowDxfId="47361"/>
    <tableColumn id="618" name="Column618" headerRowDxfId="47360" dataDxfId="47359" totalsRowDxfId="47358"/>
    <tableColumn id="619" name="Column619" headerRowDxfId="47357" dataDxfId="47356" totalsRowDxfId="47355"/>
    <tableColumn id="620" name="Column620" headerRowDxfId="47354" dataDxfId="47353" totalsRowDxfId="47352"/>
    <tableColumn id="621" name="Column621" headerRowDxfId="47351" dataDxfId="47350" totalsRowDxfId="47349"/>
    <tableColumn id="622" name="Column622" headerRowDxfId="47348" dataDxfId="47347" totalsRowDxfId="47346"/>
    <tableColumn id="623" name="Column623" headerRowDxfId="47345" dataDxfId="47344" totalsRowDxfId="47343"/>
    <tableColumn id="624" name="Column624" headerRowDxfId="47342" dataDxfId="47341" totalsRowDxfId="47340"/>
    <tableColumn id="625" name="Column625" headerRowDxfId="47339" dataDxfId="47338" totalsRowDxfId="47337"/>
    <tableColumn id="626" name="Column626" headerRowDxfId="47336" dataDxfId="47335" totalsRowDxfId="47334"/>
    <tableColumn id="627" name="Column627" headerRowDxfId="47333" dataDxfId="47332" totalsRowDxfId="47331"/>
    <tableColumn id="628" name="Column628" headerRowDxfId="47330" dataDxfId="47329" totalsRowDxfId="47328"/>
    <tableColumn id="629" name="Column629" headerRowDxfId="47327" dataDxfId="47326" totalsRowDxfId="47325"/>
    <tableColumn id="630" name="Column630" headerRowDxfId="47324" dataDxfId="47323" totalsRowDxfId="47322"/>
    <tableColumn id="631" name="Column631" headerRowDxfId="47321" dataDxfId="47320" totalsRowDxfId="47319"/>
    <tableColumn id="632" name="Column632" headerRowDxfId="47318" dataDxfId="47317" totalsRowDxfId="47316"/>
    <tableColumn id="633" name="Column633" headerRowDxfId="47315" dataDxfId="47314" totalsRowDxfId="47313"/>
    <tableColumn id="634" name="Column634" headerRowDxfId="47312" dataDxfId="47311" totalsRowDxfId="47310"/>
    <tableColumn id="635" name="Column635" headerRowDxfId="47309" dataDxfId="47308" totalsRowDxfId="47307"/>
    <tableColumn id="636" name="Column636" headerRowDxfId="47306" dataDxfId="47305" totalsRowDxfId="47304"/>
    <tableColumn id="637" name="Column637" headerRowDxfId="47303" dataDxfId="47302" totalsRowDxfId="47301"/>
    <tableColumn id="638" name="Column638" headerRowDxfId="47300" dataDxfId="47299" totalsRowDxfId="47298"/>
    <tableColumn id="639" name="Column639" headerRowDxfId="47297" dataDxfId="47296" totalsRowDxfId="47295"/>
    <tableColumn id="640" name="Column640" headerRowDxfId="47294" dataDxfId="47293" totalsRowDxfId="47292"/>
    <tableColumn id="641" name="Column641" headerRowDxfId="47291" dataDxfId="47290" totalsRowDxfId="47289"/>
    <tableColumn id="642" name="Column642" headerRowDxfId="47288" dataDxfId="47287" totalsRowDxfId="47286"/>
    <tableColumn id="643" name="Column643" headerRowDxfId="47285" dataDxfId="47284" totalsRowDxfId="47283"/>
    <tableColumn id="644" name="Column644" headerRowDxfId="47282" dataDxfId="47281" totalsRowDxfId="47280"/>
    <tableColumn id="645" name="Column645" headerRowDxfId="47279" dataDxfId="47278" totalsRowDxfId="47277"/>
    <tableColumn id="646" name="Column646" headerRowDxfId="47276" dataDxfId="47275" totalsRowDxfId="47274"/>
    <tableColumn id="647" name="Column647" headerRowDxfId="47273" dataDxfId="47272" totalsRowDxfId="47271"/>
    <tableColumn id="648" name="Column648" headerRowDxfId="47270" dataDxfId="47269" totalsRowDxfId="47268"/>
    <tableColumn id="649" name="Column649" headerRowDxfId="47267" dataDxfId="47266" totalsRowDxfId="47265"/>
    <tableColumn id="650" name="Column650" headerRowDxfId="47264" dataDxfId="47263" totalsRowDxfId="47262"/>
    <tableColumn id="651" name="Column651" headerRowDxfId="47261" dataDxfId="47260" totalsRowDxfId="47259"/>
    <tableColumn id="652" name="Column652" headerRowDxfId="47258" dataDxfId="47257" totalsRowDxfId="47256"/>
    <tableColumn id="653" name="Column653" headerRowDxfId="47255" dataDxfId="47254" totalsRowDxfId="47253"/>
    <tableColumn id="654" name="Column654" headerRowDxfId="47252" dataDxfId="47251" totalsRowDxfId="47250"/>
    <tableColumn id="655" name="Column655" headerRowDxfId="47249" dataDxfId="47248" totalsRowDxfId="47247"/>
    <tableColumn id="656" name="Column656" headerRowDxfId="47246" dataDxfId="47245" totalsRowDxfId="47244"/>
    <tableColumn id="657" name="Column657" headerRowDxfId="47243" dataDxfId="47242" totalsRowDxfId="47241"/>
    <tableColumn id="658" name="Column658" headerRowDxfId="47240" dataDxfId="47239" totalsRowDxfId="47238"/>
    <tableColumn id="659" name="Column659" headerRowDxfId="47237" dataDxfId="47236" totalsRowDxfId="47235"/>
    <tableColumn id="660" name="Column660" headerRowDxfId="47234" dataDxfId="47233" totalsRowDxfId="47232"/>
    <tableColumn id="661" name="Column661" headerRowDxfId="47231" dataDxfId="47230" totalsRowDxfId="47229"/>
    <tableColumn id="662" name="Column662" headerRowDxfId="47228" dataDxfId="47227" totalsRowDxfId="47226"/>
    <tableColumn id="663" name="Column663" headerRowDxfId="47225" dataDxfId="47224" totalsRowDxfId="47223"/>
    <tableColumn id="664" name="Column664" headerRowDxfId="47222" dataDxfId="47221" totalsRowDxfId="47220"/>
    <tableColumn id="665" name="Column665" headerRowDxfId="47219" dataDxfId="47218" totalsRowDxfId="47217"/>
    <tableColumn id="666" name="Column666" headerRowDxfId="47216" dataDxfId="47215" totalsRowDxfId="47214"/>
    <tableColumn id="667" name="Column667" headerRowDxfId="47213" dataDxfId="47212" totalsRowDxfId="47211"/>
    <tableColumn id="668" name="Column668" headerRowDxfId="47210" dataDxfId="47209" totalsRowDxfId="47208"/>
    <tableColumn id="669" name="Column669" headerRowDxfId="47207" dataDxfId="47206" totalsRowDxfId="47205"/>
    <tableColumn id="670" name="Column670" headerRowDxfId="47204" dataDxfId="47203" totalsRowDxfId="47202"/>
    <tableColumn id="671" name="Column671" headerRowDxfId="47201" dataDxfId="47200" totalsRowDxfId="47199"/>
    <tableColumn id="672" name="Column672" headerRowDxfId="47198" dataDxfId="47197" totalsRowDxfId="47196"/>
    <tableColumn id="673" name="Column673" headerRowDxfId="47195" dataDxfId="47194" totalsRowDxfId="47193"/>
    <tableColumn id="674" name="Column674" headerRowDxfId="47192" dataDxfId="47191" totalsRowDxfId="47190"/>
    <tableColumn id="675" name="Column675" headerRowDxfId="47189" dataDxfId="47188" totalsRowDxfId="47187"/>
    <tableColumn id="676" name="Column676" headerRowDxfId="47186" dataDxfId="47185" totalsRowDxfId="47184"/>
    <tableColumn id="677" name="Column677" headerRowDxfId="47183" dataDxfId="47182" totalsRowDxfId="47181"/>
    <tableColumn id="678" name="Column678" headerRowDxfId="47180" dataDxfId="47179" totalsRowDxfId="47178"/>
    <tableColumn id="679" name="Column679" headerRowDxfId="47177" dataDxfId="47176" totalsRowDxfId="47175"/>
    <tableColumn id="680" name="Column680" headerRowDxfId="47174" dataDxfId="47173" totalsRowDxfId="47172"/>
    <tableColumn id="681" name="Column681" headerRowDxfId="47171" dataDxfId="47170" totalsRowDxfId="47169"/>
    <tableColumn id="682" name="Column682" headerRowDxfId="47168" dataDxfId="47167" totalsRowDxfId="47166"/>
    <tableColumn id="683" name="Column683" headerRowDxfId="47165" dataDxfId="47164" totalsRowDxfId="47163"/>
    <tableColumn id="684" name="Column684" headerRowDxfId="47162" dataDxfId="47161" totalsRowDxfId="47160"/>
    <tableColumn id="685" name="Column685" headerRowDxfId="47159" dataDxfId="47158" totalsRowDxfId="47157"/>
    <tableColumn id="686" name="Column686" headerRowDxfId="47156" dataDxfId="47155" totalsRowDxfId="47154"/>
    <tableColumn id="687" name="Column687" headerRowDxfId="47153" dataDxfId="47152" totalsRowDxfId="47151"/>
    <tableColumn id="688" name="Column688" headerRowDxfId="47150" dataDxfId="47149" totalsRowDxfId="47148"/>
    <tableColumn id="689" name="Column689" headerRowDxfId="47147" dataDxfId="47146" totalsRowDxfId="47145"/>
    <tableColumn id="690" name="Column690" headerRowDxfId="47144" dataDxfId="47143" totalsRowDxfId="47142"/>
    <tableColumn id="691" name="Column691" headerRowDxfId="47141" dataDxfId="47140" totalsRowDxfId="47139"/>
    <tableColumn id="692" name="Column692" headerRowDxfId="47138" dataDxfId="47137" totalsRowDxfId="47136"/>
    <tableColumn id="693" name="Column693" headerRowDxfId="47135" dataDxfId="47134" totalsRowDxfId="47133"/>
    <tableColumn id="694" name="Column694" headerRowDxfId="47132" dataDxfId="47131" totalsRowDxfId="47130"/>
    <tableColumn id="695" name="Column695" headerRowDxfId="47129" dataDxfId="47128" totalsRowDxfId="47127"/>
    <tableColumn id="696" name="Column696" headerRowDxfId="47126" dataDxfId="47125" totalsRowDxfId="47124"/>
    <tableColumn id="697" name="Column697" headerRowDxfId="47123" dataDxfId="47122" totalsRowDxfId="47121"/>
    <tableColumn id="698" name="Column698" headerRowDxfId="47120" dataDxfId="47119" totalsRowDxfId="47118"/>
    <tableColumn id="699" name="Column699" headerRowDxfId="47117" dataDxfId="47116" totalsRowDxfId="47115"/>
    <tableColumn id="700" name="Column700" headerRowDxfId="47114" dataDxfId="47113" totalsRowDxfId="47112"/>
    <tableColumn id="701" name="Column701" headerRowDxfId="47111" dataDxfId="47110" totalsRowDxfId="47109"/>
    <tableColumn id="702" name="Column702" headerRowDxfId="47108" dataDxfId="47107" totalsRowDxfId="47106"/>
    <tableColumn id="703" name="Column703" headerRowDxfId="47105" dataDxfId="47104" totalsRowDxfId="47103"/>
    <tableColumn id="704" name="Column704" headerRowDxfId="47102" dataDxfId="47101" totalsRowDxfId="47100"/>
    <tableColumn id="705" name="Column705" headerRowDxfId="47099" dataDxfId="47098" totalsRowDxfId="47097"/>
    <tableColumn id="706" name="Column706" headerRowDxfId="47096" dataDxfId="47095" totalsRowDxfId="47094"/>
    <tableColumn id="707" name="Column707" headerRowDxfId="47093" dataDxfId="47092" totalsRowDxfId="47091"/>
    <tableColumn id="708" name="Column708" headerRowDxfId="47090" dataDxfId="47089" totalsRowDxfId="47088"/>
    <tableColumn id="709" name="Column709" headerRowDxfId="47087" dataDxfId="47086" totalsRowDxfId="47085"/>
    <tableColumn id="710" name="Column710" headerRowDxfId="47084" dataDxfId="47083" totalsRowDxfId="47082"/>
    <tableColumn id="711" name="Column711" headerRowDxfId="47081" dataDxfId="47080" totalsRowDxfId="47079"/>
    <tableColumn id="712" name="Column712" headerRowDxfId="47078" dataDxfId="47077" totalsRowDxfId="47076"/>
    <tableColumn id="713" name="Column713" headerRowDxfId="47075" dataDxfId="47074" totalsRowDxfId="47073"/>
    <tableColumn id="714" name="Column714" headerRowDxfId="47072" dataDxfId="47071" totalsRowDxfId="47070"/>
    <tableColumn id="715" name="Column715" headerRowDxfId="47069" dataDxfId="47068" totalsRowDxfId="47067"/>
    <tableColumn id="716" name="Column716" headerRowDxfId="47066" dataDxfId="47065" totalsRowDxfId="47064"/>
    <tableColumn id="717" name="Column717" headerRowDxfId="47063" dataDxfId="47062" totalsRowDxfId="47061"/>
    <tableColumn id="718" name="Column718" headerRowDxfId="47060" dataDxfId="47059" totalsRowDxfId="47058"/>
    <tableColumn id="719" name="Column719" headerRowDxfId="47057" dataDxfId="47056" totalsRowDxfId="47055"/>
    <tableColumn id="720" name="Column720" headerRowDxfId="47054" dataDxfId="47053" totalsRowDxfId="47052"/>
    <tableColumn id="721" name="Column721" headerRowDxfId="47051" dataDxfId="47050" totalsRowDxfId="47049"/>
    <tableColumn id="722" name="Column722" headerRowDxfId="47048" dataDxfId="47047" totalsRowDxfId="47046"/>
    <tableColumn id="723" name="Column723" headerRowDxfId="47045" dataDxfId="47044" totalsRowDxfId="47043"/>
    <tableColumn id="724" name="Column724" headerRowDxfId="47042" dataDxfId="47041" totalsRowDxfId="47040"/>
    <tableColumn id="725" name="Column725" headerRowDxfId="47039" dataDxfId="47038" totalsRowDxfId="47037"/>
    <tableColumn id="726" name="Column726" headerRowDxfId="47036" dataDxfId="47035" totalsRowDxfId="47034"/>
    <tableColumn id="727" name="Column727" headerRowDxfId="47033" dataDxfId="47032" totalsRowDxfId="47031"/>
    <tableColumn id="728" name="Column728" headerRowDxfId="47030" dataDxfId="47029" totalsRowDxfId="47028"/>
    <tableColumn id="729" name="Column729" headerRowDxfId="47027" dataDxfId="47026" totalsRowDxfId="47025"/>
    <tableColumn id="730" name="Column730" headerRowDxfId="47024" dataDxfId="47023" totalsRowDxfId="47022"/>
    <tableColumn id="731" name="Column731" headerRowDxfId="47021" dataDxfId="47020" totalsRowDxfId="47019"/>
    <tableColumn id="732" name="Column732" headerRowDxfId="47018" dataDxfId="47017" totalsRowDxfId="47016"/>
    <tableColumn id="733" name="Column733" headerRowDxfId="47015" dataDxfId="47014" totalsRowDxfId="47013"/>
    <tableColumn id="734" name="Column734" headerRowDxfId="47012" dataDxfId="47011" totalsRowDxfId="47010"/>
    <tableColumn id="735" name="Column735" headerRowDxfId="47009" dataDxfId="47008" totalsRowDxfId="47007"/>
    <tableColumn id="736" name="Column736" headerRowDxfId="47006" dataDxfId="47005" totalsRowDxfId="47004"/>
    <tableColumn id="737" name="Column737" headerRowDxfId="47003" dataDxfId="47002" totalsRowDxfId="47001"/>
    <tableColumn id="738" name="Column738" headerRowDxfId="47000" dataDxfId="46999" totalsRowDxfId="46998"/>
    <tableColumn id="739" name="Column739" headerRowDxfId="46997" dataDxfId="46996" totalsRowDxfId="46995"/>
    <tableColumn id="740" name="Column740" headerRowDxfId="46994" dataDxfId="46993" totalsRowDxfId="46992"/>
    <tableColumn id="741" name="Column741" headerRowDxfId="46991" dataDxfId="46990" totalsRowDxfId="46989"/>
    <tableColumn id="742" name="Column742" headerRowDxfId="46988" dataDxfId="46987" totalsRowDxfId="46986"/>
    <tableColumn id="743" name="Column743" headerRowDxfId="46985" dataDxfId="46984" totalsRowDxfId="46983"/>
    <tableColumn id="744" name="Column744" headerRowDxfId="46982" dataDxfId="46981" totalsRowDxfId="46980"/>
    <tableColumn id="745" name="Column745" headerRowDxfId="46979" dataDxfId="46978" totalsRowDxfId="46977"/>
    <tableColumn id="746" name="Column746" headerRowDxfId="46976" dataDxfId="46975" totalsRowDxfId="46974"/>
    <tableColumn id="747" name="Column747" headerRowDxfId="46973" dataDxfId="46972" totalsRowDxfId="46971"/>
    <tableColumn id="748" name="Column748" headerRowDxfId="46970" dataDxfId="46969" totalsRowDxfId="46968"/>
    <tableColumn id="749" name="Column749" headerRowDxfId="46967" dataDxfId="46966" totalsRowDxfId="46965"/>
    <tableColumn id="750" name="Column750" headerRowDxfId="46964" dataDxfId="46963" totalsRowDxfId="46962"/>
    <tableColumn id="751" name="Column751" headerRowDxfId="46961" dataDxfId="46960" totalsRowDxfId="46959"/>
    <tableColumn id="752" name="Column752" headerRowDxfId="46958" dataDxfId="46957" totalsRowDxfId="46956"/>
    <tableColumn id="753" name="Column753" headerRowDxfId="46955" dataDxfId="46954" totalsRowDxfId="46953"/>
    <tableColumn id="754" name="Column754" headerRowDxfId="46952" dataDxfId="46951" totalsRowDxfId="46950"/>
    <tableColumn id="755" name="Column755" headerRowDxfId="46949" dataDxfId="46948" totalsRowDxfId="46947"/>
    <tableColumn id="756" name="Column756" headerRowDxfId="46946" dataDxfId="46945" totalsRowDxfId="46944"/>
    <tableColumn id="757" name="Column757" headerRowDxfId="46943" dataDxfId="46942" totalsRowDxfId="46941"/>
    <tableColumn id="758" name="Column758" headerRowDxfId="46940" dataDxfId="46939" totalsRowDxfId="46938"/>
    <tableColumn id="759" name="Column759" headerRowDxfId="46937" dataDxfId="46936" totalsRowDxfId="46935"/>
    <tableColumn id="760" name="Column760" headerRowDxfId="46934" dataDxfId="46933" totalsRowDxfId="46932"/>
    <tableColumn id="761" name="Column761" headerRowDxfId="46931" dataDxfId="46930" totalsRowDxfId="46929"/>
    <tableColumn id="762" name="Column762" headerRowDxfId="46928" dataDxfId="46927" totalsRowDxfId="46926"/>
    <tableColumn id="763" name="Column763" headerRowDxfId="46925" dataDxfId="46924" totalsRowDxfId="46923"/>
    <tableColumn id="764" name="Column764" headerRowDxfId="46922" dataDxfId="46921" totalsRowDxfId="46920"/>
    <tableColumn id="765" name="Column765" headerRowDxfId="46919" dataDxfId="46918" totalsRowDxfId="46917"/>
    <tableColumn id="766" name="Column766" headerRowDxfId="46916" dataDxfId="46915" totalsRowDxfId="46914"/>
    <tableColumn id="767" name="Column767" headerRowDxfId="46913" dataDxfId="46912" totalsRowDxfId="46911"/>
    <tableColumn id="768" name="Column768" headerRowDxfId="46910" dataDxfId="46909" totalsRowDxfId="46908"/>
    <tableColumn id="769" name="Column769" headerRowDxfId="46907" dataDxfId="46906" totalsRowDxfId="46905"/>
    <tableColumn id="770" name="Column770" headerRowDxfId="46904" dataDxfId="46903" totalsRowDxfId="46902"/>
    <tableColumn id="771" name="Column771" headerRowDxfId="46901" dataDxfId="46900" totalsRowDxfId="46899"/>
    <tableColumn id="772" name="Column772" headerRowDxfId="46898" dataDxfId="46897" totalsRowDxfId="46896"/>
    <tableColumn id="773" name="Column773" headerRowDxfId="46895" dataDxfId="46894" totalsRowDxfId="46893"/>
    <tableColumn id="774" name="Column774" headerRowDxfId="46892" dataDxfId="46891" totalsRowDxfId="46890"/>
    <tableColumn id="775" name="Column775" headerRowDxfId="46889" dataDxfId="46888" totalsRowDxfId="46887"/>
    <tableColumn id="776" name="Column776" headerRowDxfId="46886" dataDxfId="46885" totalsRowDxfId="46884"/>
    <tableColumn id="777" name="Column777" headerRowDxfId="46883" dataDxfId="46882" totalsRowDxfId="46881"/>
    <tableColumn id="778" name="Column778" headerRowDxfId="46880" dataDxfId="46879" totalsRowDxfId="46878"/>
    <tableColumn id="779" name="Column779" headerRowDxfId="46877" dataDxfId="46876" totalsRowDxfId="46875"/>
    <tableColumn id="780" name="Column780" headerRowDxfId="46874" dataDxfId="46873" totalsRowDxfId="46872"/>
    <tableColumn id="781" name="Column781" headerRowDxfId="46871" dataDxfId="46870" totalsRowDxfId="46869"/>
    <tableColumn id="782" name="Column782" headerRowDxfId="46868" dataDxfId="46867" totalsRowDxfId="46866"/>
    <tableColumn id="783" name="Column783" headerRowDxfId="46865" dataDxfId="46864" totalsRowDxfId="46863"/>
    <tableColumn id="784" name="Column784" headerRowDxfId="46862" dataDxfId="46861" totalsRowDxfId="46860"/>
    <tableColumn id="785" name="Column785" headerRowDxfId="46859" dataDxfId="46858" totalsRowDxfId="46857"/>
    <tableColumn id="786" name="Column786" headerRowDxfId="46856" dataDxfId="46855" totalsRowDxfId="46854"/>
    <tableColumn id="787" name="Column787" headerRowDxfId="46853" dataDxfId="46852" totalsRowDxfId="46851"/>
    <tableColumn id="788" name="Column788" headerRowDxfId="46850" dataDxfId="46849" totalsRowDxfId="46848"/>
    <tableColumn id="789" name="Column789" headerRowDxfId="46847" dataDxfId="46846" totalsRowDxfId="46845"/>
    <tableColumn id="790" name="Column790" headerRowDxfId="46844" dataDxfId="46843" totalsRowDxfId="46842"/>
    <tableColumn id="791" name="Column791" headerRowDxfId="46841" dataDxfId="46840" totalsRowDxfId="46839"/>
    <tableColumn id="792" name="Column792" headerRowDxfId="46838" dataDxfId="46837" totalsRowDxfId="46836"/>
    <tableColumn id="793" name="Column793" headerRowDxfId="46835" dataDxfId="46834" totalsRowDxfId="46833"/>
    <tableColumn id="794" name="Column794" headerRowDxfId="46832" dataDxfId="46831" totalsRowDxfId="46830"/>
    <tableColumn id="795" name="Column795" headerRowDxfId="46829" dataDxfId="46828" totalsRowDxfId="46827"/>
    <tableColumn id="796" name="Column796" headerRowDxfId="46826" dataDxfId="46825" totalsRowDxfId="46824"/>
    <tableColumn id="797" name="Column797" headerRowDxfId="46823" dataDxfId="46822" totalsRowDxfId="46821"/>
    <tableColumn id="798" name="Column798" headerRowDxfId="46820" dataDxfId="46819" totalsRowDxfId="46818"/>
    <tableColumn id="799" name="Column799" headerRowDxfId="46817" dataDxfId="46816" totalsRowDxfId="46815"/>
    <tableColumn id="800" name="Column800" headerRowDxfId="46814" dataDxfId="46813" totalsRowDxfId="46812"/>
    <tableColumn id="801" name="Column801" headerRowDxfId="46811" dataDxfId="46810" totalsRowDxfId="46809"/>
    <tableColumn id="802" name="Column802" headerRowDxfId="46808" dataDxfId="46807" totalsRowDxfId="46806"/>
    <tableColumn id="803" name="Column803" headerRowDxfId="46805" dataDxfId="46804" totalsRowDxfId="46803"/>
    <tableColumn id="804" name="Column804" headerRowDxfId="46802" dataDxfId="46801" totalsRowDxfId="46800"/>
    <tableColumn id="805" name="Column805" headerRowDxfId="46799" dataDxfId="46798" totalsRowDxfId="46797"/>
    <tableColumn id="806" name="Column806" headerRowDxfId="46796" dataDxfId="46795" totalsRowDxfId="46794"/>
    <tableColumn id="807" name="Column807" headerRowDxfId="46793" dataDxfId="46792" totalsRowDxfId="46791"/>
    <tableColumn id="808" name="Column808" headerRowDxfId="46790" dataDxfId="46789" totalsRowDxfId="46788"/>
    <tableColumn id="809" name="Column809" headerRowDxfId="46787" dataDxfId="46786" totalsRowDxfId="46785"/>
    <tableColumn id="810" name="Column810" headerRowDxfId="46784" dataDxfId="46783" totalsRowDxfId="46782"/>
    <tableColumn id="811" name="Column811" headerRowDxfId="46781" dataDxfId="46780" totalsRowDxfId="46779"/>
    <tableColumn id="812" name="Column812" headerRowDxfId="46778" dataDxfId="46777" totalsRowDxfId="46776"/>
    <tableColumn id="813" name="Column813" headerRowDxfId="46775" dataDxfId="46774" totalsRowDxfId="46773"/>
    <tableColumn id="814" name="Column814" headerRowDxfId="46772" dataDxfId="46771" totalsRowDxfId="46770"/>
    <tableColumn id="815" name="Column815" headerRowDxfId="46769" dataDxfId="46768" totalsRowDxfId="46767"/>
    <tableColumn id="816" name="Column816" headerRowDxfId="46766" dataDxfId="46765" totalsRowDxfId="46764"/>
    <tableColumn id="817" name="Column817" headerRowDxfId="46763" dataDxfId="46762" totalsRowDxfId="46761"/>
    <tableColumn id="818" name="Column818" headerRowDxfId="46760" dataDxfId="46759" totalsRowDxfId="46758"/>
    <tableColumn id="819" name="Column819" headerRowDxfId="46757" dataDxfId="46756" totalsRowDxfId="46755"/>
    <tableColumn id="820" name="Column820" headerRowDxfId="46754" dataDxfId="46753" totalsRowDxfId="46752"/>
    <tableColumn id="821" name="Column821" headerRowDxfId="46751" dataDxfId="46750" totalsRowDxfId="46749"/>
    <tableColumn id="822" name="Column822" headerRowDxfId="46748" dataDxfId="46747" totalsRowDxfId="46746"/>
    <tableColumn id="823" name="Column823" headerRowDxfId="46745" dataDxfId="46744" totalsRowDxfId="46743"/>
    <tableColumn id="824" name="Column824" headerRowDxfId="46742" dataDxfId="46741" totalsRowDxfId="46740"/>
    <tableColumn id="825" name="Column825" headerRowDxfId="46739" dataDxfId="46738" totalsRowDxfId="46737"/>
    <tableColumn id="826" name="Column826" headerRowDxfId="46736" dataDxfId="46735" totalsRowDxfId="46734"/>
    <tableColumn id="827" name="Column827" headerRowDxfId="46733" dataDxfId="46732" totalsRowDxfId="46731"/>
    <tableColumn id="828" name="Column828" headerRowDxfId="46730" dataDxfId="46729" totalsRowDxfId="46728"/>
    <tableColumn id="829" name="Column829" headerRowDxfId="46727" dataDxfId="46726" totalsRowDxfId="46725"/>
    <tableColumn id="830" name="Column830" headerRowDxfId="46724" dataDxfId="46723" totalsRowDxfId="46722"/>
    <tableColumn id="831" name="Column831" headerRowDxfId="46721" dataDxfId="46720" totalsRowDxfId="46719"/>
    <tableColumn id="832" name="Column832" headerRowDxfId="46718" dataDxfId="46717" totalsRowDxfId="46716"/>
    <tableColumn id="833" name="Column833" headerRowDxfId="46715" dataDxfId="46714" totalsRowDxfId="46713"/>
    <tableColumn id="834" name="Column834" headerRowDxfId="46712" dataDxfId="46711" totalsRowDxfId="46710"/>
    <tableColumn id="835" name="Column835" headerRowDxfId="46709" dataDxfId="46708" totalsRowDxfId="46707"/>
    <tableColumn id="836" name="Column836" headerRowDxfId="46706" dataDxfId="46705" totalsRowDxfId="46704"/>
    <tableColumn id="837" name="Column837" headerRowDxfId="46703" dataDxfId="46702" totalsRowDxfId="46701"/>
    <tableColumn id="838" name="Column838" headerRowDxfId="46700" dataDxfId="46699" totalsRowDxfId="46698"/>
    <tableColumn id="839" name="Column839" headerRowDxfId="46697" dataDxfId="46696" totalsRowDxfId="46695"/>
    <tableColumn id="840" name="Column840" headerRowDxfId="46694" dataDxfId="46693" totalsRowDxfId="46692"/>
    <tableColumn id="841" name="Column841" headerRowDxfId="46691" dataDxfId="46690" totalsRowDxfId="46689"/>
    <tableColumn id="842" name="Column842" headerRowDxfId="46688" dataDxfId="46687" totalsRowDxfId="46686"/>
    <tableColumn id="843" name="Column843" headerRowDxfId="46685" dataDxfId="46684" totalsRowDxfId="46683"/>
    <tableColumn id="844" name="Column844" headerRowDxfId="46682" dataDxfId="46681" totalsRowDxfId="46680"/>
    <tableColumn id="845" name="Column845" headerRowDxfId="46679" dataDxfId="46678" totalsRowDxfId="46677"/>
    <tableColumn id="846" name="Column846" headerRowDxfId="46676" dataDxfId="46675" totalsRowDxfId="46674"/>
    <tableColumn id="847" name="Column847" headerRowDxfId="46673" dataDxfId="46672" totalsRowDxfId="46671"/>
    <tableColumn id="848" name="Column848" headerRowDxfId="46670" dataDxfId="46669" totalsRowDxfId="46668"/>
    <tableColumn id="849" name="Column849" headerRowDxfId="46667" dataDxfId="46666" totalsRowDxfId="46665"/>
    <tableColumn id="850" name="Column850" headerRowDxfId="46664" dataDxfId="46663" totalsRowDxfId="46662"/>
    <tableColumn id="851" name="Column851" headerRowDxfId="46661" dataDxfId="46660" totalsRowDxfId="46659"/>
    <tableColumn id="852" name="Column852" headerRowDxfId="46658" dataDxfId="46657" totalsRowDxfId="46656"/>
    <tableColumn id="853" name="Column853" headerRowDxfId="46655" dataDxfId="46654" totalsRowDxfId="46653"/>
    <tableColumn id="854" name="Column854" headerRowDxfId="46652" dataDxfId="46651" totalsRowDxfId="46650"/>
    <tableColumn id="855" name="Column855" headerRowDxfId="46649" dataDxfId="46648" totalsRowDxfId="46647"/>
    <tableColumn id="856" name="Column856" headerRowDxfId="46646" dataDxfId="46645" totalsRowDxfId="46644"/>
    <tableColumn id="857" name="Column857" headerRowDxfId="46643" dataDxfId="46642" totalsRowDxfId="46641"/>
    <tableColumn id="858" name="Column858" headerRowDxfId="46640" dataDxfId="46639" totalsRowDxfId="46638"/>
    <tableColumn id="859" name="Column859" headerRowDxfId="46637" dataDxfId="46636" totalsRowDxfId="46635"/>
    <tableColumn id="860" name="Column860" headerRowDxfId="46634" dataDxfId="46633" totalsRowDxfId="46632"/>
    <tableColumn id="861" name="Column861" headerRowDxfId="46631" dataDxfId="46630" totalsRowDxfId="46629"/>
    <tableColumn id="862" name="Column862" headerRowDxfId="46628" dataDxfId="46627" totalsRowDxfId="46626"/>
    <tableColumn id="863" name="Column863" headerRowDxfId="46625" dataDxfId="46624" totalsRowDxfId="46623"/>
    <tableColumn id="864" name="Column864" headerRowDxfId="46622" dataDxfId="46621" totalsRowDxfId="46620"/>
    <tableColumn id="865" name="Column865" headerRowDxfId="46619" dataDxfId="46618" totalsRowDxfId="46617"/>
    <tableColumn id="866" name="Column866" headerRowDxfId="46616" dataDxfId="46615" totalsRowDxfId="46614"/>
    <tableColumn id="867" name="Column867" headerRowDxfId="46613" dataDxfId="46612" totalsRowDxfId="46611"/>
    <tableColumn id="868" name="Column868" headerRowDxfId="46610" dataDxfId="46609" totalsRowDxfId="46608"/>
    <tableColumn id="869" name="Column869" headerRowDxfId="46607" dataDxfId="46606" totalsRowDxfId="46605"/>
    <tableColumn id="870" name="Column870" headerRowDxfId="46604" dataDxfId="46603" totalsRowDxfId="46602"/>
    <tableColumn id="871" name="Column871" headerRowDxfId="46601" dataDxfId="46600" totalsRowDxfId="46599"/>
    <tableColumn id="872" name="Column872" headerRowDxfId="46598" dataDxfId="46597" totalsRowDxfId="46596"/>
    <tableColumn id="873" name="Column873" headerRowDxfId="46595" dataDxfId="46594" totalsRowDxfId="46593"/>
    <tableColumn id="874" name="Column874" headerRowDxfId="46592" dataDxfId="46591" totalsRowDxfId="46590"/>
    <tableColumn id="875" name="Column875" headerRowDxfId="46589" dataDxfId="46588" totalsRowDxfId="46587"/>
    <tableColumn id="876" name="Column876" headerRowDxfId="46586" dataDxfId="46585" totalsRowDxfId="46584"/>
    <tableColumn id="877" name="Column877" headerRowDxfId="46583" dataDxfId="46582" totalsRowDxfId="46581"/>
    <tableColumn id="878" name="Column878" headerRowDxfId="46580" dataDxfId="46579" totalsRowDxfId="46578"/>
    <tableColumn id="879" name="Column879" headerRowDxfId="46577" dataDxfId="46576" totalsRowDxfId="46575"/>
    <tableColumn id="880" name="Column880" headerRowDxfId="46574" dataDxfId="46573" totalsRowDxfId="46572"/>
    <tableColumn id="881" name="Column881" headerRowDxfId="46571" dataDxfId="46570" totalsRowDxfId="46569"/>
    <tableColumn id="882" name="Column882" headerRowDxfId="46568" dataDxfId="46567" totalsRowDxfId="46566"/>
    <tableColumn id="883" name="Column883" headerRowDxfId="46565" dataDxfId="46564" totalsRowDxfId="46563"/>
    <tableColumn id="884" name="Column884" headerRowDxfId="46562" dataDxfId="46561" totalsRowDxfId="46560"/>
    <tableColumn id="885" name="Column885" headerRowDxfId="46559" dataDxfId="46558" totalsRowDxfId="46557"/>
    <tableColumn id="886" name="Column886" headerRowDxfId="46556" dataDxfId="46555" totalsRowDxfId="46554"/>
    <tableColumn id="887" name="Column887" headerRowDxfId="46553" dataDxfId="46552" totalsRowDxfId="46551"/>
    <tableColumn id="888" name="Column888" headerRowDxfId="46550" dataDxfId="46549" totalsRowDxfId="46548"/>
    <tableColumn id="889" name="Column889" headerRowDxfId="46547" dataDxfId="46546" totalsRowDxfId="46545"/>
    <tableColumn id="890" name="Column890" headerRowDxfId="46544" dataDxfId="46543" totalsRowDxfId="46542"/>
    <tableColumn id="891" name="Column891" headerRowDxfId="46541" dataDxfId="46540" totalsRowDxfId="46539"/>
    <tableColumn id="892" name="Column892" headerRowDxfId="46538" dataDxfId="46537" totalsRowDxfId="46536"/>
    <tableColumn id="893" name="Column893" headerRowDxfId="46535" dataDxfId="46534" totalsRowDxfId="46533"/>
    <tableColumn id="894" name="Column894" headerRowDxfId="46532" dataDxfId="46531" totalsRowDxfId="46530"/>
    <tableColumn id="895" name="Column895" headerRowDxfId="46529" dataDxfId="46528" totalsRowDxfId="46527"/>
    <tableColumn id="896" name="Column896" headerRowDxfId="46526" dataDxfId="46525" totalsRowDxfId="46524"/>
    <tableColumn id="897" name="Column897" headerRowDxfId="46523" dataDxfId="46522" totalsRowDxfId="46521"/>
    <tableColumn id="898" name="Column898" headerRowDxfId="46520" dataDxfId="46519" totalsRowDxfId="46518"/>
    <tableColumn id="899" name="Column899" headerRowDxfId="46517" dataDxfId="46516" totalsRowDxfId="46515"/>
    <tableColumn id="900" name="Column900" headerRowDxfId="46514" dataDxfId="46513" totalsRowDxfId="46512"/>
    <tableColumn id="901" name="Column901" headerRowDxfId="46511" dataDxfId="46510" totalsRowDxfId="46509"/>
    <tableColumn id="902" name="Column902" headerRowDxfId="46508" dataDxfId="46507" totalsRowDxfId="46506"/>
    <tableColumn id="903" name="Column903" headerRowDxfId="46505" dataDxfId="46504" totalsRowDxfId="46503"/>
    <tableColumn id="904" name="Column904" headerRowDxfId="46502" dataDxfId="46501" totalsRowDxfId="46500"/>
    <tableColumn id="905" name="Column905" headerRowDxfId="46499" dataDxfId="46498" totalsRowDxfId="46497"/>
    <tableColumn id="906" name="Column906" headerRowDxfId="46496" dataDxfId="46495" totalsRowDxfId="46494"/>
    <tableColumn id="907" name="Column907" headerRowDxfId="46493" dataDxfId="46492" totalsRowDxfId="46491"/>
    <tableColumn id="908" name="Column908" headerRowDxfId="46490" dataDxfId="46489" totalsRowDxfId="46488"/>
    <tableColumn id="909" name="Column909" headerRowDxfId="46487" dataDxfId="46486" totalsRowDxfId="46485"/>
    <tableColumn id="910" name="Column910" headerRowDxfId="46484" dataDxfId="46483" totalsRowDxfId="46482"/>
    <tableColumn id="911" name="Column911" headerRowDxfId="46481" dataDxfId="46480" totalsRowDxfId="46479"/>
    <tableColumn id="912" name="Column912" headerRowDxfId="46478" dataDxfId="46477" totalsRowDxfId="46476"/>
    <tableColumn id="913" name="Column913" headerRowDxfId="46475" dataDxfId="46474" totalsRowDxfId="46473"/>
    <tableColumn id="914" name="Column914" headerRowDxfId="46472" dataDxfId="46471" totalsRowDxfId="46470"/>
    <tableColumn id="915" name="Column915" headerRowDxfId="46469" dataDxfId="46468" totalsRowDxfId="46467"/>
    <tableColumn id="916" name="Column916" headerRowDxfId="46466" dataDxfId="46465" totalsRowDxfId="46464"/>
    <tableColumn id="917" name="Column917" headerRowDxfId="46463" dataDxfId="46462" totalsRowDxfId="46461"/>
    <tableColumn id="918" name="Column918" headerRowDxfId="46460" dataDxfId="46459" totalsRowDxfId="46458"/>
    <tableColumn id="919" name="Column919" headerRowDxfId="46457" dataDxfId="46456" totalsRowDxfId="46455"/>
    <tableColumn id="920" name="Column920" headerRowDxfId="46454" dataDxfId="46453" totalsRowDxfId="46452"/>
    <tableColumn id="921" name="Column921" headerRowDxfId="46451" dataDxfId="46450" totalsRowDxfId="46449"/>
    <tableColumn id="922" name="Column922" headerRowDxfId="46448" dataDxfId="46447" totalsRowDxfId="46446"/>
    <tableColumn id="923" name="Column923" headerRowDxfId="46445" dataDxfId="46444" totalsRowDxfId="46443"/>
    <tableColumn id="924" name="Column924" headerRowDxfId="46442" dataDxfId="46441" totalsRowDxfId="46440"/>
    <tableColumn id="925" name="Column925" headerRowDxfId="46439" dataDxfId="46438" totalsRowDxfId="46437"/>
    <tableColumn id="926" name="Column926" headerRowDxfId="46436" dataDxfId="46435" totalsRowDxfId="46434"/>
    <tableColumn id="927" name="Column927" headerRowDxfId="46433" dataDxfId="46432" totalsRowDxfId="46431"/>
    <tableColumn id="928" name="Column928" headerRowDxfId="46430" dataDxfId="46429" totalsRowDxfId="46428"/>
    <tableColumn id="929" name="Column929" headerRowDxfId="46427" dataDxfId="46426" totalsRowDxfId="46425"/>
    <tableColumn id="930" name="Column930" headerRowDxfId="46424" dataDxfId="46423" totalsRowDxfId="46422"/>
    <tableColumn id="931" name="Column931" headerRowDxfId="46421" dataDxfId="46420" totalsRowDxfId="46419"/>
    <tableColumn id="932" name="Column932" headerRowDxfId="46418" dataDxfId="46417" totalsRowDxfId="46416"/>
    <tableColumn id="933" name="Column933" headerRowDxfId="46415" dataDxfId="46414" totalsRowDxfId="46413"/>
    <tableColumn id="934" name="Column934" headerRowDxfId="46412" dataDxfId="46411" totalsRowDxfId="46410"/>
    <tableColumn id="935" name="Column935" headerRowDxfId="46409" dataDxfId="46408" totalsRowDxfId="46407"/>
    <tableColumn id="936" name="Column936" headerRowDxfId="46406" dataDxfId="46405" totalsRowDxfId="46404"/>
    <tableColumn id="937" name="Column937" headerRowDxfId="46403" dataDxfId="46402" totalsRowDxfId="46401"/>
    <tableColumn id="938" name="Column938" headerRowDxfId="46400" dataDxfId="46399" totalsRowDxfId="46398"/>
    <tableColumn id="939" name="Column939" headerRowDxfId="46397" dataDxfId="46396" totalsRowDxfId="46395"/>
    <tableColumn id="940" name="Column940" headerRowDxfId="46394" dataDxfId="46393" totalsRowDxfId="46392"/>
    <tableColumn id="941" name="Column941" headerRowDxfId="46391" dataDxfId="46390" totalsRowDxfId="46389"/>
    <tableColumn id="942" name="Column942" headerRowDxfId="46388" dataDxfId="46387" totalsRowDxfId="46386"/>
    <tableColumn id="943" name="Column943" headerRowDxfId="46385" dataDxfId="46384" totalsRowDxfId="46383"/>
    <tableColumn id="944" name="Column944" headerRowDxfId="46382" dataDxfId="46381" totalsRowDxfId="46380"/>
    <tableColumn id="945" name="Column945" headerRowDxfId="46379" dataDxfId="46378" totalsRowDxfId="46377"/>
    <tableColumn id="946" name="Column946" headerRowDxfId="46376" dataDxfId="46375" totalsRowDxfId="46374"/>
    <tableColumn id="947" name="Column947" headerRowDxfId="46373" dataDxfId="46372" totalsRowDxfId="46371"/>
    <tableColumn id="948" name="Column948" headerRowDxfId="46370" dataDxfId="46369" totalsRowDxfId="46368"/>
    <tableColumn id="949" name="Column949" headerRowDxfId="46367" dataDxfId="46366" totalsRowDxfId="46365"/>
    <tableColumn id="950" name="Column950" headerRowDxfId="46364" dataDxfId="46363" totalsRowDxfId="46362"/>
    <tableColumn id="951" name="Column951" headerRowDxfId="46361" dataDxfId="46360" totalsRowDxfId="46359"/>
    <tableColumn id="952" name="Column952" headerRowDxfId="46358" dataDxfId="46357" totalsRowDxfId="46356"/>
    <tableColumn id="953" name="Column953" headerRowDxfId="46355" dataDxfId="46354" totalsRowDxfId="46353"/>
    <tableColumn id="954" name="Column954" headerRowDxfId="46352" dataDxfId="46351" totalsRowDxfId="46350"/>
    <tableColumn id="955" name="Column955" headerRowDxfId="46349" dataDxfId="46348" totalsRowDxfId="46347"/>
    <tableColumn id="956" name="Column956" headerRowDxfId="46346" dataDxfId="46345" totalsRowDxfId="46344"/>
    <tableColumn id="957" name="Column957" headerRowDxfId="46343" dataDxfId="46342" totalsRowDxfId="46341"/>
    <tableColumn id="958" name="Column958" headerRowDxfId="46340" dataDxfId="46339" totalsRowDxfId="46338"/>
    <tableColumn id="959" name="Column959" headerRowDxfId="46337" dataDxfId="46336" totalsRowDxfId="46335"/>
    <tableColumn id="960" name="Column960" headerRowDxfId="46334" dataDxfId="46333" totalsRowDxfId="46332"/>
    <tableColumn id="961" name="Column961" headerRowDxfId="46331" dataDxfId="46330" totalsRowDxfId="46329"/>
    <tableColumn id="962" name="Column962" headerRowDxfId="46328" dataDxfId="46327" totalsRowDxfId="46326"/>
    <tableColumn id="963" name="Column963" headerRowDxfId="46325" dataDxfId="46324" totalsRowDxfId="46323"/>
    <tableColumn id="964" name="Column964" headerRowDxfId="46322" dataDxfId="46321" totalsRowDxfId="46320"/>
    <tableColumn id="965" name="Column965" headerRowDxfId="46319" dataDxfId="46318" totalsRowDxfId="46317"/>
    <tableColumn id="966" name="Column966" headerRowDxfId="46316" dataDxfId="46315" totalsRowDxfId="46314"/>
    <tableColumn id="967" name="Column967" headerRowDxfId="46313" dataDxfId="46312" totalsRowDxfId="46311"/>
    <tableColumn id="968" name="Column968" headerRowDxfId="46310" dataDxfId="46309" totalsRowDxfId="46308"/>
    <tableColumn id="969" name="Column969" headerRowDxfId="46307" dataDxfId="46306" totalsRowDxfId="46305"/>
    <tableColumn id="970" name="Column970" headerRowDxfId="46304" dataDxfId="46303" totalsRowDxfId="46302"/>
    <tableColumn id="971" name="Column971" headerRowDxfId="46301" dataDxfId="46300" totalsRowDxfId="46299"/>
    <tableColumn id="972" name="Column972" headerRowDxfId="46298" dataDxfId="46297" totalsRowDxfId="46296"/>
    <tableColumn id="973" name="Column973" headerRowDxfId="46295" dataDxfId="46294" totalsRowDxfId="46293"/>
    <tableColumn id="974" name="Column974" headerRowDxfId="46292" dataDxfId="46291" totalsRowDxfId="46290"/>
    <tableColumn id="975" name="Column975" headerRowDxfId="46289" dataDxfId="46288" totalsRowDxfId="46287"/>
    <tableColumn id="976" name="Column976" headerRowDxfId="46286" dataDxfId="46285" totalsRowDxfId="46284"/>
    <tableColumn id="977" name="Column977" headerRowDxfId="46283" dataDxfId="46282" totalsRowDxfId="46281"/>
    <tableColumn id="978" name="Column978" headerRowDxfId="46280" dataDxfId="46279" totalsRowDxfId="46278"/>
    <tableColumn id="979" name="Column979" headerRowDxfId="46277" dataDxfId="46276" totalsRowDxfId="46275"/>
    <tableColumn id="980" name="Column980" headerRowDxfId="46274" dataDxfId="46273" totalsRowDxfId="46272"/>
    <tableColumn id="981" name="Column981" headerRowDxfId="46271" dataDxfId="46270" totalsRowDxfId="46269"/>
    <tableColumn id="982" name="Column982" headerRowDxfId="46268" dataDxfId="46267" totalsRowDxfId="46266"/>
    <tableColumn id="983" name="Column983" headerRowDxfId="46265" dataDxfId="46264" totalsRowDxfId="46263"/>
    <tableColumn id="984" name="Column984" headerRowDxfId="46262" dataDxfId="46261" totalsRowDxfId="46260"/>
    <tableColumn id="985" name="Column985" headerRowDxfId="46259" dataDxfId="46258" totalsRowDxfId="46257"/>
    <tableColumn id="986" name="Column986" headerRowDxfId="46256" dataDxfId="46255" totalsRowDxfId="46254"/>
    <tableColumn id="987" name="Column987" headerRowDxfId="46253" dataDxfId="46252" totalsRowDxfId="46251"/>
    <tableColumn id="988" name="Column988" headerRowDxfId="46250" dataDxfId="46249" totalsRowDxfId="46248"/>
    <tableColumn id="989" name="Column989" headerRowDxfId="46247" dataDxfId="46246" totalsRowDxfId="46245"/>
    <tableColumn id="990" name="Column990" headerRowDxfId="46244" dataDxfId="46243" totalsRowDxfId="46242"/>
    <tableColumn id="991" name="Column991" headerRowDxfId="46241" dataDxfId="46240" totalsRowDxfId="46239"/>
    <tableColumn id="992" name="Column992" headerRowDxfId="46238" dataDxfId="46237" totalsRowDxfId="46236"/>
    <tableColumn id="993" name="Column993" headerRowDxfId="46235" dataDxfId="46234" totalsRowDxfId="46233"/>
    <tableColumn id="994" name="Column994" headerRowDxfId="46232" dataDxfId="46231" totalsRowDxfId="46230"/>
    <tableColumn id="995" name="Column995" headerRowDxfId="46229" dataDxfId="46228" totalsRowDxfId="46227"/>
    <tableColumn id="996" name="Column996" headerRowDxfId="46226" dataDxfId="46225" totalsRowDxfId="46224"/>
    <tableColumn id="997" name="Column997" headerRowDxfId="46223" dataDxfId="46222" totalsRowDxfId="46221"/>
    <tableColumn id="998" name="Column998" headerRowDxfId="46220" dataDxfId="46219" totalsRowDxfId="46218"/>
    <tableColumn id="999" name="Column999" headerRowDxfId="46217" dataDxfId="46216" totalsRowDxfId="46215"/>
    <tableColumn id="1000" name="Column1000" headerRowDxfId="46214" dataDxfId="46213" totalsRowDxfId="46212"/>
    <tableColumn id="1001" name="Column1001" headerRowDxfId="46211" dataDxfId="46210" totalsRowDxfId="46209"/>
    <tableColumn id="1002" name="Column1002" headerRowDxfId="46208" dataDxfId="46207" totalsRowDxfId="46206"/>
    <tableColumn id="1003" name="Column1003" headerRowDxfId="46205" dataDxfId="46204" totalsRowDxfId="46203"/>
    <tableColumn id="1004" name="Column1004" headerRowDxfId="46202" dataDxfId="46201" totalsRowDxfId="46200"/>
    <tableColumn id="1005" name="Column1005" headerRowDxfId="46199" dataDxfId="46198" totalsRowDxfId="46197"/>
    <tableColumn id="1006" name="Column1006" headerRowDxfId="46196" dataDxfId="46195" totalsRowDxfId="46194"/>
    <tableColumn id="1007" name="Column1007" headerRowDxfId="46193" dataDxfId="46192" totalsRowDxfId="46191"/>
    <tableColumn id="1008" name="Column1008" headerRowDxfId="46190" dataDxfId="46189" totalsRowDxfId="46188"/>
    <tableColumn id="1009" name="Column1009" headerRowDxfId="46187" dataDxfId="46186" totalsRowDxfId="46185"/>
    <tableColumn id="1010" name="Column1010" headerRowDxfId="46184" dataDxfId="46183" totalsRowDxfId="46182"/>
    <tableColumn id="1011" name="Column1011" headerRowDxfId="46181" dataDxfId="46180" totalsRowDxfId="46179"/>
    <tableColumn id="1012" name="Column1012" headerRowDxfId="46178" dataDxfId="46177" totalsRowDxfId="46176"/>
    <tableColumn id="1013" name="Column1013" headerRowDxfId="46175" dataDxfId="46174" totalsRowDxfId="46173"/>
    <tableColumn id="1014" name="Column1014" headerRowDxfId="46172" dataDxfId="46171" totalsRowDxfId="46170"/>
    <tableColumn id="1015" name="Column1015" headerRowDxfId="46169" dataDxfId="46168" totalsRowDxfId="46167"/>
    <tableColumn id="1016" name="Column1016" headerRowDxfId="46166" dataDxfId="46165" totalsRowDxfId="46164"/>
    <tableColumn id="1017" name="Column1017" headerRowDxfId="46163" dataDxfId="46162" totalsRowDxfId="46161"/>
    <tableColumn id="1018" name="Column1018" headerRowDxfId="46160" dataDxfId="46159" totalsRowDxfId="46158"/>
    <tableColumn id="1019" name="Column1019" headerRowDxfId="46157" dataDxfId="46156" totalsRowDxfId="46155"/>
    <tableColumn id="1020" name="Column1020" headerRowDxfId="46154" dataDxfId="46153" totalsRowDxfId="46152"/>
    <tableColumn id="1021" name="Column1021" headerRowDxfId="46151" dataDxfId="46150" totalsRowDxfId="46149"/>
    <tableColumn id="1022" name="Column1022" headerRowDxfId="46148" dataDxfId="46147" totalsRowDxfId="46146"/>
    <tableColumn id="1023" name="Column1023" headerRowDxfId="46145" dataDxfId="46144" totalsRowDxfId="46143"/>
    <tableColumn id="1024" name="Column1024" headerRowDxfId="46142" dataDxfId="46141" totalsRowDxfId="46140"/>
    <tableColumn id="1025" name="Column1025" headerRowDxfId="46139" dataDxfId="46138" totalsRowDxfId="46137"/>
    <tableColumn id="1026" name="Column1026" headerRowDxfId="46136" dataDxfId="46135" totalsRowDxfId="46134"/>
    <tableColumn id="1027" name="Column1027" headerRowDxfId="46133" dataDxfId="46132" totalsRowDxfId="46131"/>
    <tableColumn id="1028" name="Column1028" headerRowDxfId="46130" dataDxfId="46129" totalsRowDxfId="46128"/>
    <tableColumn id="1029" name="Column1029" headerRowDxfId="46127" dataDxfId="46126" totalsRowDxfId="46125"/>
    <tableColumn id="1030" name="Column1030" headerRowDxfId="46124" dataDxfId="46123" totalsRowDxfId="46122"/>
    <tableColumn id="1031" name="Column1031" headerRowDxfId="46121" dataDxfId="46120" totalsRowDxfId="46119"/>
    <tableColumn id="1032" name="Column1032" headerRowDxfId="46118" dataDxfId="46117" totalsRowDxfId="46116"/>
    <tableColumn id="1033" name="Column1033" headerRowDxfId="46115" dataDxfId="46114" totalsRowDxfId="46113"/>
    <tableColumn id="1034" name="Column1034" headerRowDxfId="46112" dataDxfId="46111" totalsRowDxfId="46110"/>
    <tableColumn id="1035" name="Column1035" headerRowDxfId="46109" dataDxfId="46108" totalsRowDxfId="46107"/>
    <tableColumn id="1036" name="Column1036" headerRowDxfId="46106" dataDxfId="46105" totalsRowDxfId="46104"/>
    <tableColumn id="1037" name="Column1037" headerRowDxfId="46103" dataDxfId="46102" totalsRowDxfId="46101"/>
    <tableColumn id="1038" name="Column1038" headerRowDxfId="46100" dataDxfId="46099" totalsRowDxfId="46098"/>
    <tableColumn id="1039" name="Column1039" headerRowDxfId="46097" dataDxfId="46096" totalsRowDxfId="46095"/>
    <tableColumn id="1040" name="Column1040" headerRowDxfId="46094" dataDxfId="46093" totalsRowDxfId="46092"/>
    <tableColumn id="1041" name="Column1041" headerRowDxfId="46091" dataDxfId="46090" totalsRowDxfId="46089"/>
    <tableColumn id="1042" name="Column1042" headerRowDxfId="46088" dataDxfId="46087" totalsRowDxfId="46086"/>
    <tableColumn id="1043" name="Column1043" headerRowDxfId="46085" dataDxfId="46084" totalsRowDxfId="46083"/>
    <tableColumn id="1044" name="Column1044" headerRowDxfId="46082" dataDxfId="46081" totalsRowDxfId="46080"/>
    <tableColumn id="1045" name="Column1045" headerRowDxfId="46079" dataDxfId="46078" totalsRowDxfId="46077"/>
    <tableColumn id="1046" name="Column1046" headerRowDxfId="46076" dataDxfId="46075" totalsRowDxfId="46074"/>
    <tableColumn id="1047" name="Column1047" headerRowDxfId="46073" dataDxfId="46072" totalsRowDxfId="46071"/>
    <tableColumn id="1048" name="Column1048" headerRowDxfId="46070" dataDxfId="46069" totalsRowDxfId="46068"/>
    <tableColumn id="1049" name="Column1049" headerRowDxfId="46067" dataDxfId="46066" totalsRowDxfId="46065"/>
    <tableColumn id="1050" name="Column1050" headerRowDxfId="46064" dataDxfId="46063" totalsRowDxfId="46062"/>
    <tableColumn id="1051" name="Column1051" headerRowDxfId="46061" dataDxfId="46060" totalsRowDxfId="46059"/>
    <tableColumn id="1052" name="Column1052" headerRowDxfId="46058" dataDxfId="46057" totalsRowDxfId="46056"/>
    <tableColumn id="1053" name="Column1053" headerRowDxfId="46055" dataDxfId="46054" totalsRowDxfId="46053"/>
    <tableColumn id="1054" name="Column1054" headerRowDxfId="46052" dataDxfId="46051" totalsRowDxfId="46050"/>
    <tableColumn id="1055" name="Column1055" headerRowDxfId="46049" dataDxfId="46048" totalsRowDxfId="46047"/>
    <tableColumn id="1056" name="Column1056" headerRowDxfId="46046" dataDxfId="46045" totalsRowDxfId="46044"/>
    <tableColumn id="1057" name="Column1057" headerRowDxfId="46043" dataDxfId="46042" totalsRowDxfId="46041"/>
    <tableColumn id="1058" name="Column1058" headerRowDxfId="46040" dataDxfId="46039" totalsRowDxfId="46038"/>
    <tableColumn id="1059" name="Column1059" headerRowDxfId="46037" dataDxfId="46036" totalsRowDxfId="46035"/>
    <tableColumn id="1060" name="Column1060" headerRowDxfId="46034" dataDxfId="46033" totalsRowDxfId="46032"/>
    <tableColumn id="1061" name="Column1061" headerRowDxfId="46031" dataDxfId="46030" totalsRowDxfId="46029"/>
    <tableColumn id="1062" name="Column1062" headerRowDxfId="46028" dataDxfId="46027" totalsRowDxfId="46026"/>
    <tableColumn id="1063" name="Column1063" headerRowDxfId="46025" dataDxfId="46024" totalsRowDxfId="46023"/>
    <tableColumn id="1064" name="Column1064" headerRowDxfId="46022" dataDxfId="46021" totalsRowDxfId="46020"/>
    <tableColumn id="1065" name="Column1065" headerRowDxfId="46019" dataDxfId="46018" totalsRowDxfId="46017"/>
    <tableColumn id="1066" name="Column1066" headerRowDxfId="46016" dataDxfId="46015" totalsRowDxfId="46014"/>
    <tableColumn id="1067" name="Column1067" headerRowDxfId="46013" dataDxfId="46012" totalsRowDxfId="46011"/>
    <tableColumn id="1068" name="Column1068" headerRowDxfId="46010" dataDxfId="46009" totalsRowDxfId="46008"/>
    <tableColumn id="1069" name="Column1069" headerRowDxfId="46007" dataDxfId="46006" totalsRowDxfId="46005"/>
    <tableColumn id="1070" name="Column1070" headerRowDxfId="46004" dataDxfId="46003" totalsRowDxfId="46002"/>
    <tableColumn id="1071" name="Column1071" headerRowDxfId="46001" dataDxfId="46000" totalsRowDxfId="45999"/>
    <tableColumn id="1072" name="Column1072" headerRowDxfId="45998" dataDxfId="45997" totalsRowDxfId="45996"/>
    <tableColumn id="1073" name="Column1073" headerRowDxfId="45995" dataDxfId="45994" totalsRowDxfId="45993"/>
    <tableColumn id="1074" name="Column1074" headerRowDxfId="45992" dataDxfId="45991" totalsRowDxfId="45990"/>
    <tableColumn id="1075" name="Column1075" headerRowDxfId="45989" dataDxfId="45988" totalsRowDxfId="45987"/>
    <tableColumn id="1076" name="Column1076" headerRowDxfId="45986" dataDxfId="45985" totalsRowDxfId="45984"/>
    <tableColumn id="1077" name="Column1077" headerRowDxfId="45983" dataDxfId="45982" totalsRowDxfId="45981"/>
    <tableColumn id="1078" name="Column1078" headerRowDxfId="45980" dataDxfId="45979" totalsRowDxfId="45978"/>
    <tableColumn id="1079" name="Column1079" headerRowDxfId="45977" dataDxfId="45976" totalsRowDxfId="45975"/>
    <tableColumn id="1080" name="Column1080" headerRowDxfId="45974" dataDxfId="45973" totalsRowDxfId="45972"/>
    <tableColumn id="1081" name="Column1081" headerRowDxfId="45971" dataDxfId="45970" totalsRowDxfId="45969"/>
    <tableColumn id="1082" name="Column1082" headerRowDxfId="45968" dataDxfId="45967" totalsRowDxfId="45966"/>
    <tableColumn id="1083" name="Column1083" headerRowDxfId="45965" dataDxfId="45964" totalsRowDxfId="45963"/>
    <tableColumn id="1084" name="Column1084" headerRowDxfId="45962" dataDxfId="45961" totalsRowDxfId="45960"/>
    <tableColumn id="1085" name="Column1085" headerRowDxfId="45959" dataDxfId="45958" totalsRowDxfId="45957"/>
    <tableColumn id="1086" name="Column1086" headerRowDxfId="45956" dataDxfId="45955" totalsRowDxfId="45954"/>
    <tableColumn id="1087" name="Column1087" headerRowDxfId="45953" dataDxfId="45952" totalsRowDxfId="45951"/>
    <tableColumn id="1088" name="Column1088" headerRowDxfId="45950" dataDxfId="45949" totalsRowDxfId="45948"/>
    <tableColumn id="1089" name="Column1089" headerRowDxfId="45947" dataDxfId="45946" totalsRowDxfId="45945"/>
    <tableColumn id="1090" name="Column1090" headerRowDxfId="45944" dataDxfId="45943" totalsRowDxfId="45942"/>
    <tableColumn id="1091" name="Column1091" headerRowDxfId="45941" dataDxfId="45940" totalsRowDxfId="45939"/>
    <tableColumn id="1092" name="Column1092" headerRowDxfId="45938" dataDxfId="45937" totalsRowDxfId="45936"/>
    <tableColumn id="1093" name="Column1093" headerRowDxfId="45935" dataDxfId="45934" totalsRowDxfId="45933"/>
    <tableColumn id="1094" name="Column1094" headerRowDxfId="45932" dataDxfId="45931" totalsRowDxfId="45930"/>
    <tableColumn id="1095" name="Column1095" headerRowDxfId="45929" dataDxfId="45928" totalsRowDxfId="45927"/>
    <tableColumn id="1096" name="Column1096" headerRowDxfId="45926" dataDxfId="45925" totalsRowDxfId="45924"/>
    <tableColumn id="1097" name="Column1097" headerRowDxfId="45923" dataDxfId="45922" totalsRowDxfId="45921"/>
    <tableColumn id="1098" name="Column1098" headerRowDxfId="45920" dataDxfId="45919" totalsRowDxfId="45918"/>
    <tableColumn id="1099" name="Column1099" headerRowDxfId="45917" dataDxfId="45916" totalsRowDxfId="45915"/>
    <tableColumn id="1100" name="Column1100" headerRowDxfId="45914" dataDxfId="45913" totalsRowDxfId="45912"/>
    <tableColumn id="1101" name="Column1101" headerRowDxfId="45911" dataDxfId="45910" totalsRowDxfId="45909"/>
    <tableColumn id="1102" name="Column1102" headerRowDxfId="45908" dataDxfId="45907" totalsRowDxfId="45906"/>
    <tableColumn id="1103" name="Column1103" headerRowDxfId="45905" dataDxfId="45904" totalsRowDxfId="45903"/>
    <tableColumn id="1104" name="Column1104" headerRowDxfId="45902" dataDxfId="45901" totalsRowDxfId="45900"/>
    <tableColumn id="1105" name="Column1105" headerRowDxfId="45899" dataDxfId="45898" totalsRowDxfId="45897"/>
    <tableColumn id="1106" name="Column1106" headerRowDxfId="45896" dataDxfId="45895" totalsRowDxfId="45894"/>
    <tableColumn id="1107" name="Column1107" headerRowDxfId="45893" dataDxfId="45892" totalsRowDxfId="45891"/>
    <tableColumn id="1108" name="Column1108" headerRowDxfId="45890" dataDxfId="45889" totalsRowDxfId="45888"/>
    <tableColumn id="1109" name="Column1109" headerRowDxfId="45887" dataDxfId="45886" totalsRowDxfId="45885"/>
    <tableColumn id="1110" name="Column1110" headerRowDxfId="45884" dataDxfId="45883" totalsRowDxfId="45882"/>
    <tableColumn id="1111" name="Column1111" headerRowDxfId="45881" dataDxfId="45880" totalsRowDxfId="45879"/>
    <tableColumn id="1112" name="Column1112" headerRowDxfId="45878" dataDxfId="45877" totalsRowDxfId="45876"/>
    <tableColumn id="1113" name="Column1113" headerRowDxfId="45875" dataDxfId="45874" totalsRowDxfId="45873"/>
    <tableColumn id="1114" name="Column1114" headerRowDxfId="45872" dataDxfId="45871" totalsRowDxfId="45870"/>
    <tableColumn id="1115" name="Column1115" headerRowDxfId="45869" dataDxfId="45868" totalsRowDxfId="45867"/>
    <tableColumn id="1116" name="Column1116" headerRowDxfId="45866" dataDxfId="45865" totalsRowDxfId="45864"/>
    <tableColumn id="1117" name="Column1117" headerRowDxfId="45863" dataDxfId="45862" totalsRowDxfId="45861"/>
    <tableColumn id="1118" name="Column1118" headerRowDxfId="45860" dataDxfId="45859" totalsRowDxfId="45858"/>
    <tableColumn id="1119" name="Column1119" headerRowDxfId="45857" dataDxfId="45856" totalsRowDxfId="45855"/>
    <tableColumn id="1120" name="Column1120" headerRowDxfId="45854" dataDxfId="45853" totalsRowDxfId="45852"/>
    <tableColumn id="1121" name="Column1121" headerRowDxfId="45851" dataDxfId="45850" totalsRowDxfId="45849"/>
    <tableColumn id="1122" name="Column1122" headerRowDxfId="45848" dataDxfId="45847" totalsRowDxfId="45846"/>
    <tableColumn id="1123" name="Column1123" headerRowDxfId="45845" dataDxfId="45844" totalsRowDxfId="45843"/>
    <tableColumn id="1124" name="Column1124" headerRowDxfId="45842" dataDxfId="45841" totalsRowDxfId="45840"/>
    <tableColumn id="1125" name="Column1125" headerRowDxfId="45839" dataDxfId="45838" totalsRowDxfId="45837"/>
    <tableColumn id="1126" name="Column1126" headerRowDxfId="45836" dataDxfId="45835" totalsRowDxfId="45834"/>
    <tableColumn id="1127" name="Column1127" headerRowDxfId="45833" dataDxfId="45832" totalsRowDxfId="45831"/>
    <tableColumn id="1128" name="Column1128" headerRowDxfId="45830" dataDxfId="45829" totalsRowDxfId="45828"/>
    <tableColumn id="1129" name="Column1129" headerRowDxfId="45827" dataDxfId="45826" totalsRowDxfId="45825"/>
    <tableColumn id="1130" name="Column1130" headerRowDxfId="45824" dataDxfId="45823" totalsRowDxfId="45822"/>
    <tableColumn id="1131" name="Column1131" headerRowDxfId="45821" dataDxfId="45820" totalsRowDxfId="45819"/>
    <tableColumn id="1132" name="Column1132" headerRowDxfId="45818" dataDxfId="45817" totalsRowDxfId="45816"/>
    <tableColumn id="1133" name="Column1133" headerRowDxfId="45815" dataDxfId="45814" totalsRowDxfId="45813"/>
    <tableColumn id="1134" name="Column1134" headerRowDxfId="45812" dataDxfId="45811" totalsRowDxfId="45810"/>
    <tableColumn id="1135" name="Column1135" headerRowDxfId="45809" dataDxfId="45808" totalsRowDxfId="45807"/>
    <tableColumn id="1136" name="Column1136" headerRowDxfId="45806" dataDxfId="45805" totalsRowDxfId="45804"/>
    <tableColumn id="1137" name="Column1137" headerRowDxfId="45803" dataDxfId="45802" totalsRowDxfId="45801"/>
    <tableColumn id="1138" name="Column1138" headerRowDxfId="45800" dataDxfId="45799" totalsRowDxfId="45798"/>
    <tableColumn id="1139" name="Column1139" headerRowDxfId="45797" dataDxfId="45796" totalsRowDxfId="45795"/>
    <tableColumn id="1140" name="Column1140" headerRowDxfId="45794" dataDxfId="45793" totalsRowDxfId="45792"/>
    <tableColumn id="1141" name="Column1141" headerRowDxfId="45791" dataDxfId="45790" totalsRowDxfId="45789"/>
    <tableColumn id="1142" name="Column1142" headerRowDxfId="45788" dataDxfId="45787" totalsRowDxfId="45786"/>
    <tableColumn id="1143" name="Column1143" headerRowDxfId="45785" dataDxfId="45784" totalsRowDxfId="45783"/>
    <tableColumn id="1144" name="Column1144" headerRowDxfId="45782" dataDxfId="45781" totalsRowDxfId="45780"/>
    <tableColumn id="1145" name="Column1145" headerRowDxfId="45779" dataDxfId="45778" totalsRowDxfId="45777"/>
    <tableColumn id="1146" name="Column1146" headerRowDxfId="45776" dataDxfId="45775" totalsRowDxfId="45774"/>
    <tableColumn id="1147" name="Column1147" headerRowDxfId="45773" dataDxfId="45772" totalsRowDxfId="45771"/>
    <tableColumn id="1148" name="Column1148" headerRowDxfId="45770" dataDxfId="45769" totalsRowDxfId="45768"/>
    <tableColumn id="1149" name="Column1149" headerRowDxfId="45767" dataDxfId="45766" totalsRowDxfId="45765"/>
    <tableColumn id="1150" name="Column1150" headerRowDxfId="45764" dataDxfId="45763" totalsRowDxfId="45762"/>
    <tableColumn id="1151" name="Column1151" headerRowDxfId="45761" dataDxfId="45760" totalsRowDxfId="45759"/>
    <tableColumn id="1152" name="Column1152" headerRowDxfId="45758" dataDxfId="45757" totalsRowDxfId="45756"/>
    <tableColumn id="1153" name="Column1153" headerRowDxfId="45755" dataDxfId="45754" totalsRowDxfId="45753"/>
    <tableColumn id="1154" name="Column1154" headerRowDxfId="45752" dataDxfId="45751" totalsRowDxfId="45750"/>
    <tableColumn id="1155" name="Column1155" headerRowDxfId="45749" dataDxfId="45748" totalsRowDxfId="45747"/>
    <tableColumn id="1156" name="Column1156" headerRowDxfId="45746" dataDxfId="45745" totalsRowDxfId="45744"/>
    <tableColumn id="1157" name="Column1157" headerRowDxfId="45743" dataDxfId="45742" totalsRowDxfId="45741"/>
    <tableColumn id="1158" name="Column1158" headerRowDxfId="45740" dataDxfId="45739" totalsRowDxfId="45738"/>
    <tableColumn id="1159" name="Column1159" headerRowDxfId="45737" dataDxfId="45736" totalsRowDxfId="45735"/>
    <tableColumn id="1160" name="Column1160" headerRowDxfId="45734" dataDxfId="45733" totalsRowDxfId="45732"/>
    <tableColumn id="1161" name="Column1161" headerRowDxfId="45731" dataDxfId="45730" totalsRowDxfId="45729"/>
    <tableColumn id="1162" name="Column1162" headerRowDxfId="45728" dataDxfId="45727" totalsRowDxfId="45726"/>
    <tableColumn id="1163" name="Column1163" headerRowDxfId="45725" dataDxfId="45724" totalsRowDxfId="45723"/>
    <tableColumn id="1164" name="Column1164" headerRowDxfId="45722" dataDxfId="45721" totalsRowDxfId="45720"/>
    <tableColumn id="1165" name="Column1165" headerRowDxfId="45719" dataDxfId="45718" totalsRowDxfId="45717"/>
    <tableColumn id="1166" name="Column1166" headerRowDxfId="45716" dataDxfId="45715" totalsRowDxfId="45714"/>
    <tableColumn id="1167" name="Column1167" headerRowDxfId="45713" dataDxfId="45712" totalsRowDxfId="45711"/>
    <tableColumn id="1168" name="Column1168" headerRowDxfId="45710" dataDxfId="45709" totalsRowDxfId="45708"/>
    <tableColumn id="1169" name="Column1169" headerRowDxfId="45707" dataDxfId="45706" totalsRowDxfId="45705"/>
    <tableColumn id="1170" name="Column1170" headerRowDxfId="45704" dataDxfId="45703" totalsRowDxfId="45702"/>
    <tableColumn id="1171" name="Column1171" headerRowDxfId="45701" dataDxfId="45700" totalsRowDxfId="45699"/>
    <tableColumn id="1172" name="Column1172" headerRowDxfId="45698" dataDxfId="45697" totalsRowDxfId="45696"/>
    <tableColumn id="1173" name="Column1173" headerRowDxfId="45695" dataDxfId="45694" totalsRowDxfId="45693"/>
    <tableColumn id="1174" name="Column1174" headerRowDxfId="45692" dataDxfId="45691" totalsRowDxfId="45690"/>
    <tableColumn id="1175" name="Column1175" headerRowDxfId="45689" dataDxfId="45688" totalsRowDxfId="45687"/>
    <tableColumn id="1176" name="Column1176" headerRowDxfId="45686" dataDxfId="45685" totalsRowDxfId="45684"/>
    <tableColumn id="1177" name="Column1177" headerRowDxfId="45683" dataDxfId="45682" totalsRowDxfId="45681"/>
    <tableColumn id="1178" name="Column1178" headerRowDxfId="45680" dataDxfId="45679" totalsRowDxfId="45678"/>
    <tableColumn id="1179" name="Column1179" headerRowDxfId="45677" dataDxfId="45676" totalsRowDxfId="45675"/>
    <tableColumn id="1180" name="Column1180" headerRowDxfId="45674" dataDxfId="45673" totalsRowDxfId="45672"/>
    <tableColumn id="1181" name="Column1181" headerRowDxfId="45671" dataDxfId="45670" totalsRowDxfId="45669"/>
    <tableColumn id="1182" name="Column1182" headerRowDxfId="45668" dataDxfId="45667" totalsRowDxfId="45666"/>
    <tableColumn id="1183" name="Column1183" headerRowDxfId="45665" dataDxfId="45664" totalsRowDxfId="45663"/>
    <tableColumn id="1184" name="Column1184" headerRowDxfId="45662" dataDxfId="45661" totalsRowDxfId="45660"/>
    <tableColumn id="1185" name="Column1185" headerRowDxfId="45659" dataDxfId="45658" totalsRowDxfId="45657"/>
    <tableColumn id="1186" name="Column1186" headerRowDxfId="45656" dataDxfId="45655" totalsRowDxfId="45654"/>
    <tableColumn id="1187" name="Column1187" headerRowDxfId="45653" dataDxfId="45652" totalsRowDxfId="45651"/>
    <tableColumn id="1188" name="Column1188" headerRowDxfId="45650" dataDxfId="45649" totalsRowDxfId="45648"/>
    <tableColumn id="1189" name="Column1189" headerRowDxfId="45647" dataDxfId="45646" totalsRowDxfId="45645"/>
    <tableColumn id="1190" name="Column1190" headerRowDxfId="45644" dataDxfId="45643" totalsRowDxfId="45642"/>
    <tableColumn id="1191" name="Column1191" headerRowDxfId="45641" dataDxfId="45640" totalsRowDxfId="45639"/>
    <tableColumn id="1192" name="Column1192" headerRowDxfId="45638" dataDxfId="45637" totalsRowDxfId="45636"/>
    <tableColumn id="1193" name="Column1193" headerRowDxfId="45635" dataDxfId="45634" totalsRowDxfId="45633"/>
    <tableColumn id="1194" name="Column1194" headerRowDxfId="45632" dataDxfId="45631" totalsRowDxfId="45630"/>
    <tableColumn id="1195" name="Column1195" headerRowDxfId="45629" dataDxfId="45628" totalsRowDxfId="45627"/>
    <tableColumn id="1196" name="Column1196" headerRowDxfId="45626" dataDxfId="45625" totalsRowDxfId="45624"/>
    <tableColumn id="1197" name="Column1197" headerRowDxfId="45623" dataDxfId="45622" totalsRowDxfId="45621"/>
    <tableColumn id="1198" name="Column1198" headerRowDxfId="45620" dataDxfId="45619" totalsRowDxfId="45618"/>
    <tableColumn id="1199" name="Column1199" headerRowDxfId="45617" dataDxfId="45616" totalsRowDxfId="45615"/>
    <tableColumn id="1200" name="Column1200" headerRowDxfId="45614" dataDxfId="45613" totalsRowDxfId="45612"/>
    <tableColumn id="1201" name="Column1201" headerRowDxfId="45611" dataDxfId="45610" totalsRowDxfId="45609"/>
    <tableColumn id="1202" name="Column1202" headerRowDxfId="45608" dataDxfId="45607" totalsRowDxfId="45606"/>
    <tableColumn id="1203" name="Column1203" headerRowDxfId="45605" dataDxfId="45604" totalsRowDxfId="45603"/>
    <tableColumn id="1204" name="Column1204" headerRowDxfId="45602" dataDxfId="45601" totalsRowDxfId="45600"/>
    <tableColumn id="1205" name="Column1205" headerRowDxfId="45599" dataDxfId="45598" totalsRowDxfId="45597"/>
    <tableColumn id="1206" name="Column1206" headerRowDxfId="45596" dataDxfId="45595" totalsRowDxfId="45594"/>
    <tableColumn id="1207" name="Column1207" headerRowDxfId="45593" dataDxfId="45592" totalsRowDxfId="45591"/>
    <tableColumn id="1208" name="Column1208" headerRowDxfId="45590" dataDxfId="45589" totalsRowDxfId="45588"/>
    <tableColumn id="1209" name="Column1209" headerRowDxfId="45587" dataDxfId="45586" totalsRowDxfId="45585"/>
    <tableColumn id="1210" name="Column1210" headerRowDxfId="45584" dataDxfId="45583" totalsRowDxfId="45582"/>
    <tableColumn id="1211" name="Column1211" headerRowDxfId="45581" dataDxfId="45580" totalsRowDxfId="45579"/>
    <tableColumn id="1212" name="Column1212" headerRowDxfId="45578" dataDxfId="45577" totalsRowDxfId="45576"/>
    <tableColumn id="1213" name="Column1213" headerRowDxfId="45575" dataDxfId="45574" totalsRowDxfId="45573"/>
    <tableColumn id="1214" name="Column1214" headerRowDxfId="45572" dataDxfId="45571" totalsRowDxfId="45570"/>
    <tableColumn id="1215" name="Column1215" headerRowDxfId="45569" dataDxfId="45568" totalsRowDxfId="45567"/>
    <tableColumn id="1216" name="Column1216" headerRowDxfId="45566" dataDxfId="45565" totalsRowDxfId="45564"/>
    <tableColumn id="1217" name="Column1217" headerRowDxfId="45563" dataDxfId="45562" totalsRowDxfId="45561"/>
    <tableColumn id="1218" name="Column1218" headerRowDxfId="45560" dataDxfId="45559" totalsRowDxfId="45558"/>
    <tableColumn id="1219" name="Column1219" headerRowDxfId="45557" dataDxfId="45556" totalsRowDxfId="45555"/>
    <tableColumn id="1220" name="Column1220" headerRowDxfId="45554" dataDxfId="45553" totalsRowDxfId="45552"/>
    <tableColumn id="1221" name="Column1221" headerRowDxfId="45551" dataDxfId="45550" totalsRowDxfId="45549"/>
    <tableColumn id="1222" name="Column1222" headerRowDxfId="45548" dataDxfId="45547" totalsRowDxfId="45546"/>
    <tableColumn id="1223" name="Column1223" headerRowDxfId="45545" dataDxfId="45544" totalsRowDxfId="45543"/>
    <tableColumn id="1224" name="Column1224" headerRowDxfId="45542" dataDxfId="45541" totalsRowDxfId="45540"/>
    <tableColumn id="1225" name="Column1225" headerRowDxfId="45539" dataDxfId="45538" totalsRowDxfId="45537"/>
    <tableColumn id="1226" name="Column1226" headerRowDxfId="45536" dataDxfId="45535" totalsRowDxfId="45534"/>
    <tableColumn id="1227" name="Column1227" headerRowDxfId="45533" dataDxfId="45532" totalsRowDxfId="45531"/>
    <tableColumn id="1228" name="Column1228" headerRowDxfId="45530" dataDxfId="45529" totalsRowDxfId="45528"/>
    <tableColumn id="1229" name="Column1229" headerRowDxfId="45527" dataDxfId="45526" totalsRowDxfId="45525"/>
    <tableColumn id="1230" name="Column1230" headerRowDxfId="45524" dataDxfId="45523" totalsRowDxfId="45522"/>
    <tableColumn id="1231" name="Column1231" headerRowDxfId="45521" dataDxfId="45520" totalsRowDxfId="45519"/>
    <tableColumn id="1232" name="Column1232" headerRowDxfId="45518" dataDxfId="45517" totalsRowDxfId="45516"/>
    <tableColumn id="1233" name="Column1233" headerRowDxfId="45515" dataDxfId="45514" totalsRowDxfId="45513"/>
    <tableColumn id="1234" name="Column1234" headerRowDxfId="45512" dataDxfId="45511" totalsRowDxfId="45510"/>
    <tableColumn id="1235" name="Column1235" headerRowDxfId="45509" dataDxfId="45508" totalsRowDxfId="45507"/>
    <tableColumn id="1236" name="Column1236" headerRowDxfId="45506" dataDxfId="45505" totalsRowDxfId="45504"/>
    <tableColumn id="1237" name="Column1237" headerRowDxfId="45503" dataDxfId="45502" totalsRowDxfId="45501"/>
    <tableColumn id="1238" name="Column1238" headerRowDxfId="45500" dataDxfId="45499" totalsRowDxfId="45498"/>
    <tableColumn id="1239" name="Column1239" headerRowDxfId="45497" dataDxfId="45496" totalsRowDxfId="45495"/>
    <tableColumn id="1240" name="Column1240" headerRowDxfId="45494" dataDxfId="45493" totalsRowDxfId="45492"/>
    <tableColumn id="1241" name="Column1241" headerRowDxfId="45491" dataDxfId="45490" totalsRowDxfId="45489"/>
    <tableColumn id="1242" name="Column1242" headerRowDxfId="45488" dataDxfId="45487" totalsRowDxfId="45486"/>
    <tableColumn id="1243" name="Column1243" headerRowDxfId="45485" dataDxfId="45484" totalsRowDxfId="45483"/>
    <tableColumn id="1244" name="Column1244" headerRowDxfId="45482" dataDxfId="45481" totalsRowDxfId="45480"/>
    <tableColumn id="1245" name="Column1245" headerRowDxfId="45479" dataDxfId="45478" totalsRowDxfId="45477"/>
    <tableColumn id="1246" name="Column1246" headerRowDxfId="45476" dataDxfId="45475" totalsRowDxfId="45474"/>
    <tableColumn id="1247" name="Column1247" headerRowDxfId="45473" dataDxfId="45472" totalsRowDxfId="45471"/>
    <tableColumn id="1248" name="Column1248" headerRowDxfId="45470" dataDxfId="45469" totalsRowDxfId="45468"/>
    <tableColumn id="1249" name="Column1249" headerRowDxfId="45467" dataDxfId="45466" totalsRowDxfId="45465"/>
    <tableColumn id="1250" name="Column1250" headerRowDxfId="45464" dataDxfId="45463" totalsRowDxfId="45462"/>
    <tableColumn id="1251" name="Column1251" headerRowDxfId="45461" dataDxfId="45460" totalsRowDxfId="45459"/>
    <tableColumn id="1252" name="Column1252" headerRowDxfId="45458" dataDxfId="45457" totalsRowDxfId="45456"/>
    <tableColumn id="1253" name="Column1253" headerRowDxfId="45455" dataDxfId="45454" totalsRowDxfId="45453"/>
    <tableColumn id="1254" name="Column1254" headerRowDxfId="45452" dataDxfId="45451" totalsRowDxfId="45450"/>
    <tableColumn id="1255" name="Column1255" headerRowDxfId="45449" dataDxfId="45448" totalsRowDxfId="45447"/>
    <tableColumn id="1256" name="Column1256" headerRowDxfId="45446" dataDxfId="45445" totalsRowDxfId="45444"/>
    <tableColumn id="1257" name="Column1257" headerRowDxfId="45443" dataDxfId="45442" totalsRowDxfId="45441"/>
    <tableColumn id="1258" name="Column1258" headerRowDxfId="45440" dataDxfId="45439" totalsRowDxfId="45438"/>
    <tableColumn id="1259" name="Column1259" headerRowDxfId="45437" dataDxfId="45436" totalsRowDxfId="45435"/>
    <tableColumn id="1260" name="Column1260" headerRowDxfId="45434" dataDxfId="45433" totalsRowDxfId="45432"/>
    <tableColumn id="1261" name="Column1261" headerRowDxfId="45431" dataDxfId="45430" totalsRowDxfId="45429"/>
    <tableColumn id="1262" name="Column1262" headerRowDxfId="45428" dataDxfId="45427" totalsRowDxfId="45426"/>
    <tableColumn id="1263" name="Column1263" headerRowDxfId="45425" dataDxfId="45424" totalsRowDxfId="45423"/>
    <tableColumn id="1264" name="Column1264" headerRowDxfId="45422" dataDxfId="45421" totalsRowDxfId="45420"/>
    <tableColumn id="1265" name="Column1265" headerRowDxfId="45419" dataDxfId="45418" totalsRowDxfId="45417"/>
    <tableColumn id="1266" name="Column1266" headerRowDxfId="45416" dataDxfId="45415" totalsRowDxfId="45414"/>
    <tableColumn id="1267" name="Column1267" headerRowDxfId="45413" dataDxfId="45412" totalsRowDxfId="45411"/>
    <tableColumn id="1268" name="Column1268" headerRowDxfId="45410" dataDxfId="45409" totalsRowDxfId="45408"/>
    <tableColumn id="1269" name="Column1269" headerRowDxfId="45407" dataDxfId="45406" totalsRowDxfId="45405"/>
    <tableColumn id="1270" name="Column1270" headerRowDxfId="45404" dataDxfId="45403" totalsRowDxfId="45402"/>
    <tableColumn id="1271" name="Column1271" headerRowDxfId="45401" dataDxfId="45400" totalsRowDxfId="45399"/>
    <tableColumn id="1272" name="Column1272" headerRowDxfId="45398" dataDxfId="45397" totalsRowDxfId="45396"/>
    <tableColumn id="1273" name="Column1273" headerRowDxfId="45395" dataDxfId="45394" totalsRowDxfId="45393"/>
    <tableColumn id="1274" name="Column1274" headerRowDxfId="45392" dataDxfId="45391" totalsRowDxfId="45390"/>
    <tableColumn id="1275" name="Column1275" headerRowDxfId="45389" dataDxfId="45388" totalsRowDxfId="45387"/>
    <tableColumn id="1276" name="Column1276" headerRowDxfId="45386" dataDxfId="45385" totalsRowDxfId="45384"/>
    <tableColumn id="1277" name="Column1277" headerRowDxfId="45383" dataDxfId="45382" totalsRowDxfId="45381"/>
    <tableColumn id="1278" name="Column1278" headerRowDxfId="45380" dataDxfId="45379" totalsRowDxfId="45378"/>
    <tableColumn id="1279" name="Column1279" headerRowDxfId="45377" dataDxfId="45376" totalsRowDxfId="45375"/>
    <tableColumn id="1280" name="Column1280" headerRowDxfId="45374" dataDxfId="45373" totalsRowDxfId="45372"/>
    <tableColumn id="1281" name="Column1281" headerRowDxfId="45371" dataDxfId="45370" totalsRowDxfId="45369"/>
    <tableColumn id="1282" name="Column1282" headerRowDxfId="45368" dataDxfId="45367" totalsRowDxfId="45366"/>
    <tableColumn id="1283" name="Column1283" headerRowDxfId="45365" dataDxfId="45364" totalsRowDxfId="45363"/>
    <tableColumn id="1284" name="Column1284" headerRowDxfId="45362" dataDxfId="45361" totalsRowDxfId="45360"/>
    <tableColumn id="1285" name="Column1285" headerRowDxfId="45359" dataDxfId="45358" totalsRowDxfId="45357"/>
    <tableColumn id="1286" name="Column1286" headerRowDxfId="45356" dataDxfId="45355" totalsRowDxfId="45354"/>
    <tableColumn id="1287" name="Column1287" headerRowDxfId="45353" dataDxfId="45352" totalsRowDxfId="45351"/>
    <tableColumn id="1288" name="Column1288" headerRowDxfId="45350" dataDxfId="45349" totalsRowDxfId="45348"/>
    <tableColumn id="1289" name="Column1289" headerRowDxfId="45347" dataDxfId="45346" totalsRowDxfId="45345"/>
    <tableColumn id="1290" name="Column1290" headerRowDxfId="45344" dataDxfId="45343" totalsRowDxfId="45342"/>
    <tableColumn id="1291" name="Column1291" headerRowDxfId="45341" dataDxfId="45340" totalsRowDxfId="45339"/>
    <tableColumn id="1292" name="Column1292" headerRowDxfId="45338" dataDxfId="45337" totalsRowDxfId="45336"/>
    <tableColumn id="1293" name="Column1293" headerRowDxfId="45335" dataDxfId="45334" totalsRowDxfId="45333"/>
    <tableColumn id="1294" name="Column1294" headerRowDxfId="45332" dataDxfId="45331" totalsRowDxfId="45330"/>
    <tableColumn id="1295" name="Column1295" headerRowDxfId="45329" dataDxfId="45328" totalsRowDxfId="45327"/>
    <tableColumn id="1296" name="Column1296" headerRowDxfId="45326" dataDxfId="45325" totalsRowDxfId="45324"/>
    <tableColumn id="1297" name="Column1297" headerRowDxfId="45323" dataDxfId="45322" totalsRowDxfId="45321"/>
    <tableColumn id="1298" name="Column1298" headerRowDxfId="45320" dataDxfId="45319" totalsRowDxfId="45318"/>
    <tableColumn id="1299" name="Column1299" headerRowDxfId="45317" dataDxfId="45316" totalsRowDxfId="45315"/>
    <tableColumn id="1300" name="Column1300" headerRowDxfId="45314" dataDxfId="45313" totalsRowDxfId="45312"/>
    <tableColumn id="1301" name="Column1301" headerRowDxfId="45311" dataDxfId="45310" totalsRowDxfId="45309"/>
    <tableColumn id="1302" name="Column1302" headerRowDxfId="45308" dataDxfId="45307" totalsRowDxfId="45306"/>
    <tableColumn id="1303" name="Column1303" headerRowDxfId="45305" dataDxfId="45304" totalsRowDxfId="45303"/>
    <tableColumn id="1304" name="Column1304" headerRowDxfId="45302" dataDxfId="45301" totalsRowDxfId="45300"/>
    <tableColumn id="1305" name="Column1305" headerRowDxfId="45299" dataDxfId="45298" totalsRowDxfId="45297"/>
    <tableColumn id="1306" name="Column1306" headerRowDxfId="45296" dataDxfId="45295" totalsRowDxfId="45294"/>
    <tableColumn id="1307" name="Column1307" headerRowDxfId="45293" dataDxfId="45292" totalsRowDxfId="45291"/>
    <tableColumn id="1308" name="Column1308" headerRowDxfId="45290" dataDxfId="45289" totalsRowDxfId="45288"/>
    <tableColumn id="1309" name="Column1309" headerRowDxfId="45287" dataDxfId="45286" totalsRowDxfId="45285"/>
    <tableColumn id="1310" name="Column1310" headerRowDxfId="45284" dataDxfId="45283" totalsRowDxfId="45282"/>
    <tableColumn id="1311" name="Column1311" headerRowDxfId="45281" dataDxfId="45280" totalsRowDxfId="45279"/>
    <tableColumn id="1312" name="Column1312" headerRowDxfId="45278" dataDxfId="45277" totalsRowDxfId="45276"/>
    <tableColumn id="1313" name="Column1313" headerRowDxfId="45275" dataDxfId="45274" totalsRowDxfId="45273"/>
    <tableColumn id="1314" name="Column1314" headerRowDxfId="45272" dataDxfId="45271" totalsRowDxfId="45270"/>
    <tableColumn id="1315" name="Column1315" headerRowDxfId="45269" dataDxfId="45268" totalsRowDxfId="45267"/>
    <tableColumn id="1316" name="Column1316" headerRowDxfId="45266" dataDxfId="45265" totalsRowDxfId="45264"/>
    <tableColumn id="1317" name="Column1317" headerRowDxfId="45263" dataDxfId="45262" totalsRowDxfId="45261"/>
    <tableColumn id="1318" name="Column1318" headerRowDxfId="45260" dataDxfId="45259" totalsRowDxfId="45258"/>
    <tableColumn id="1319" name="Column1319" headerRowDxfId="45257" dataDxfId="45256" totalsRowDxfId="45255"/>
    <tableColumn id="1320" name="Column1320" headerRowDxfId="45254" dataDxfId="45253" totalsRowDxfId="45252"/>
    <tableColumn id="1321" name="Column1321" headerRowDxfId="45251" dataDxfId="45250" totalsRowDxfId="45249"/>
    <tableColumn id="1322" name="Column1322" headerRowDxfId="45248" dataDxfId="45247" totalsRowDxfId="45246"/>
    <tableColumn id="1323" name="Column1323" headerRowDxfId="45245" dataDxfId="45244" totalsRowDxfId="45243"/>
    <tableColumn id="1324" name="Column1324" headerRowDxfId="45242" dataDxfId="45241" totalsRowDxfId="45240"/>
    <tableColumn id="1325" name="Column1325" headerRowDxfId="45239" dataDxfId="45238" totalsRowDxfId="45237"/>
    <tableColumn id="1326" name="Column1326" headerRowDxfId="45236" dataDxfId="45235" totalsRowDxfId="45234"/>
    <tableColumn id="1327" name="Column1327" headerRowDxfId="45233" dataDxfId="45232" totalsRowDxfId="45231"/>
    <tableColumn id="1328" name="Column1328" headerRowDxfId="45230" dataDxfId="45229" totalsRowDxfId="45228"/>
    <tableColumn id="1329" name="Column1329" headerRowDxfId="45227" dataDxfId="45226" totalsRowDxfId="45225"/>
    <tableColumn id="1330" name="Column1330" headerRowDxfId="45224" dataDxfId="45223" totalsRowDxfId="45222"/>
    <tableColumn id="1331" name="Column1331" headerRowDxfId="45221" dataDxfId="45220" totalsRowDxfId="45219"/>
    <tableColumn id="1332" name="Column1332" headerRowDxfId="45218" dataDxfId="45217" totalsRowDxfId="45216"/>
    <tableColumn id="1333" name="Column1333" headerRowDxfId="45215" dataDxfId="45214" totalsRowDxfId="45213"/>
    <tableColumn id="1334" name="Column1334" headerRowDxfId="45212" dataDxfId="45211" totalsRowDxfId="45210"/>
    <tableColumn id="1335" name="Column1335" headerRowDxfId="45209" dataDxfId="45208" totalsRowDxfId="45207"/>
    <tableColumn id="1336" name="Column1336" headerRowDxfId="45206" dataDxfId="45205" totalsRowDxfId="45204"/>
    <tableColumn id="1337" name="Column1337" headerRowDxfId="45203" dataDxfId="45202" totalsRowDxfId="45201"/>
    <tableColumn id="1338" name="Column1338" headerRowDxfId="45200" dataDxfId="45199" totalsRowDxfId="45198"/>
    <tableColumn id="1339" name="Column1339" headerRowDxfId="45197" dataDxfId="45196" totalsRowDxfId="45195"/>
    <tableColumn id="1340" name="Column1340" headerRowDxfId="45194" dataDxfId="45193" totalsRowDxfId="45192"/>
    <tableColumn id="1341" name="Column1341" headerRowDxfId="45191" dataDxfId="45190" totalsRowDxfId="45189"/>
    <tableColumn id="1342" name="Column1342" headerRowDxfId="45188" dataDxfId="45187" totalsRowDxfId="45186"/>
    <tableColumn id="1343" name="Column1343" headerRowDxfId="45185" dataDxfId="45184" totalsRowDxfId="45183"/>
    <tableColumn id="1344" name="Column1344" headerRowDxfId="45182" dataDxfId="45181" totalsRowDxfId="45180"/>
    <tableColumn id="1345" name="Column1345" headerRowDxfId="45179" dataDxfId="45178" totalsRowDxfId="45177"/>
    <tableColumn id="1346" name="Column1346" headerRowDxfId="45176" dataDxfId="45175" totalsRowDxfId="45174"/>
    <tableColumn id="1347" name="Column1347" headerRowDxfId="45173" dataDxfId="45172" totalsRowDxfId="45171"/>
    <tableColumn id="1348" name="Column1348" headerRowDxfId="45170" dataDxfId="45169" totalsRowDxfId="45168"/>
    <tableColumn id="1349" name="Column1349" headerRowDxfId="45167" dataDxfId="45166" totalsRowDxfId="45165"/>
    <tableColumn id="1350" name="Column1350" headerRowDxfId="45164" dataDxfId="45163" totalsRowDxfId="45162"/>
    <tableColumn id="1351" name="Column1351" headerRowDxfId="45161" dataDxfId="45160" totalsRowDxfId="45159"/>
    <tableColumn id="1352" name="Column1352" headerRowDxfId="45158" dataDxfId="45157" totalsRowDxfId="45156"/>
    <tableColumn id="1353" name="Column1353" headerRowDxfId="45155" dataDxfId="45154" totalsRowDxfId="45153"/>
    <tableColumn id="1354" name="Column1354" headerRowDxfId="45152" dataDxfId="45151" totalsRowDxfId="45150"/>
    <tableColumn id="1355" name="Column1355" headerRowDxfId="45149" dataDxfId="45148" totalsRowDxfId="45147"/>
    <tableColumn id="1356" name="Column1356" headerRowDxfId="45146" dataDxfId="45145" totalsRowDxfId="45144"/>
    <tableColumn id="1357" name="Column1357" headerRowDxfId="45143" dataDxfId="45142" totalsRowDxfId="45141"/>
    <tableColumn id="1358" name="Column1358" headerRowDxfId="45140" dataDxfId="45139" totalsRowDxfId="45138"/>
    <tableColumn id="1359" name="Column1359" headerRowDxfId="45137" dataDxfId="45136" totalsRowDxfId="45135"/>
    <tableColumn id="1360" name="Column1360" headerRowDxfId="45134" dataDxfId="45133" totalsRowDxfId="45132"/>
    <tableColumn id="1361" name="Column1361" headerRowDxfId="45131" dataDxfId="45130" totalsRowDxfId="45129"/>
    <tableColumn id="1362" name="Column1362" headerRowDxfId="45128" dataDxfId="45127" totalsRowDxfId="45126"/>
    <tableColumn id="1363" name="Column1363" headerRowDxfId="45125" dataDxfId="45124" totalsRowDxfId="45123"/>
    <tableColumn id="1364" name="Column1364" headerRowDxfId="45122" dataDxfId="45121" totalsRowDxfId="45120"/>
    <tableColumn id="1365" name="Column1365" headerRowDxfId="45119" dataDxfId="45118" totalsRowDxfId="45117"/>
    <tableColumn id="1366" name="Column1366" headerRowDxfId="45116" dataDxfId="45115" totalsRowDxfId="45114"/>
    <tableColumn id="1367" name="Column1367" headerRowDxfId="45113" dataDxfId="45112" totalsRowDxfId="45111"/>
    <tableColumn id="1368" name="Column1368" headerRowDxfId="45110" dataDxfId="45109" totalsRowDxfId="45108"/>
    <tableColumn id="1369" name="Column1369" headerRowDxfId="45107" dataDxfId="45106" totalsRowDxfId="45105"/>
    <tableColumn id="1370" name="Column1370" headerRowDxfId="45104" dataDxfId="45103" totalsRowDxfId="45102"/>
    <tableColumn id="1371" name="Column1371" headerRowDxfId="45101" dataDxfId="45100" totalsRowDxfId="45099"/>
    <tableColumn id="1372" name="Column1372" headerRowDxfId="45098" dataDxfId="45097" totalsRowDxfId="45096"/>
    <tableColumn id="1373" name="Column1373" headerRowDxfId="45095" dataDxfId="45094" totalsRowDxfId="45093"/>
    <tableColumn id="1374" name="Column1374" headerRowDxfId="45092" dataDxfId="45091" totalsRowDxfId="45090"/>
    <tableColumn id="1375" name="Column1375" headerRowDxfId="45089" dataDxfId="45088" totalsRowDxfId="45087"/>
    <tableColumn id="1376" name="Column1376" headerRowDxfId="45086" dataDxfId="45085" totalsRowDxfId="45084"/>
    <tableColumn id="1377" name="Column1377" headerRowDxfId="45083" dataDxfId="45082" totalsRowDxfId="45081"/>
    <tableColumn id="1378" name="Column1378" headerRowDxfId="45080" dataDxfId="45079" totalsRowDxfId="45078"/>
    <tableColumn id="1379" name="Column1379" headerRowDxfId="45077" dataDxfId="45076" totalsRowDxfId="45075"/>
    <tableColumn id="1380" name="Column1380" headerRowDxfId="45074" dataDxfId="45073" totalsRowDxfId="45072"/>
    <tableColumn id="1381" name="Column1381" headerRowDxfId="45071" dataDxfId="45070" totalsRowDxfId="45069"/>
    <tableColumn id="1382" name="Column1382" headerRowDxfId="45068" dataDxfId="45067" totalsRowDxfId="45066"/>
    <tableColumn id="1383" name="Column1383" headerRowDxfId="45065" dataDxfId="45064" totalsRowDxfId="45063"/>
    <tableColumn id="1384" name="Column1384" headerRowDxfId="45062" dataDxfId="45061" totalsRowDxfId="45060"/>
    <tableColumn id="1385" name="Column1385" headerRowDxfId="45059" dataDxfId="45058" totalsRowDxfId="45057"/>
    <tableColumn id="1386" name="Column1386" headerRowDxfId="45056" dataDxfId="45055" totalsRowDxfId="45054"/>
    <tableColumn id="1387" name="Column1387" headerRowDxfId="45053" dataDxfId="45052" totalsRowDxfId="45051"/>
    <tableColumn id="1388" name="Column1388" headerRowDxfId="45050" dataDxfId="45049" totalsRowDxfId="45048"/>
    <tableColumn id="1389" name="Column1389" headerRowDxfId="45047" dataDxfId="45046" totalsRowDxfId="45045"/>
    <tableColumn id="1390" name="Column1390" headerRowDxfId="45044" dataDxfId="45043" totalsRowDxfId="45042"/>
    <tableColumn id="1391" name="Column1391" headerRowDxfId="45041" dataDxfId="45040" totalsRowDxfId="45039"/>
    <tableColumn id="1392" name="Column1392" headerRowDxfId="45038" dataDxfId="45037" totalsRowDxfId="45036"/>
    <tableColumn id="1393" name="Column1393" headerRowDxfId="45035" dataDxfId="45034" totalsRowDxfId="45033"/>
    <tableColumn id="1394" name="Column1394" headerRowDxfId="45032" dataDxfId="45031" totalsRowDxfId="45030"/>
    <tableColumn id="1395" name="Column1395" headerRowDxfId="45029" dataDxfId="45028" totalsRowDxfId="45027"/>
    <tableColumn id="1396" name="Column1396" headerRowDxfId="45026" dataDxfId="45025" totalsRowDxfId="45024"/>
    <tableColumn id="1397" name="Column1397" headerRowDxfId="45023" dataDxfId="45022" totalsRowDxfId="45021"/>
    <tableColumn id="1398" name="Column1398" headerRowDxfId="45020" dataDxfId="45019" totalsRowDxfId="45018"/>
    <tableColumn id="1399" name="Column1399" headerRowDxfId="45017" dataDxfId="45016" totalsRowDxfId="45015"/>
    <tableColumn id="1400" name="Column1400" headerRowDxfId="45014" dataDxfId="45013" totalsRowDxfId="45012"/>
    <tableColumn id="1401" name="Column1401" headerRowDxfId="45011" dataDxfId="45010" totalsRowDxfId="45009"/>
    <tableColumn id="1402" name="Column1402" headerRowDxfId="45008" dataDxfId="45007" totalsRowDxfId="45006"/>
    <tableColumn id="1403" name="Column1403" headerRowDxfId="45005" dataDxfId="45004" totalsRowDxfId="45003"/>
    <tableColumn id="1404" name="Column1404" headerRowDxfId="45002" dataDxfId="45001" totalsRowDxfId="45000"/>
    <tableColumn id="1405" name="Column1405" headerRowDxfId="44999" dataDxfId="44998" totalsRowDxfId="44997"/>
    <tableColumn id="1406" name="Column1406" headerRowDxfId="44996" dataDxfId="44995" totalsRowDxfId="44994"/>
    <tableColumn id="1407" name="Column1407" headerRowDxfId="44993" dataDxfId="44992" totalsRowDxfId="44991"/>
    <tableColumn id="1408" name="Column1408" headerRowDxfId="44990" dataDxfId="44989" totalsRowDxfId="44988"/>
    <tableColumn id="1409" name="Column1409" headerRowDxfId="44987" dataDxfId="44986" totalsRowDxfId="44985"/>
    <tableColumn id="1410" name="Column1410" headerRowDxfId="44984" dataDxfId="44983" totalsRowDxfId="44982"/>
    <tableColumn id="1411" name="Column1411" headerRowDxfId="44981" dataDxfId="44980" totalsRowDxfId="44979"/>
    <tableColumn id="1412" name="Column1412" headerRowDxfId="44978" dataDxfId="44977" totalsRowDxfId="44976"/>
    <tableColumn id="1413" name="Column1413" headerRowDxfId="44975" dataDxfId="44974" totalsRowDxfId="44973"/>
    <tableColumn id="1414" name="Column1414" headerRowDxfId="44972" dataDxfId="44971" totalsRowDxfId="44970"/>
    <tableColumn id="1415" name="Column1415" headerRowDxfId="44969" dataDxfId="44968" totalsRowDxfId="44967"/>
    <tableColumn id="1416" name="Column1416" headerRowDxfId="44966" dataDxfId="44965" totalsRowDxfId="44964"/>
    <tableColumn id="1417" name="Column1417" headerRowDxfId="44963" dataDxfId="44962" totalsRowDxfId="44961"/>
    <tableColumn id="1418" name="Column1418" headerRowDxfId="44960" dataDxfId="44959" totalsRowDxfId="44958"/>
    <tableColumn id="1419" name="Column1419" headerRowDxfId="44957" dataDxfId="44956" totalsRowDxfId="44955"/>
    <tableColumn id="1420" name="Column1420" headerRowDxfId="44954" dataDxfId="44953" totalsRowDxfId="44952"/>
    <tableColumn id="1421" name="Column1421" headerRowDxfId="44951" dataDxfId="44950" totalsRowDxfId="44949"/>
    <tableColumn id="1422" name="Column1422" headerRowDxfId="44948" dataDxfId="44947" totalsRowDxfId="44946"/>
    <tableColumn id="1423" name="Column1423" headerRowDxfId="44945" dataDxfId="44944" totalsRowDxfId="44943"/>
    <tableColumn id="1424" name="Column1424" headerRowDxfId="44942" dataDxfId="44941" totalsRowDxfId="44940"/>
    <tableColumn id="1425" name="Column1425" headerRowDxfId="44939" dataDxfId="44938" totalsRowDxfId="44937"/>
    <tableColumn id="1426" name="Column1426" headerRowDxfId="44936" dataDxfId="44935" totalsRowDxfId="44934"/>
    <tableColumn id="1427" name="Column1427" headerRowDxfId="44933" dataDxfId="44932" totalsRowDxfId="44931"/>
    <tableColumn id="1428" name="Column1428" headerRowDxfId="44930" dataDxfId="44929" totalsRowDxfId="44928"/>
    <tableColumn id="1429" name="Column1429" headerRowDxfId="44927" dataDxfId="44926" totalsRowDxfId="44925"/>
    <tableColumn id="1430" name="Column1430" headerRowDxfId="44924" dataDxfId="44923" totalsRowDxfId="44922"/>
    <tableColumn id="1431" name="Column1431" headerRowDxfId="44921" dataDxfId="44920" totalsRowDxfId="44919"/>
    <tableColumn id="1432" name="Column1432" headerRowDxfId="44918" dataDxfId="44917" totalsRowDxfId="44916"/>
    <tableColumn id="1433" name="Column1433" headerRowDxfId="44915" dataDxfId="44914" totalsRowDxfId="44913"/>
    <tableColumn id="1434" name="Column1434" headerRowDxfId="44912" dataDxfId="44911" totalsRowDxfId="44910"/>
    <tableColumn id="1435" name="Column1435" headerRowDxfId="44909" dataDxfId="44908" totalsRowDxfId="44907"/>
    <tableColumn id="1436" name="Column1436" headerRowDxfId="44906" dataDxfId="44905" totalsRowDxfId="44904"/>
    <tableColumn id="1437" name="Column1437" headerRowDxfId="44903" dataDxfId="44902" totalsRowDxfId="44901"/>
    <tableColumn id="1438" name="Column1438" headerRowDxfId="44900" dataDxfId="44899" totalsRowDxfId="44898"/>
    <tableColumn id="1439" name="Column1439" headerRowDxfId="44897" dataDxfId="44896" totalsRowDxfId="44895"/>
    <tableColumn id="1440" name="Column1440" headerRowDxfId="44894" dataDxfId="44893" totalsRowDxfId="44892"/>
    <tableColumn id="1441" name="Column1441" headerRowDxfId="44891" dataDxfId="44890" totalsRowDxfId="44889"/>
    <tableColumn id="1442" name="Column1442" headerRowDxfId="44888" dataDxfId="44887" totalsRowDxfId="44886"/>
    <tableColumn id="1443" name="Column1443" headerRowDxfId="44885" dataDxfId="44884" totalsRowDxfId="44883"/>
    <tableColumn id="1444" name="Column1444" headerRowDxfId="44882" dataDxfId="44881" totalsRowDxfId="44880"/>
    <tableColumn id="1445" name="Column1445" headerRowDxfId="44879" dataDxfId="44878" totalsRowDxfId="44877"/>
    <tableColumn id="1446" name="Column1446" headerRowDxfId="44876" dataDxfId="44875" totalsRowDxfId="44874"/>
    <tableColumn id="1447" name="Column1447" headerRowDxfId="44873" dataDxfId="44872" totalsRowDxfId="44871"/>
    <tableColumn id="1448" name="Column1448" headerRowDxfId="44870" dataDxfId="44869" totalsRowDxfId="44868"/>
    <tableColumn id="1449" name="Column1449" headerRowDxfId="44867" dataDxfId="44866" totalsRowDxfId="44865"/>
    <tableColumn id="1450" name="Column1450" headerRowDxfId="44864" dataDxfId="44863" totalsRowDxfId="44862"/>
    <tableColumn id="1451" name="Column1451" headerRowDxfId="44861" dataDxfId="44860" totalsRowDxfId="44859"/>
    <tableColumn id="1452" name="Column1452" headerRowDxfId="44858" dataDxfId="44857" totalsRowDxfId="44856"/>
    <tableColumn id="1453" name="Column1453" headerRowDxfId="44855" dataDxfId="44854" totalsRowDxfId="44853"/>
    <tableColumn id="1454" name="Column1454" headerRowDxfId="44852" dataDxfId="44851" totalsRowDxfId="44850"/>
    <tableColumn id="1455" name="Column1455" headerRowDxfId="44849" dataDxfId="44848" totalsRowDxfId="44847"/>
    <tableColumn id="1456" name="Column1456" headerRowDxfId="44846" dataDxfId="44845" totalsRowDxfId="44844"/>
    <tableColumn id="1457" name="Column1457" headerRowDxfId="44843" dataDxfId="44842" totalsRowDxfId="44841"/>
    <tableColumn id="1458" name="Column1458" headerRowDxfId="44840" dataDxfId="44839" totalsRowDxfId="44838"/>
    <tableColumn id="1459" name="Column1459" headerRowDxfId="44837" dataDxfId="44836" totalsRowDxfId="44835"/>
    <tableColumn id="1460" name="Column1460" headerRowDxfId="44834" dataDxfId="44833" totalsRowDxfId="44832"/>
    <tableColumn id="1461" name="Column1461" headerRowDxfId="44831" dataDxfId="44830" totalsRowDxfId="44829"/>
    <tableColumn id="1462" name="Column1462" headerRowDxfId="44828" dataDxfId="44827" totalsRowDxfId="44826"/>
    <tableColumn id="1463" name="Column1463" headerRowDxfId="44825" dataDxfId="44824" totalsRowDxfId="44823"/>
    <tableColumn id="1464" name="Column1464" headerRowDxfId="44822" dataDxfId="44821" totalsRowDxfId="44820"/>
    <tableColumn id="1465" name="Column1465" headerRowDxfId="44819" dataDxfId="44818" totalsRowDxfId="44817"/>
    <tableColumn id="1466" name="Column1466" headerRowDxfId="44816" dataDxfId="44815" totalsRowDxfId="44814"/>
    <tableColumn id="1467" name="Column1467" headerRowDxfId="44813" dataDxfId="44812" totalsRowDxfId="44811"/>
    <tableColumn id="1468" name="Column1468" headerRowDxfId="44810" dataDxfId="44809" totalsRowDxfId="44808"/>
    <tableColumn id="1469" name="Column1469" headerRowDxfId="44807" dataDxfId="44806" totalsRowDxfId="44805"/>
    <tableColumn id="1470" name="Column1470" headerRowDxfId="44804" dataDxfId="44803" totalsRowDxfId="44802"/>
    <tableColumn id="1471" name="Column1471" headerRowDxfId="44801" dataDxfId="44800" totalsRowDxfId="44799"/>
    <tableColumn id="1472" name="Column1472" headerRowDxfId="44798" dataDxfId="44797" totalsRowDxfId="44796"/>
    <tableColumn id="1473" name="Column1473" headerRowDxfId="44795" dataDxfId="44794" totalsRowDxfId="44793"/>
    <tableColumn id="1474" name="Column1474" headerRowDxfId="44792" dataDxfId="44791" totalsRowDxfId="44790"/>
    <tableColumn id="1475" name="Column1475" headerRowDxfId="44789" dataDxfId="44788" totalsRowDxfId="44787"/>
    <tableColumn id="1476" name="Column1476" headerRowDxfId="44786" dataDxfId="44785" totalsRowDxfId="44784"/>
    <tableColumn id="1477" name="Column1477" headerRowDxfId="44783" dataDxfId="44782" totalsRowDxfId="44781"/>
    <tableColumn id="1478" name="Column1478" headerRowDxfId="44780" dataDxfId="44779" totalsRowDxfId="44778"/>
    <tableColumn id="1479" name="Column1479" headerRowDxfId="44777" dataDxfId="44776" totalsRowDxfId="44775"/>
    <tableColumn id="1480" name="Column1480" headerRowDxfId="44774" dataDxfId="44773" totalsRowDxfId="44772"/>
    <tableColumn id="1481" name="Column1481" headerRowDxfId="44771" dataDxfId="44770" totalsRowDxfId="44769"/>
    <tableColumn id="1482" name="Column1482" headerRowDxfId="44768" dataDxfId="44767" totalsRowDxfId="44766"/>
    <tableColumn id="1483" name="Column1483" headerRowDxfId="44765" dataDxfId="44764" totalsRowDxfId="44763"/>
    <tableColumn id="1484" name="Column1484" headerRowDxfId="44762" dataDxfId="44761" totalsRowDxfId="44760"/>
    <tableColumn id="1485" name="Column1485" headerRowDxfId="44759" dataDxfId="44758" totalsRowDxfId="44757"/>
    <tableColumn id="1486" name="Column1486" headerRowDxfId="44756" dataDxfId="44755" totalsRowDxfId="44754"/>
    <tableColumn id="1487" name="Column1487" headerRowDxfId="44753" dataDxfId="44752" totalsRowDxfId="44751"/>
    <tableColumn id="1488" name="Column1488" headerRowDxfId="44750" dataDxfId="44749" totalsRowDxfId="44748"/>
    <tableColumn id="1489" name="Column1489" headerRowDxfId="44747" dataDxfId="44746" totalsRowDxfId="44745"/>
    <tableColumn id="1490" name="Column1490" headerRowDxfId="44744" dataDxfId="44743" totalsRowDxfId="44742"/>
    <tableColumn id="1491" name="Column1491" headerRowDxfId="44741" dataDxfId="44740" totalsRowDxfId="44739"/>
    <tableColumn id="1492" name="Column1492" headerRowDxfId="44738" dataDxfId="44737" totalsRowDxfId="44736"/>
    <tableColumn id="1493" name="Column1493" headerRowDxfId="44735" dataDxfId="44734" totalsRowDxfId="44733"/>
    <tableColumn id="1494" name="Column1494" headerRowDxfId="44732" dataDxfId="44731" totalsRowDxfId="44730"/>
    <tableColumn id="1495" name="Column1495" headerRowDxfId="44729" dataDxfId="44728" totalsRowDxfId="44727"/>
    <tableColumn id="1496" name="Column1496" headerRowDxfId="44726" dataDxfId="44725" totalsRowDxfId="44724"/>
    <tableColumn id="1497" name="Column1497" headerRowDxfId="44723" dataDxfId="44722" totalsRowDxfId="44721"/>
    <tableColumn id="1498" name="Column1498" headerRowDxfId="44720" dataDxfId="44719" totalsRowDxfId="44718"/>
    <tableColumn id="1499" name="Column1499" headerRowDxfId="44717" dataDxfId="44716" totalsRowDxfId="44715"/>
    <tableColumn id="1500" name="Column1500" headerRowDxfId="44714" dataDxfId="44713" totalsRowDxfId="44712"/>
    <tableColumn id="1501" name="Column1501" headerRowDxfId="44711" dataDxfId="44710" totalsRowDxfId="44709"/>
    <tableColumn id="1502" name="Column1502" headerRowDxfId="44708" dataDxfId="44707" totalsRowDxfId="44706"/>
    <tableColumn id="1503" name="Column1503" headerRowDxfId="44705" dataDxfId="44704" totalsRowDxfId="44703"/>
    <tableColumn id="1504" name="Column1504" headerRowDxfId="44702" dataDxfId="44701" totalsRowDxfId="44700"/>
    <tableColumn id="1505" name="Column1505" headerRowDxfId="44699" dataDxfId="44698" totalsRowDxfId="44697"/>
    <tableColumn id="1506" name="Column1506" headerRowDxfId="44696" dataDxfId="44695" totalsRowDxfId="44694"/>
    <tableColumn id="1507" name="Column1507" headerRowDxfId="44693" dataDxfId="44692" totalsRowDxfId="44691"/>
    <tableColumn id="1508" name="Column1508" headerRowDxfId="44690" dataDxfId="44689" totalsRowDxfId="44688"/>
    <tableColumn id="1509" name="Column1509" headerRowDxfId="44687" dataDxfId="44686" totalsRowDxfId="44685"/>
    <tableColumn id="1510" name="Column1510" headerRowDxfId="44684" dataDxfId="44683" totalsRowDxfId="44682"/>
    <tableColumn id="1511" name="Column1511" headerRowDxfId="44681" dataDxfId="44680" totalsRowDxfId="44679"/>
    <tableColumn id="1512" name="Column1512" headerRowDxfId="44678" dataDxfId="44677" totalsRowDxfId="44676"/>
    <tableColumn id="1513" name="Column1513" headerRowDxfId="44675" dataDxfId="44674" totalsRowDxfId="44673"/>
    <tableColumn id="1514" name="Column1514" headerRowDxfId="44672" dataDxfId="44671" totalsRowDxfId="44670"/>
    <tableColumn id="1515" name="Column1515" headerRowDxfId="44669" dataDxfId="44668" totalsRowDxfId="44667"/>
    <tableColumn id="1516" name="Column1516" headerRowDxfId="44666" dataDxfId="44665" totalsRowDxfId="44664"/>
    <tableColumn id="1517" name="Column1517" headerRowDxfId="44663" dataDxfId="44662" totalsRowDxfId="44661"/>
    <tableColumn id="1518" name="Column1518" headerRowDxfId="44660" dataDxfId="44659" totalsRowDxfId="44658"/>
    <tableColumn id="1519" name="Column1519" headerRowDxfId="44657" dataDxfId="44656" totalsRowDxfId="44655"/>
    <tableColumn id="1520" name="Column1520" headerRowDxfId="44654" dataDxfId="44653" totalsRowDxfId="44652"/>
    <tableColumn id="1521" name="Column1521" headerRowDxfId="44651" dataDxfId="44650" totalsRowDxfId="44649"/>
    <tableColumn id="1522" name="Column1522" headerRowDxfId="44648" dataDxfId="44647" totalsRowDxfId="44646"/>
    <tableColumn id="1523" name="Column1523" headerRowDxfId="44645" dataDxfId="44644" totalsRowDxfId="44643"/>
    <tableColumn id="1524" name="Column1524" headerRowDxfId="44642" dataDxfId="44641" totalsRowDxfId="44640"/>
    <tableColumn id="1525" name="Column1525" headerRowDxfId="44639" dataDxfId="44638" totalsRowDxfId="44637"/>
    <tableColumn id="1526" name="Column1526" headerRowDxfId="44636" dataDxfId="44635" totalsRowDxfId="44634"/>
    <tableColumn id="1527" name="Column1527" headerRowDxfId="44633" dataDxfId="44632" totalsRowDxfId="44631"/>
    <tableColumn id="1528" name="Column1528" headerRowDxfId="44630" dataDxfId="44629" totalsRowDxfId="44628"/>
    <tableColumn id="1529" name="Column1529" headerRowDxfId="44627" dataDxfId="44626" totalsRowDxfId="44625"/>
    <tableColumn id="1530" name="Column1530" headerRowDxfId="44624" dataDxfId="44623" totalsRowDxfId="44622"/>
    <tableColumn id="1531" name="Column1531" headerRowDxfId="44621" dataDxfId="44620" totalsRowDxfId="44619"/>
    <tableColumn id="1532" name="Column1532" headerRowDxfId="44618" dataDxfId="44617" totalsRowDxfId="44616"/>
    <tableColumn id="1533" name="Column1533" headerRowDxfId="44615" dataDxfId="44614" totalsRowDxfId="44613"/>
    <tableColumn id="1534" name="Column1534" headerRowDxfId="44612" dataDxfId="44611" totalsRowDxfId="44610"/>
    <tableColumn id="1535" name="Column1535" headerRowDxfId="44609" dataDxfId="44608" totalsRowDxfId="44607"/>
    <tableColumn id="1536" name="Column1536" headerRowDxfId="44606" dataDxfId="44605" totalsRowDxfId="44604"/>
    <tableColumn id="1537" name="Column1537" headerRowDxfId="44603" dataDxfId="44602" totalsRowDxfId="44601"/>
    <tableColumn id="1538" name="Column1538" headerRowDxfId="44600" dataDxfId="44599" totalsRowDxfId="44598"/>
    <tableColumn id="1539" name="Column1539" headerRowDxfId="44597" dataDxfId="44596" totalsRowDxfId="44595"/>
    <tableColumn id="1540" name="Column1540" headerRowDxfId="44594" dataDxfId="44593" totalsRowDxfId="44592"/>
    <tableColumn id="1541" name="Column1541" headerRowDxfId="44591" dataDxfId="44590" totalsRowDxfId="44589"/>
    <tableColumn id="1542" name="Column1542" headerRowDxfId="44588" dataDxfId="44587" totalsRowDxfId="44586"/>
    <tableColumn id="1543" name="Column1543" headerRowDxfId="44585" dataDxfId="44584" totalsRowDxfId="44583"/>
    <tableColumn id="1544" name="Column1544" headerRowDxfId="44582" dataDxfId="44581" totalsRowDxfId="44580"/>
    <tableColumn id="1545" name="Column1545" headerRowDxfId="44579" dataDxfId="44578" totalsRowDxfId="44577"/>
    <tableColumn id="1546" name="Column1546" headerRowDxfId="44576" dataDxfId="44575" totalsRowDxfId="44574"/>
    <tableColumn id="1547" name="Column1547" headerRowDxfId="44573" dataDxfId="44572" totalsRowDxfId="44571"/>
    <tableColumn id="1548" name="Column1548" headerRowDxfId="44570" dataDxfId="44569" totalsRowDxfId="44568"/>
    <tableColumn id="1549" name="Column1549" headerRowDxfId="44567" dataDxfId="44566" totalsRowDxfId="44565"/>
    <tableColumn id="1550" name="Column1550" headerRowDxfId="44564" dataDxfId="44563" totalsRowDxfId="44562"/>
    <tableColumn id="1551" name="Column1551" headerRowDxfId="44561" dataDxfId="44560" totalsRowDxfId="44559"/>
    <tableColumn id="1552" name="Column1552" headerRowDxfId="44558" dataDxfId="44557" totalsRowDxfId="44556"/>
    <tableColumn id="1553" name="Column1553" headerRowDxfId="44555" dataDxfId="44554" totalsRowDxfId="44553"/>
    <tableColumn id="1554" name="Column1554" headerRowDxfId="44552" dataDxfId="44551" totalsRowDxfId="44550"/>
    <tableColumn id="1555" name="Column1555" headerRowDxfId="44549" dataDxfId="44548" totalsRowDxfId="44547"/>
    <tableColumn id="1556" name="Column1556" headerRowDxfId="44546" dataDxfId="44545" totalsRowDxfId="44544"/>
    <tableColumn id="1557" name="Column1557" headerRowDxfId="44543" dataDxfId="44542" totalsRowDxfId="44541"/>
    <tableColumn id="1558" name="Column1558" headerRowDxfId="44540" dataDxfId="44539" totalsRowDxfId="44538"/>
    <tableColumn id="1559" name="Column1559" headerRowDxfId="44537" dataDxfId="44536" totalsRowDxfId="44535"/>
    <tableColumn id="1560" name="Column1560" headerRowDxfId="44534" dataDxfId="44533" totalsRowDxfId="44532"/>
    <tableColumn id="1561" name="Column1561" headerRowDxfId="44531" dataDxfId="44530" totalsRowDxfId="44529"/>
    <tableColumn id="1562" name="Column1562" headerRowDxfId="44528" dataDxfId="44527" totalsRowDxfId="44526"/>
    <tableColumn id="1563" name="Column1563" headerRowDxfId="44525" dataDxfId="44524" totalsRowDxfId="44523"/>
    <tableColumn id="1564" name="Column1564" headerRowDxfId="44522" dataDxfId="44521" totalsRowDxfId="44520"/>
    <tableColumn id="1565" name="Column1565" headerRowDxfId="44519" dataDxfId="44518" totalsRowDxfId="44517"/>
    <tableColumn id="1566" name="Column1566" headerRowDxfId="44516" dataDxfId="44515" totalsRowDxfId="44514"/>
    <tableColumn id="1567" name="Column1567" headerRowDxfId="44513" dataDxfId="44512" totalsRowDxfId="44511"/>
    <tableColumn id="1568" name="Column1568" headerRowDxfId="44510" dataDxfId="44509" totalsRowDxfId="44508"/>
    <tableColumn id="1569" name="Column1569" headerRowDxfId="44507" dataDxfId="44506" totalsRowDxfId="44505"/>
    <tableColumn id="1570" name="Column1570" headerRowDxfId="44504" dataDxfId="44503" totalsRowDxfId="44502"/>
    <tableColumn id="1571" name="Column1571" headerRowDxfId="44501" dataDxfId="44500" totalsRowDxfId="44499"/>
    <tableColumn id="1572" name="Column1572" headerRowDxfId="44498" dataDxfId="44497" totalsRowDxfId="44496"/>
    <tableColumn id="1573" name="Column1573" headerRowDxfId="44495" dataDxfId="44494" totalsRowDxfId="44493"/>
    <tableColumn id="1574" name="Column1574" headerRowDxfId="44492" dataDxfId="44491" totalsRowDxfId="44490"/>
    <tableColumn id="1575" name="Column1575" headerRowDxfId="44489" dataDxfId="44488" totalsRowDxfId="44487"/>
    <tableColumn id="1576" name="Column1576" headerRowDxfId="44486" dataDxfId="44485" totalsRowDxfId="44484"/>
    <tableColumn id="1577" name="Column1577" headerRowDxfId="44483" dataDxfId="44482" totalsRowDxfId="44481"/>
    <tableColumn id="1578" name="Column1578" headerRowDxfId="44480" dataDxfId="44479" totalsRowDxfId="44478"/>
    <tableColumn id="1579" name="Column1579" headerRowDxfId="44477" dataDxfId="44476" totalsRowDxfId="44475"/>
    <tableColumn id="1580" name="Column1580" headerRowDxfId="44474" dataDxfId="44473" totalsRowDxfId="44472"/>
    <tableColumn id="1581" name="Column1581" headerRowDxfId="44471" dataDxfId="44470" totalsRowDxfId="44469"/>
    <tableColumn id="1582" name="Column1582" headerRowDxfId="44468" dataDxfId="44467" totalsRowDxfId="44466"/>
    <tableColumn id="1583" name="Column1583" headerRowDxfId="44465" dataDxfId="44464" totalsRowDxfId="44463"/>
    <tableColumn id="1584" name="Column1584" headerRowDxfId="44462" dataDxfId="44461" totalsRowDxfId="44460"/>
    <tableColumn id="1585" name="Column1585" headerRowDxfId="44459" dataDxfId="44458" totalsRowDxfId="44457"/>
    <tableColumn id="1586" name="Column1586" headerRowDxfId="44456" dataDxfId="44455" totalsRowDxfId="44454"/>
    <tableColumn id="1587" name="Column1587" headerRowDxfId="44453" dataDxfId="44452" totalsRowDxfId="44451"/>
    <tableColumn id="1588" name="Column1588" headerRowDxfId="44450" dataDxfId="44449" totalsRowDxfId="44448"/>
    <tableColumn id="1589" name="Column1589" headerRowDxfId="44447" dataDxfId="44446" totalsRowDxfId="44445"/>
    <tableColumn id="1590" name="Column1590" headerRowDxfId="44444" dataDxfId="44443" totalsRowDxfId="44442"/>
    <tableColumn id="1591" name="Column1591" headerRowDxfId="44441" dataDxfId="44440" totalsRowDxfId="44439"/>
    <tableColumn id="1592" name="Column1592" headerRowDxfId="44438" dataDxfId="44437" totalsRowDxfId="44436"/>
    <tableColumn id="1593" name="Column1593" headerRowDxfId="44435" dataDxfId="44434" totalsRowDxfId="44433"/>
    <tableColumn id="1594" name="Column1594" headerRowDxfId="44432" dataDxfId="44431" totalsRowDxfId="44430"/>
    <tableColumn id="1595" name="Column1595" headerRowDxfId="44429" dataDxfId="44428" totalsRowDxfId="44427"/>
    <tableColumn id="1596" name="Column1596" headerRowDxfId="44426" dataDxfId="44425" totalsRowDxfId="44424"/>
    <tableColumn id="1597" name="Column1597" headerRowDxfId="44423" dataDxfId="44422" totalsRowDxfId="44421"/>
    <tableColumn id="1598" name="Column1598" headerRowDxfId="44420" dataDxfId="44419" totalsRowDxfId="44418"/>
    <tableColumn id="1599" name="Column1599" headerRowDxfId="44417" dataDxfId="44416" totalsRowDxfId="44415"/>
    <tableColumn id="1600" name="Column1600" headerRowDxfId="44414" dataDxfId="44413" totalsRowDxfId="44412"/>
    <tableColumn id="1601" name="Column1601" headerRowDxfId="44411" dataDxfId="44410" totalsRowDxfId="44409"/>
    <tableColumn id="1602" name="Column1602" headerRowDxfId="44408" dataDxfId="44407" totalsRowDxfId="44406"/>
    <tableColumn id="1603" name="Column1603" headerRowDxfId="44405" dataDxfId="44404" totalsRowDxfId="44403"/>
    <tableColumn id="1604" name="Column1604" headerRowDxfId="44402" dataDxfId="44401" totalsRowDxfId="44400"/>
    <tableColumn id="1605" name="Column1605" headerRowDxfId="44399" dataDxfId="44398" totalsRowDxfId="44397"/>
    <tableColumn id="1606" name="Column1606" headerRowDxfId="44396" dataDxfId="44395" totalsRowDxfId="44394"/>
    <tableColumn id="1607" name="Column1607" headerRowDxfId="44393" dataDxfId="44392" totalsRowDxfId="44391"/>
    <tableColumn id="1608" name="Column1608" headerRowDxfId="44390" dataDxfId="44389" totalsRowDxfId="44388"/>
    <tableColumn id="1609" name="Column1609" headerRowDxfId="44387" dataDxfId="44386" totalsRowDxfId="44385"/>
    <tableColumn id="1610" name="Column1610" headerRowDxfId="44384" dataDxfId="44383" totalsRowDxfId="44382"/>
    <tableColumn id="1611" name="Column1611" headerRowDxfId="44381" dataDxfId="44380" totalsRowDxfId="44379"/>
    <tableColumn id="1612" name="Column1612" headerRowDxfId="44378" dataDxfId="44377" totalsRowDxfId="44376"/>
    <tableColumn id="1613" name="Column1613" headerRowDxfId="44375" dataDxfId="44374" totalsRowDxfId="44373"/>
    <tableColumn id="1614" name="Column1614" headerRowDxfId="44372" dataDxfId="44371" totalsRowDxfId="44370"/>
    <tableColumn id="1615" name="Column1615" headerRowDxfId="44369" dataDxfId="44368" totalsRowDxfId="44367"/>
    <tableColumn id="1616" name="Column1616" headerRowDxfId="44366" dataDxfId="44365" totalsRowDxfId="44364"/>
    <tableColumn id="1617" name="Column1617" headerRowDxfId="44363" dataDxfId="44362" totalsRowDxfId="44361"/>
    <tableColumn id="1618" name="Column1618" headerRowDxfId="44360" dataDxfId="44359" totalsRowDxfId="44358"/>
    <tableColumn id="1619" name="Column1619" headerRowDxfId="44357" dataDxfId="44356" totalsRowDxfId="44355"/>
    <tableColumn id="1620" name="Column1620" headerRowDxfId="44354" dataDxfId="44353" totalsRowDxfId="44352"/>
    <tableColumn id="1621" name="Column1621" headerRowDxfId="44351" dataDxfId="44350" totalsRowDxfId="44349"/>
    <tableColumn id="1622" name="Column1622" headerRowDxfId="44348" dataDxfId="44347" totalsRowDxfId="44346"/>
    <tableColumn id="1623" name="Column1623" headerRowDxfId="44345" dataDxfId="44344" totalsRowDxfId="44343"/>
    <tableColumn id="1624" name="Column1624" headerRowDxfId="44342" dataDxfId="44341" totalsRowDxfId="44340"/>
    <tableColumn id="1625" name="Column1625" headerRowDxfId="44339" dataDxfId="44338" totalsRowDxfId="44337"/>
    <tableColumn id="1626" name="Column1626" headerRowDxfId="44336" dataDxfId="44335" totalsRowDxfId="44334"/>
    <tableColumn id="1627" name="Column1627" headerRowDxfId="44333" dataDxfId="44332" totalsRowDxfId="44331"/>
    <tableColumn id="1628" name="Column1628" headerRowDxfId="44330" dataDxfId="44329" totalsRowDxfId="44328"/>
    <tableColumn id="1629" name="Column1629" headerRowDxfId="44327" dataDxfId="44326" totalsRowDxfId="44325"/>
    <tableColumn id="1630" name="Column1630" headerRowDxfId="44324" dataDxfId="44323" totalsRowDxfId="44322"/>
    <tableColumn id="1631" name="Column1631" headerRowDxfId="44321" dataDxfId="44320" totalsRowDxfId="44319"/>
    <tableColumn id="1632" name="Column1632" headerRowDxfId="44318" dataDxfId="44317" totalsRowDxfId="44316"/>
    <tableColumn id="1633" name="Column1633" headerRowDxfId="44315" dataDxfId="44314" totalsRowDxfId="44313"/>
    <tableColumn id="1634" name="Column1634" headerRowDxfId="44312" dataDxfId="44311" totalsRowDxfId="44310"/>
    <tableColumn id="1635" name="Column1635" headerRowDxfId="44309" dataDxfId="44308" totalsRowDxfId="44307"/>
    <tableColumn id="1636" name="Column1636" headerRowDxfId="44306" dataDxfId="44305" totalsRowDxfId="44304"/>
    <tableColumn id="1637" name="Column1637" headerRowDxfId="44303" dataDxfId="44302" totalsRowDxfId="44301"/>
    <tableColumn id="1638" name="Column1638" headerRowDxfId="44300" dataDxfId="44299" totalsRowDxfId="44298"/>
    <tableColumn id="1639" name="Column1639" headerRowDxfId="44297" dataDxfId="44296" totalsRowDxfId="44295"/>
    <tableColumn id="1640" name="Column1640" headerRowDxfId="44294" dataDxfId="44293" totalsRowDxfId="44292"/>
    <tableColumn id="1641" name="Column1641" headerRowDxfId="44291" dataDxfId="44290" totalsRowDxfId="44289"/>
    <tableColumn id="1642" name="Column1642" headerRowDxfId="44288" dataDxfId="44287" totalsRowDxfId="44286"/>
    <tableColumn id="1643" name="Column1643" headerRowDxfId="44285" dataDxfId="44284" totalsRowDxfId="44283"/>
    <tableColumn id="1644" name="Column1644" headerRowDxfId="44282" dataDxfId="44281" totalsRowDxfId="44280"/>
    <tableColumn id="1645" name="Column1645" headerRowDxfId="44279" dataDxfId="44278" totalsRowDxfId="44277"/>
    <tableColumn id="1646" name="Column1646" headerRowDxfId="44276" dataDxfId="44275" totalsRowDxfId="44274"/>
    <tableColumn id="1647" name="Column1647" headerRowDxfId="44273" dataDxfId="44272" totalsRowDxfId="44271"/>
    <tableColumn id="1648" name="Column1648" headerRowDxfId="44270" dataDxfId="44269" totalsRowDxfId="44268"/>
    <tableColumn id="1649" name="Column1649" headerRowDxfId="44267" dataDxfId="44266" totalsRowDxfId="44265"/>
    <tableColumn id="1650" name="Column1650" headerRowDxfId="44264" dataDxfId="44263" totalsRowDxfId="44262"/>
    <tableColumn id="1651" name="Column1651" headerRowDxfId="44261" dataDxfId="44260" totalsRowDxfId="44259"/>
    <tableColumn id="1652" name="Column1652" headerRowDxfId="44258" dataDxfId="44257" totalsRowDxfId="44256"/>
    <tableColumn id="1653" name="Column1653" headerRowDxfId="44255" dataDxfId="44254" totalsRowDxfId="44253"/>
    <tableColumn id="1654" name="Column1654" headerRowDxfId="44252" dataDxfId="44251" totalsRowDxfId="44250"/>
    <tableColumn id="1655" name="Column1655" headerRowDxfId="44249" dataDxfId="44248" totalsRowDxfId="44247"/>
    <tableColumn id="1656" name="Column1656" headerRowDxfId="44246" dataDxfId="44245" totalsRowDxfId="44244"/>
    <tableColumn id="1657" name="Column1657" headerRowDxfId="44243" dataDxfId="44242" totalsRowDxfId="44241"/>
    <tableColumn id="1658" name="Column1658" headerRowDxfId="44240" dataDxfId="44239" totalsRowDxfId="44238"/>
    <tableColumn id="1659" name="Column1659" headerRowDxfId="44237" dataDxfId="44236" totalsRowDxfId="44235"/>
    <tableColumn id="1660" name="Column1660" headerRowDxfId="44234" dataDxfId="44233" totalsRowDxfId="44232"/>
    <tableColumn id="1661" name="Column1661" headerRowDxfId="44231" dataDxfId="44230" totalsRowDxfId="44229"/>
    <tableColumn id="1662" name="Column1662" headerRowDxfId="44228" dataDxfId="44227" totalsRowDxfId="44226"/>
    <tableColumn id="1663" name="Column1663" headerRowDxfId="44225" dataDxfId="44224" totalsRowDxfId="44223"/>
    <tableColumn id="1664" name="Column1664" headerRowDxfId="44222" dataDxfId="44221" totalsRowDxfId="44220"/>
    <tableColumn id="1665" name="Column1665" headerRowDxfId="44219" dataDxfId="44218" totalsRowDxfId="44217"/>
    <tableColumn id="1666" name="Column1666" headerRowDxfId="44216" dataDxfId="44215" totalsRowDxfId="44214"/>
    <tableColumn id="1667" name="Column1667" headerRowDxfId="44213" dataDxfId="44212" totalsRowDxfId="44211"/>
    <tableColumn id="1668" name="Column1668" headerRowDxfId="44210" dataDxfId="44209" totalsRowDxfId="44208"/>
    <tableColumn id="1669" name="Column1669" headerRowDxfId="44207" dataDxfId="44206" totalsRowDxfId="44205"/>
    <tableColumn id="1670" name="Column1670" headerRowDxfId="44204" dataDxfId="44203" totalsRowDxfId="44202"/>
    <tableColumn id="1671" name="Column1671" headerRowDxfId="44201" dataDxfId="44200" totalsRowDxfId="44199"/>
    <tableColumn id="1672" name="Column1672" headerRowDxfId="44198" dataDxfId="44197" totalsRowDxfId="44196"/>
    <tableColumn id="1673" name="Column1673" headerRowDxfId="44195" dataDxfId="44194" totalsRowDxfId="44193"/>
    <tableColumn id="1674" name="Column1674" headerRowDxfId="44192" dataDxfId="44191" totalsRowDxfId="44190"/>
    <tableColumn id="1675" name="Column1675" headerRowDxfId="44189" dataDxfId="44188" totalsRowDxfId="44187"/>
    <tableColumn id="1676" name="Column1676" headerRowDxfId="44186" dataDxfId="44185" totalsRowDxfId="44184"/>
    <tableColumn id="1677" name="Column1677" headerRowDxfId="44183" dataDxfId="44182" totalsRowDxfId="44181"/>
    <tableColumn id="1678" name="Column1678" headerRowDxfId="44180" dataDxfId="44179" totalsRowDxfId="44178"/>
    <tableColumn id="1679" name="Column1679" headerRowDxfId="44177" dataDxfId="44176" totalsRowDxfId="44175"/>
    <tableColumn id="1680" name="Column1680" headerRowDxfId="44174" dataDxfId="44173" totalsRowDxfId="44172"/>
    <tableColumn id="1681" name="Column1681" headerRowDxfId="44171" dataDxfId="44170" totalsRowDxfId="44169"/>
    <tableColumn id="1682" name="Column1682" headerRowDxfId="44168" dataDxfId="44167" totalsRowDxfId="44166"/>
    <tableColumn id="1683" name="Column1683" headerRowDxfId="44165" dataDxfId="44164" totalsRowDxfId="44163"/>
    <tableColumn id="1684" name="Column1684" headerRowDxfId="44162" dataDxfId="44161" totalsRowDxfId="44160"/>
    <tableColumn id="1685" name="Column1685" headerRowDxfId="44159" dataDxfId="44158" totalsRowDxfId="44157"/>
    <tableColumn id="1686" name="Column1686" headerRowDxfId="44156" dataDxfId="44155" totalsRowDxfId="44154"/>
    <tableColumn id="1687" name="Column1687" headerRowDxfId="44153" dataDxfId="44152" totalsRowDxfId="44151"/>
    <tableColumn id="1688" name="Column1688" headerRowDxfId="44150" dataDxfId="44149" totalsRowDxfId="44148"/>
    <tableColumn id="1689" name="Column1689" headerRowDxfId="44147" dataDxfId="44146" totalsRowDxfId="44145"/>
    <tableColumn id="1690" name="Column1690" headerRowDxfId="44144" dataDxfId="44143" totalsRowDxfId="44142"/>
    <tableColumn id="1691" name="Column1691" headerRowDxfId="44141" dataDxfId="44140" totalsRowDxfId="44139"/>
    <tableColumn id="1692" name="Column1692" headerRowDxfId="44138" dataDxfId="44137" totalsRowDxfId="44136"/>
    <tableColumn id="1693" name="Column1693" headerRowDxfId="44135" dataDxfId="44134" totalsRowDxfId="44133"/>
    <tableColumn id="1694" name="Column1694" headerRowDxfId="44132" dataDxfId="44131" totalsRowDxfId="44130"/>
    <tableColumn id="1695" name="Column1695" headerRowDxfId="44129" dataDxfId="44128" totalsRowDxfId="44127"/>
    <tableColumn id="1696" name="Column1696" headerRowDxfId="44126" dataDxfId="44125" totalsRowDxfId="44124"/>
    <tableColumn id="1697" name="Column1697" headerRowDxfId="44123" dataDxfId="44122" totalsRowDxfId="44121"/>
    <tableColumn id="1698" name="Column1698" headerRowDxfId="44120" dataDxfId="44119" totalsRowDxfId="44118"/>
    <tableColumn id="1699" name="Column1699" headerRowDxfId="44117" dataDxfId="44116" totalsRowDxfId="44115"/>
    <tableColumn id="1700" name="Column1700" headerRowDxfId="44114" dataDxfId="44113" totalsRowDxfId="44112"/>
    <tableColumn id="1701" name="Column1701" headerRowDxfId="44111" dataDxfId="44110" totalsRowDxfId="44109"/>
    <tableColumn id="1702" name="Column1702" headerRowDxfId="44108" dataDxfId="44107" totalsRowDxfId="44106"/>
    <tableColumn id="1703" name="Column1703" headerRowDxfId="44105" dataDxfId="44104" totalsRowDxfId="44103"/>
    <tableColumn id="1704" name="Column1704" headerRowDxfId="44102" dataDxfId="44101" totalsRowDxfId="44100"/>
    <tableColumn id="1705" name="Column1705" headerRowDxfId="44099" dataDxfId="44098" totalsRowDxfId="44097"/>
    <tableColumn id="1706" name="Column1706" headerRowDxfId="44096" dataDxfId="44095" totalsRowDxfId="44094"/>
    <tableColumn id="1707" name="Column1707" headerRowDxfId="44093" dataDxfId="44092" totalsRowDxfId="44091"/>
    <tableColumn id="1708" name="Column1708" headerRowDxfId="44090" dataDxfId="44089" totalsRowDxfId="44088"/>
    <tableColumn id="1709" name="Column1709" headerRowDxfId="44087" dataDxfId="44086" totalsRowDxfId="44085"/>
    <tableColumn id="1710" name="Column1710" headerRowDxfId="44084" dataDxfId="44083" totalsRowDxfId="44082"/>
    <tableColumn id="1711" name="Column1711" headerRowDxfId="44081" dataDxfId="44080" totalsRowDxfId="44079"/>
    <tableColumn id="1712" name="Column1712" headerRowDxfId="44078" dataDxfId="44077" totalsRowDxfId="44076"/>
    <tableColumn id="1713" name="Column1713" headerRowDxfId="44075" dataDxfId="44074" totalsRowDxfId="44073"/>
    <tableColumn id="1714" name="Column1714" headerRowDxfId="44072" dataDxfId="44071" totalsRowDxfId="44070"/>
    <tableColumn id="1715" name="Column1715" headerRowDxfId="44069" dataDxfId="44068" totalsRowDxfId="44067"/>
    <tableColumn id="1716" name="Column1716" headerRowDxfId="44066" dataDxfId="44065" totalsRowDxfId="44064"/>
    <tableColumn id="1717" name="Column1717" headerRowDxfId="44063" dataDxfId="44062" totalsRowDxfId="44061"/>
    <tableColumn id="1718" name="Column1718" headerRowDxfId="44060" dataDxfId="44059" totalsRowDxfId="44058"/>
    <tableColumn id="1719" name="Column1719" headerRowDxfId="44057" dataDxfId="44056" totalsRowDxfId="44055"/>
    <tableColumn id="1720" name="Column1720" headerRowDxfId="44054" dataDxfId="44053" totalsRowDxfId="44052"/>
    <tableColumn id="1721" name="Column1721" headerRowDxfId="44051" dataDxfId="44050" totalsRowDxfId="44049"/>
    <tableColumn id="1722" name="Column1722" headerRowDxfId="44048" dataDxfId="44047" totalsRowDxfId="44046"/>
    <tableColumn id="1723" name="Column1723" headerRowDxfId="44045" dataDxfId="44044" totalsRowDxfId="44043"/>
    <tableColumn id="1724" name="Column1724" headerRowDxfId="44042" dataDxfId="44041" totalsRowDxfId="44040"/>
    <tableColumn id="1725" name="Column1725" headerRowDxfId="44039" dataDxfId="44038" totalsRowDxfId="44037"/>
    <tableColumn id="1726" name="Column1726" headerRowDxfId="44036" dataDxfId="44035" totalsRowDxfId="44034"/>
    <tableColumn id="1727" name="Column1727" headerRowDxfId="44033" dataDxfId="44032" totalsRowDxfId="44031"/>
    <tableColumn id="1728" name="Column1728" headerRowDxfId="44030" dataDxfId="44029" totalsRowDxfId="44028"/>
    <tableColumn id="1729" name="Column1729" headerRowDxfId="44027" dataDxfId="44026" totalsRowDxfId="44025"/>
    <tableColumn id="1730" name="Column1730" headerRowDxfId="44024" dataDxfId="44023" totalsRowDxfId="44022"/>
    <tableColumn id="1731" name="Column1731" headerRowDxfId="44021" dataDxfId="44020" totalsRowDxfId="44019"/>
    <tableColumn id="1732" name="Column1732" headerRowDxfId="44018" dataDxfId="44017" totalsRowDxfId="44016"/>
    <tableColumn id="1733" name="Column1733" headerRowDxfId="44015" dataDxfId="44014" totalsRowDxfId="44013"/>
    <tableColumn id="1734" name="Column1734" headerRowDxfId="44012" dataDxfId="44011" totalsRowDxfId="44010"/>
    <tableColumn id="1735" name="Column1735" headerRowDxfId="44009" dataDxfId="44008" totalsRowDxfId="44007"/>
    <tableColumn id="1736" name="Column1736" headerRowDxfId="44006" dataDxfId="44005" totalsRowDxfId="44004"/>
    <tableColumn id="1737" name="Column1737" headerRowDxfId="44003" dataDxfId="44002" totalsRowDxfId="44001"/>
    <tableColumn id="1738" name="Column1738" headerRowDxfId="44000" dataDxfId="43999" totalsRowDxfId="43998"/>
    <tableColumn id="1739" name="Column1739" headerRowDxfId="43997" dataDxfId="43996" totalsRowDxfId="43995"/>
    <tableColumn id="1740" name="Column1740" headerRowDxfId="43994" dataDxfId="43993" totalsRowDxfId="43992"/>
    <tableColumn id="1741" name="Column1741" headerRowDxfId="43991" dataDxfId="43990" totalsRowDxfId="43989"/>
    <tableColumn id="1742" name="Column1742" headerRowDxfId="43988" dataDxfId="43987" totalsRowDxfId="43986"/>
    <tableColumn id="1743" name="Column1743" headerRowDxfId="43985" dataDxfId="43984" totalsRowDxfId="43983"/>
    <tableColumn id="1744" name="Column1744" headerRowDxfId="43982" dataDxfId="43981" totalsRowDxfId="43980"/>
    <tableColumn id="1745" name="Column1745" headerRowDxfId="43979" dataDxfId="43978" totalsRowDxfId="43977"/>
    <tableColumn id="1746" name="Column1746" headerRowDxfId="43976" dataDxfId="43975" totalsRowDxfId="43974"/>
    <tableColumn id="1747" name="Column1747" headerRowDxfId="43973" dataDxfId="43972" totalsRowDxfId="43971"/>
    <tableColumn id="1748" name="Column1748" headerRowDxfId="43970" dataDxfId="43969" totalsRowDxfId="43968"/>
    <tableColumn id="1749" name="Column1749" headerRowDxfId="43967" dataDxfId="43966" totalsRowDxfId="43965"/>
    <tableColumn id="1750" name="Column1750" headerRowDxfId="43964" dataDxfId="43963" totalsRowDxfId="43962"/>
    <tableColumn id="1751" name="Column1751" headerRowDxfId="43961" dataDxfId="43960" totalsRowDxfId="43959"/>
    <tableColumn id="1752" name="Column1752" headerRowDxfId="43958" dataDxfId="43957" totalsRowDxfId="43956"/>
    <tableColumn id="1753" name="Column1753" headerRowDxfId="43955" dataDxfId="43954" totalsRowDxfId="43953"/>
    <tableColumn id="1754" name="Column1754" headerRowDxfId="43952" dataDxfId="43951" totalsRowDxfId="43950"/>
    <tableColumn id="1755" name="Column1755" headerRowDxfId="43949" dataDxfId="43948" totalsRowDxfId="43947"/>
    <tableColumn id="1756" name="Column1756" headerRowDxfId="43946" dataDxfId="43945" totalsRowDxfId="43944"/>
    <tableColumn id="1757" name="Column1757" headerRowDxfId="43943" dataDxfId="43942" totalsRowDxfId="43941"/>
    <tableColumn id="1758" name="Column1758" headerRowDxfId="43940" dataDxfId="43939" totalsRowDxfId="43938"/>
    <tableColumn id="1759" name="Column1759" headerRowDxfId="43937" dataDxfId="43936" totalsRowDxfId="43935"/>
    <tableColumn id="1760" name="Column1760" headerRowDxfId="43934" dataDxfId="43933" totalsRowDxfId="43932"/>
    <tableColumn id="1761" name="Column1761" headerRowDxfId="43931" dataDxfId="43930" totalsRowDxfId="43929"/>
    <tableColumn id="1762" name="Column1762" headerRowDxfId="43928" dataDxfId="43927" totalsRowDxfId="43926"/>
    <tableColumn id="1763" name="Column1763" headerRowDxfId="43925" dataDxfId="43924" totalsRowDxfId="43923"/>
    <tableColumn id="1764" name="Column1764" headerRowDxfId="43922" dataDxfId="43921" totalsRowDxfId="43920"/>
    <tableColumn id="1765" name="Column1765" headerRowDxfId="43919" dataDxfId="43918" totalsRowDxfId="43917"/>
    <tableColumn id="1766" name="Column1766" headerRowDxfId="43916" dataDxfId="43915" totalsRowDxfId="43914"/>
    <tableColumn id="1767" name="Column1767" headerRowDxfId="43913" dataDxfId="43912" totalsRowDxfId="43911"/>
    <tableColumn id="1768" name="Column1768" headerRowDxfId="43910" dataDxfId="43909" totalsRowDxfId="43908"/>
    <tableColumn id="1769" name="Column1769" headerRowDxfId="43907" dataDxfId="43906" totalsRowDxfId="43905"/>
    <tableColumn id="1770" name="Column1770" headerRowDxfId="43904" dataDxfId="43903" totalsRowDxfId="43902"/>
    <tableColumn id="1771" name="Column1771" headerRowDxfId="43901" dataDxfId="43900" totalsRowDxfId="43899"/>
    <tableColumn id="1772" name="Column1772" headerRowDxfId="43898" dataDxfId="43897" totalsRowDxfId="43896"/>
    <tableColumn id="1773" name="Column1773" headerRowDxfId="43895" dataDxfId="43894" totalsRowDxfId="43893"/>
    <tableColumn id="1774" name="Column1774" headerRowDxfId="43892" dataDxfId="43891" totalsRowDxfId="43890"/>
    <tableColumn id="1775" name="Column1775" headerRowDxfId="43889" dataDxfId="43888" totalsRowDxfId="43887"/>
    <tableColumn id="1776" name="Column1776" headerRowDxfId="43886" dataDxfId="43885" totalsRowDxfId="43884"/>
    <tableColumn id="1777" name="Column1777" headerRowDxfId="43883" dataDxfId="43882" totalsRowDxfId="43881"/>
    <tableColumn id="1778" name="Column1778" headerRowDxfId="43880" dataDxfId="43879" totalsRowDxfId="43878"/>
    <tableColumn id="1779" name="Column1779" headerRowDxfId="43877" dataDxfId="43876" totalsRowDxfId="43875"/>
    <tableColumn id="1780" name="Column1780" headerRowDxfId="43874" dataDxfId="43873" totalsRowDxfId="43872"/>
    <tableColumn id="1781" name="Column1781" headerRowDxfId="43871" dataDxfId="43870" totalsRowDxfId="43869"/>
    <tableColumn id="1782" name="Column1782" headerRowDxfId="43868" dataDxfId="43867" totalsRowDxfId="43866"/>
    <tableColumn id="1783" name="Column1783" headerRowDxfId="43865" dataDxfId="43864" totalsRowDxfId="43863"/>
    <tableColumn id="1784" name="Column1784" headerRowDxfId="43862" dataDxfId="43861" totalsRowDxfId="43860"/>
    <tableColumn id="1785" name="Column1785" headerRowDxfId="43859" dataDxfId="43858" totalsRowDxfId="43857"/>
    <tableColumn id="1786" name="Column1786" headerRowDxfId="43856" dataDxfId="43855" totalsRowDxfId="43854"/>
    <tableColumn id="1787" name="Column1787" headerRowDxfId="43853" dataDxfId="43852" totalsRowDxfId="43851"/>
    <tableColumn id="1788" name="Column1788" headerRowDxfId="43850" dataDxfId="43849" totalsRowDxfId="43848"/>
    <tableColumn id="1789" name="Column1789" headerRowDxfId="43847" dataDxfId="43846" totalsRowDxfId="43845"/>
    <tableColumn id="1790" name="Column1790" headerRowDxfId="43844" dataDxfId="43843" totalsRowDxfId="43842"/>
    <tableColumn id="1791" name="Column1791" headerRowDxfId="43841" dataDxfId="43840" totalsRowDxfId="43839"/>
    <tableColumn id="1792" name="Column1792" headerRowDxfId="43838" dataDxfId="43837" totalsRowDxfId="43836"/>
    <tableColumn id="1793" name="Column1793" headerRowDxfId="43835" dataDxfId="43834" totalsRowDxfId="43833"/>
    <tableColumn id="1794" name="Column1794" headerRowDxfId="43832" dataDxfId="43831" totalsRowDxfId="43830"/>
    <tableColumn id="1795" name="Column1795" headerRowDxfId="43829" dataDxfId="43828" totalsRowDxfId="43827"/>
    <tableColumn id="1796" name="Column1796" headerRowDxfId="43826" dataDxfId="43825" totalsRowDxfId="43824"/>
    <tableColumn id="1797" name="Column1797" headerRowDxfId="43823" dataDxfId="43822" totalsRowDxfId="43821"/>
    <tableColumn id="1798" name="Column1798" headerRowDxfId="43820" dataDxfId="43819" totalsRowDxfId="43818"/>
    <tableColumn id="1799" name="Column1799" headerRowDxfId="43817" dataDxfId="43816" totalsRowDxfId="43815"/>
    <tableColumn id="1800" name="Column1800" headerRowDxfId="43814" dataDxfId="43813" totalsRowDxfId="43812"/>
    <tableColumn id="1801" name="Column1801" headerRowDxfId="43811" dataDxfId="43810" totalsRowDxfId="43809"/>
    <tableColumn id="1802" name="Column1802" headerRowDxfId="43808" dataDxfId="43807" totalsRowDxfId="43806"/>
    <tableColumn id="1803" name="Column1803" headerRowDxfId="43805" dataDxfId="43804" totalsRowDxfId="43803"/>
    <tableColumn id="1804" name="Column1804" headerRowDxfId="43802" dataDxfId="43801" totalsRowDxfId="43800"/>
    <tableColumn id="1805" name="Column1805" headerRowDxfId="43799" dataDxfId="43798" totalsRowDxfId="43797"/>
    <tableColumn id="1806" name="Column1806" headerRowDxfId="43796" dataDxfId="43795" totalsRowDxfId="43794"/>
    <tableColumn id="1807" name="Column1807" headerRowDxfId="43793" dataDxfId="43792" totalsRowDxfId="43791"/>
    <tableColumn id="1808" name="Column1808" headerRowDxfId="43790" dataDxfId="43789" totalsRowDxfId="43788"/>
    <tableColumn id="1809" name="Column1809" headerRowDxfId="43787" dataDxfId="43786" totalsRowDxfId="43785"/>
    <tableColumn id="1810" name="Column1810" headerRowDxfId="43784" dataDxfId="43783" totalsRowDxfId="43782"/>
    <tableColumn id="1811" name="Column1811" headerRowDxfId="43781" dataDxfId="43780" totalsRowDxfId="43779"/>
    <tableColumn id="1812" name="Column1812" headerRowDxfId="43778" dataDxfId="43777" totalsRowDxfId="43776"/>
    <tableColumn id="1813" name="Column1813" headerRowDxfId="43775" dataDxfId="43774" totalsRowDxfId="43773"/>
    <tableColumn id="1814" name="Column1814" headerRowDxfId="43772" dataDxfId="43771" totalsRowDxfId="43770"/>
    <tableColumn id="1815" name="Column1815" headerRowDxfId="43769" dataDxfId="43768" totalsRowDxfId="43767"/>
    <tableColumn id="1816" name="Column1816" headerRowDxfId="43766" dataDxfId="43765" totalsRowDxfId="43764"/>
    <tableColumn id="1817" name="Column1817" headerRowDxfId="43763" dataDxfId="43762" totalsRowDxfId="43761"/>
    <tableColumn id="1818" name="Column1818" headerRowDxfId="43760" dataDxfId="43759" totalsRowDxfId="43758"/>
    <tableColumn id="1819" name="Column1819" headerRowDxfId="43757" dataDxfId="43756" totalsRowDxfId="43755"/>
    <tableColumn id="1820" name="Column1820" headerRowDxfId="43754" dataDxfId="43753" totalsRowDxfId="43752"/>
    <tableColumn id="1821" name="Column1821" headerRowDxfId="43751" dataDxfId="43750" totalsRowDxfId="43749"/>
    <tableColumn id="1822" name="Column1822" headerRowDxfId="43748" dataDxfId="43747" totalsRowDxfId="43746"/>
    <tableColumn id="1823" name="Column1823" headerRowDxfId="43745" dataDxfId="43744" totalsRowDxfId="43743"/>
    <tableColumn id="1824" name="Column1824" headerRowDxfId="43742" dataDxfId="43741" totalsRowDxfId="43740"/>
    <tableColumn id="1825" name="Column1825" headerRowDxfId="43739" dataDxfId="43738" totalsRowDxfId="43737"/>
    <tableColumn id="1826" name="Column1826" headerRowDxfId="43736" dataDxfId="43735" totalsRowDxfId="43734"/>
    <tableColumn id="1827" name="Column1827" headerRowDxfId="43733" dataDxfId="43732" totalsRowDxfId="43731"/>
    <tableColumn id="1828" name="Column1828" headerRowDxfId="43730" dataDxfId="43729" totalsRowDxfId="43728"/>
    <tableColumn id="1829" name="Column1829" headerRowDxfId="43727" dataDxfId="43726" totalsRowDxfId="43725"/>
    <tableColumn id="1830" name="Column1830" headerRowDxfId="43724" dataDxfId="43723" totalsRowDxfId="43722"/>
    <tableColumn id="1831" name="Column1831" headerRowDxfId="43721" dataDxfId="43720" totalsRowDxfId="43719"/>
    <tableColumn id="1832" name="Column1832" headerRowDxfId="43718" dataDxfId="43717" totalsRowDxfId="43716"/>
    <tableColumn id="1833" name="Column1833" headerRowDxfId="43715" dataDxfId="43714" totalsRowDxfId="43713"/>
    <tableColumn id="1834" name="Column1834" headerRowDxfId="43712" dataDxfId="43711" totalsRowDxfId="43710"/>
    <tableColumn id="1835" name="Column1835" headerRowDxfId="43709" dataDxfId="43708" totalsRowDxfId="43707"/>
    <tableColumn id="1836" name="Column1836" headerRowDxfId="43706" dataDxfId="43705" totalsRowDxfId="43704"/>
    <tableColumn id="1837" name="Column1837" headerRowDxfId="43703" dataDxfId="43702" totalsRowDxfId="43701"/>
    <tableColumn id="1838" name="Column1838" headerRowDxfId="43700" dataDxfId="43699" totalsRowDxfId="43698"/>
    <tableColumn id="1839" name="Column1839" headerRowDxfId="43697" dataDxfId="43696" totalsRowDxfId="43695"/>
    <tableColumn id="1840" name="Column1840" headerRowDxfId="43694" dataDxfId="43693" totalsRowDxfId="43692"/>
    <tableColumn id="1841" name="Column1841" headerRowDxfId="43691" dataDxfId="43690" totalsRowDxfId="43689"/>
    <tableColumn id="1842" name="Column1842" headerRowDxfId="43688" dataDxfId="43687" totalsRowDxfId="43686"/>
    <tableColumn id="1843" name="Column1843" headerRowDxfId="43685" dataDxfId="43684" totalsRowDxfId="43683"/>
    <tableColumn id="1844" name="Column1844" headerRowDxfId="43682" dataDxfId="43681" totalsRowDxfId="43680"/>
    <tableColumn id="1845" name="Column1845" headerRowDxfId="43679" dataDxfId="43678" totalsRowDxfId="43677"/>
    <tableColumn id="1846" name="Column1846" headerRowDxfId="43676" dataDxfId="43675" totalsRowDxfId="43674"/>
    <tableColumn id="1847" name="Column1847" headerRowDxfId="43673" dataDxfId="43672" totalsRowDxfId="43671"/>
    <tableColumn id="1848" name="Column1848" headerRowDxfId="43670" dataDxfId="43669" totalsRowDxfId="43668"/>
    <tableColumn id="1849" name="Column1849" headerRowDxfId="43667" dataDxfId="43666" totalsRowDxfId="43665"/>
    <tableColumn id="1850" name="Column1850" headerRowDxfId="43664" dataDxfId="43663" totalsRowDxfId="43662"/>
    <tableColumn id="1851" name="Column1851" headerRowDxfId="43661" dataDxfId="43660" totalsRowDxfId="43659"/>
    <tableColumn id="1852" name="Column1852" headerRowDxfId="43658" dataDxfId="43657" totalsRowDxfId="43656"/>
    <tableColumn id="1853" name="Column1853" headerRowDxfId="43655" dataDxfId="43654" totalsRowDxfId="43653"/>
    <tableColumn id="1854" name="Column1854" headerRowDxfId="43652" dataDxfId="43651" totalsRowDxfId="43650"/>
    <tableColumn id="1855" name="Column1855" headerRowDxfId="43649" dataDxfId="43648" totalsRowDxfId="43647"/>
    <tableColumn id="1856" name="Column1856" headerRowDxfId="43646" dataDxfId="43645" totalsRowDxfId="43644"/>
    <tableColumn id="1857" name="Column1857" headerRowDxfId="43643" dataDxfId="43642" totalsRowDxfId="43641"/>
    <tableColumn id="1858" name="Column1858" headerRowDxfId="43640" dataDxfId="43639" totalsRowDxfId="43638"/>
    <tableColumn id="1859" name="Column1859" headerRowDxfId="43637" dataDxfId="43636" totalsRowDxfId="43635"/>
    <tableColumn id="1860" name="Column1860" headerRowDxfId="43634" dataDxfId="43633" totalsRowDxfId="43632"/>
    <tableColumn id="1861" name="Column1861" headerRowDxfId="43631" dataDxfId="43630" totalsRowDxfId="43629"/>
    <tableColumn id="1862" name="Column1862" headerRowDxfId="43628" dataDxfId="43627" totalsRowDxfId="43626"/>
    <tableColumn id="1863" name="Column1863" headerRowDxfId="43625" dataDxfId="43624" totalsRowDxfId="43623"/>
    <tableColumn id="1864" name="Column1864" headerRowDxfId="43622" dataDxfId="43621" totalsRowDxfId="43620"/>
    <tableColumn id="1865" name="Column1865" headerRowDxfId="43619" dataDxfId="43618" totalsRowDxfId="43617"/>
    <tableColumn id="1866" name="Column1866" headerRowDxfId="43616" dataDxfId="43615" totalsRowDxfId="43614"/>
    <tableColumn id="1867" name="Column1867" headerRowDxfId="43613" dataDxfId="43612" totalsRowDxfId="43611"/>
    <tableColumn id="1868" name="Column1868" headerRowDxfId="43610" dataDxfId="43609" totalsRowDxfId="43608"/>
    <tableColumn id="1869" name="Column1869" headerRowDxfId="43607" dataDxfId="43606" totalsRowDxfId="43605"/>
    <tableColumn id="1870" name="Column1870" headerRowDxfId="43604" dataDxfId="43603" totalsRowDxfId="43602"/>
    <tableColumn id="1871" name="Column1871" headerRowDxfId="43601" dataDxfId="43600" totalsRowDxfId="43599"/>
    <tableColumn id="1872" name="Column1872" headerRowDxfId="43598" dataDxfId="43597" totalsRowDxfId="43596"/>
    <tableColumn id="1873" name="Column1873" headerRowDxfId="43595" dataDxfId="43594" totalsRowDxfId="43593"/>
    <tableColumn id="1874" name="Column1874" headerRowDxfId="43592" dataDxfId="43591" totalsRowDxfId="43590"/>
    <tableColumn id="1875" name="Column1875" headerRowDxfId="43589" dataDxfId="43588" totalsRowDxfId="43587"/>
    <tableColumn id="1876" name="Column1876" headerRowDxfId="43586" dataDxfId="43585" totalsRowDxfId="43584"/>
    <tableColumn id="1877" name="Column1877" headerRowDxfId="43583" dataDxfId="43582" totalsRowDxfId="43581"/>
    <tableColumn id="1878" name="Column1878" headerRowDxfId="43580" dataDxfId="43579" totalsRowDxfId="43578"/>
    <tableColumn id="1879" name="Column1879" headerRowDxfId="43577" dataDxfId="43576" totalsRowDxfId="43575"/>
    <tableColumn id="1880" name="Column1880" headerRowDxfId="43574" dataDxfId="43573" totalsRowDxfId="43572"/>
    <tableColumn id="1881" name="Column1881" headerRowDxfId="43571" dataDxfId="43570" totalsRowDxfId="43569"/>
    <tableColumn id="1882" name="Column1882" headerRowDxfId="43568" dataDxfId="43567" totalsRowDxfId="43566"/>
    <tableColumn id="1883" name="Column1883" headerRowDxfId="43565" dataDxfId="43564" totalsRowDxfId="43563"/>
    <tableColumn id="1884" name="Column1884" headerRowDxfId="43562" dataDxfId="43561" totalsRowDxfId="43560"/>
    <tableColumn id="1885" name="Column1885" headerRowDxfId="43559" dataDxfId="43558" totalsRowDxfId="43557"/>
    <tableColumn id="1886" name="Column1886" headerRowDxfId="43556" dataDxfId="43555" totalsRowDxfId="43554"/>
    <tableColumn id="1887" name="Column1887" headerRowDxfId="43553" dataDxfId="43552" totalsRowDxfId="43551"/>
    <tableColumn id="1888" name="Column1888" headerRowDxfId="43550" dataDxfId="43549" totalsRowDxfId="43548"/>
    <tableColumn id="1889" name="Column1889" headerRowDxfId="43547" dataDxfId="43546" totalsRowDxfId="43545"/>
    <tableColumn id="1890" name="Column1890" headerRowDxfId="43544" dataDxfId="43543" totalsRowDxfId="43542"/>
    <tableColumn id="1891" name="Column1891" headerRowDxfId="43541" dataDxfId="43540" totalsRowDxfId="43539"/>
    <tableColumn id="1892" name="Column1892" headerRowDxfId="43538" dataDxfId="43537" totalsRowDxfId="43536"/>
    <tableColumn id="1893" name="Column1893" headerRowDxfId="43535" dataDxfId="43534" totalsRowDxfId="43533"/>
    <tableColumn id="1894" name="Column1894" headerRowDxfId="43532" dataDxfId="43531" totalsRowDxfId="43530"/>
    <tableColumn id="1895" name="Column1895" headerRowDxfId="43529" dataDxfId="43528" totalsRowDxfId="43527"/>
    <tableColumn id="1896" name="Column1896" headerRowDxfId="43526" dataDxfId="43525" totalsRowDxfId="43524"/>
    <tableColumn id="1897" name="Column1897" headerRowDxfId="43523" dataDxfId="43522" totalsRowDxfId="43521"/>
    <tableColumn id="1898" name="Column1898" headerRowDxfId="43520" dataDxfId="43519" totalsRowDxfId="43518"/>
    <tableColumn id="1899" name="Column1899" headerRowDxfId="43517" dataDxfId="43516" totalsRowDxfId="43515"/>
    <tableColumn id="1900" name="Column1900" headerRowDxfId="43514" dataDxfId="43513" totalsRowDxfId="43512"/>
    <tableColumn id="1901" name="Column1901" headerRowDxfId="43511" dataDxfId="43510" totalsRowDxfId="43509"/>
    <tableColumn id="1902" name="Column1902" headerRowDxfId="43508" dataDxfId="43507" totalsRowDxfId="43506"/>
    <tableColumn id="1903" name="Column1903" headerRowDxfId="43505" dataDxfId="43504" totalsRowDxfId="43503"/>
    <tableColumn id="1904" name="Column1904" headerRowDxfId="43502" dataDxfId="43501" totalsRowDxfId="43500"/>
    <tableColumn id="1905" name="Column1905" headerRowDxfId="43499" dataDxfId="43498" totalsRowDxfId="43497"/>
    <tableColumn id="1906" name="Column1906" headerRowDxfId="43496" dataDxfId="43495" totalsRowDxfId="43494"/>
    <tableColumn id="1907" name="Column1907" headerRowDxfId="43493" dataDxfId="43492" totalsRowDxfId="43491"/>
    <tableColumn id="1908" name="Column1908" headerRowDxfId="43490" dataDxfId="43489" totalsRowDxfId="43488"/>
    <tableColumn id="1909" name="Column1909" headerRowDxfId="43487" dataDxfId="43486" totalsRowDxfId="43485"/>
    <tableColumn id="1910" name="Column1910" headerRowDxfId="43484" dataDxfId="43483" totalsRowDxfId="43482"/>
    <tableColumn id="1911" name="Column1911" headerRowDxfId="43481" dataDxfId="43480" totalsRowDxfId="43479"/>
    <tableColumn id="1912" name="Column1912" headerRowDxfId="43478" dataDxfId="43477" totalsRowDxfId="43476"/>
    <tableColumn id="1913" name="Column1913" headerRowDxfId="43475" dataDxfId="43474" totalsRowDxfId="43473"/>
    <tableColumn id="1914" name="Column1914" headerRowDxfId="43472" dataDxfId="43471" totalsRowDxfId="43470"/>
    <tableColumn id="1915" name="Column1915" headerRowDxfId="43469" dataDxfId="43468" totalsRowDxfId="43467"/>
    <tableColumn id="1916" name="Column1916" headerRowDxfId="43466" dataDxfId="43465" totalsRowDxfId="43464"/>
    <tableColumn id="1917" name="Column1917" headerRowDxfId="43463" dataDxfId="43462" totalsRowDxfId="43461"/>
    <tableColumn id="1918" name="Column1918" headerRowDxfId="43460" dataDxfId="43459" totalsRowDxfId="43458"/>
    <tableColumn id="1919" name="Column1919" headerRowDxfId="43457" dataDxfId="43456" totalsRowDxfId="43455"/>
    <tableColumn id="1920" name="Column1920" headerRowDxfId="43454" dataDxfId="43453" totalsRowDxfId="43452"/>
    <tableColumn id="1921" name="Column1921" headerRowDxfId="43451" dataDxfId="43450" totalsRowDxfId="43449"/>
    <tableColumn id="1922" name="Column1922" headerRowDxfId="43448" dataDxfId="43447" totalsRowDxfId="43446"/>
    <tableColumn id="1923" name="Column1923" headerRowDxfId="43445" dataDxfId="43444" totalsRowDxfId="43443"/>
    <tableColumn id="1924" name="Column1924" headerRowDxfId="43442" dataDxfId="43441" totalsRowDxfId="43440"/>
    <tableColumn id="1925" name="Column1925" headerRowDxfId="43439" dataDxfId="43438" totalsRowDxfId="43437"/>
    <tableColumn id="1926" name="Column1926" headerRowDxfId="43436" dataDxfId="43435" totalsRowDxfId="43434"/>
    <tableColumn id="1927" name="Column1927" headerRowDxfId="43433" dataDxfId="43432" totalsRowDxfId="43431"/>
    <tableColumn id="1928" name="Column1928" headerRowDxfId="43430" dataDxfId="43429" totalsRowDxfId="43428"/>
    <tableColumn id="1929" name="Column1929" headerRowDxfId="43427" dataDxfId="43426" totalsRowDxfId="43425"/>
    <tableColumn id="1930" name="Column1930" headerRowDxfId="43424" dataDxfId="43423" totalsRowDxfId="43422"/>
    <tableColumn id="1931" name="Column1931" headerRowDxfId="43421" dataDxfId="43420" totalsRowDxfId="43419"/>
    <tableColumn id="1932" name="Column1932" headerRowDxfId="43418" dataDxfId="43417" totalsRowDxfId="43416"/>
    <tableColumn id="1933" name="Column1933" headerRowDxfId="43415" dataDxfId="43414" totalsRowDxfId="43413"/>
    <tableColumn id="1934" name="Column1934" headerRowDxfId="43412" dataDxfId="43411" totalsRowDxfId="43410"/>
    <tableColumn id="1935" name="Column1935" headerRowDxfId="43409" dataDxfId="43408" totalsRowDxfId="43407"/>
    <tableColumn id="1936" name="Column1936" headerRowDxfId="43406" dataDxfId="43405" totalsRowDxfId="43404"/>
    <tableColumn id="1937" name="Column1937" headerRowDxfId="43403" dataDxfId="43402" totalsRowDxfId="43401"/>
    <tableColumn id="1938" name="Column1938" headerRowDxfId="43400" dataDxfId="43399" totalsRowDxfId="43398"/>
    <tableColumn id="1939" name="Column1939" headerRowDxfId="43397" dataDxfId="43396" totalsRowDxfId="43395"/>
    <tableColumn id="1940" name="Column1940" headerRowDxfId="43394" dataDxfId="43393" totalsRowDxfId="43392"/>
    <tableColumn id="1941" name="Column1941" headerRowDxfId="43391" dataDxfId="43390" totalsRowDxfId="43389"/>
    <tableColumn id="1942" name="Column1942" headerRowDxfId="43388" dataDxfId="43387" totalsRowDxfId="43386"/>
    <tableColumn id="1943" name="Column1943" headerRowDxfId="43385" dataDxfId="43384" totalsRowDxfId="43383"/>
    <tableColumn id="1944" name="Column1944" headerRowDxfId="43382" dataDxfId="43381" totalsRowDxfId="43380"/>
    <tableColumn id="1945" name="Column1945" headerRowDxfId="43379" dataDxfId="43378" totalsRowDxfId="43377"/>
    <tableColumn id="1946" name="Column1946" headerRowDxfId="43376" dataDxfId="43375" totalsRowDxfId="43374"/>
    <tableColumn id="1947" name="Column1947" headerRowDxfId="43373" dataDxfId="43372" totalsRowDxfId="43371"/>
    <tableColumn id="1948" name="Column1948" headerRowDxfId="43370" dataDxfId="43369" totalsRowDxfId="43368"/>
    <tableColumn id="1949" name="Column1949" headerRowDxfId="43367" dataDxfId="43366" totalsRowDxfId="43365"/>
    <tableColumn id="1950" name="Column1950" headerRowDxfId="43364" dataDxfId="43363" totalsRowDxfId="43362"/>
    <tableColumn id="1951" name="Column1951" headerRowDxfId="43361" dataDxfId="43360" totalsRowDxfId="43359"/>
    <tableColumn id="1952" name="Column1952" headerRowDxfId="43358" dataDxfId="43357" totalsRowDxfId="43356"/>
    <tableColumn id="1953" name="Column1953" headerRowDxfId="43355" dataDxfId="43354" totalsRowDxfId="43353"/>
    <tableColumn id="1954" name="Column1954" headerRowDxfId="43352" dataDxfId="43351" totalsRowDxfId="43350"/>
    <tableColumn id="1955" name="Column1955" headerRowDxfId="43349" dataDxfId="43348" totalsRowDxfId="43347"/>
    <tableColumn id="1956" name="Column1956" headerRowDxfId="43346" dataDxfId="43345" totalsRowDxfId="43344"/>
    <tableColumn id="1957" name="Column1957" headerRowDxfId="43343" dataDxfId="43342" totalsRowDxfId="43341"/>
    <tableColumn id="1958" name="Column1958" headerRowDxfId="43340" dataDxfId="43339" totalsRowDxfId="43338"/>
    <tableColumn id="1959" name="Column1959" headerRowDxfId="43337" dataDxfId="43336" totalsRowDxfId="43335"/>
    <tableColumn id="1960" name="Column1960" headerRowDxfId="43334" dataDxfId="43333" totalsRowDxfId="43332"/>
    <tableColumn id="1961" name="Column1961" headerRowDxfId="43331" dataDxfId="43330" totalsRowDxfId="43329"/>
    <tableColumn id="1962" name="Column1962" headerRowDxfId="43328" dataDxfId="43327" totalsRowDxfId="43326"/>
    <tableColumn id="1963" name="Column1963" headerRowDxfId="43325" dataDxfId="43324" totalsRowDxfId="43323"/>
    <tableColumn id="1964" name="Column1964" headerRowDxfId="43322" dataDxfId="43321" totalsRowDxfId="43320"/>
    <tableColumn id="1965" name="Column1965" headerRowDxfId="43319" dataDxfId="43318" totalsRowDxfId="43317"/>
    <tableColumn id="1966" name="Column1966" headerRowDxfId="43316" dataDxfId="43315" totalsRowDxfId="43314"/>
    <tableColumn id="1967" name="Column1967" headerRowDxfId="43313" dataDxfId="43312" totalsRowDxfId="43311"/>
    <tableColumn id="1968" name="Column1968" headerRowDxfId="43310" dataDxfId="43309" totalsRowDxfId="43308"/>
    <tableColumn id="1969" name="Column1969" headerRowDxfId="43307" dataDxfId="43306" totalsRowDxfId="43305"/>
    <tableColumn id="1970" name="Column1970" headerRowDxfId="43304" dataDxfId="43303" totalsRowDxfId="43302"/>
    <tableColumn id="1971" name="Column1971" headerRowDxfId="43301" dataDxfId="43300" totalsRowDxfId="43299"/>
    <tableColumn id="1972" name="Column1972" headerRowDxfId="43298" dataDxfId="43297" totalsRowDxfId="43296"/>
    <tableColumn id="1973" name="Column1973" headerRowDxfId="43295" dataDxfId="43294" totalsRowDxfId="43293"/>
    <tableColumn id="1974" name="Column1974" headerRowDxfId="43292" dataDxfId="43291" totalsRowDxfId="43290"/>
    <tableColumn id="1975" name="Column1975" headerRowDxfId="43289" dataDxfId="43288" totalsRowDxfId="43287"/>
    <tableColumn id="1976" name="Column1976" headerRowDxfId="43286" dataDxfId="43285" totalsRowDxfId="43284"/>
    <tableColumn id="1977" name="Column1977" headerRowDxfId="43283" dataDxfId="43282" totalsRowDxfId="43281"/>
    <tableColumn id="1978" name="Column1978" headerRowDxfId="43280" dataDxfId="43279" totalsRowDxfId="43278"/>
    <tableColumn id="1979" name="Column1979" headerRowDxfId="43277" dataDxfId="43276" totalsRowDxfId="43275"/>
    <tableColumn id="1980" name="Column1980" headerRowDxfId="43274" dataDxfId="43273" totalsRowDxfId="43272"/>
    <tableColumn id="1981" name="Column1981" headerRowDxfId="43271" dataDxfId="43270" totalsRowDxfId="43269"/>
    <tableColumn id="1982" name="Column1982" headerRowDxfId="43268" dataDxfId="43267" totalsRowDxfId="43266"/>
    <tableColumn id="1983" name="Column1983" headerRowDxfId="43265" dataDxfId="43264" totalsRowDxfId="43263"/>
    <tableColumn id="1984" name="Column1984" headerRowDxfId="43262" dataDxfId="43261" totalsRowDxfId="43260"/>
    <tableColumn id="1985" name="Column1985" headerRowDxfId="43259" dataDxfId="43258" totalsRowDxfId="43257"/>
    <tableColumn id="1986" name="Column1986" headerRowDxfId="43256" dataDxfId="43255" totalsRowDxfId="43254"/>
    <tableColumn id="1987" name="Column1987" headerRowDxfId="43253" dataDxfId="43252" totalsRowDxfId="43251"/>
    <tableColumn id="1988" name="Column1988" headerRowDxfId="43250" dataDxfId="43249" totalsRowDxfId="43248"/>
    <tableColumn id="1989" name="Column1989" headerRowDxfId="43247" dataDxfId="43246" totalsRowDxfId="43245"/>
    <tableColumn id="1990" name="Column1990" headerRowDxfId="43244" dataDxfId="43243" totalsRowDxfId="43242"/>
    <tableColumn id="1991" name="Column1991" headerRowDxfId="43241" dataDxfId="43240" totalsRowDxfId="43239"/>
    <tableColumn id="1992" name="Column1992" headerRowDxfId="43238" dataDxfId="43237" totalsRowDxfId="43236"/>
    <tableColumn id="1993" name="Column1993" headerRowDxfId="43235" dataDxfId="43234" totalsRowDxfId="43233"/>
    <tableColumn id="1994" name="Column1994" headerRowDxfId="43232" dataDxfId="43231" totalsRowDxfId="43230"/>
    <tableColumn id="1995" name="Column1995" headerRowDxfId="43229" dataDxfId="43228" totalsRowDxfId="43227"/>
    <tableColumn id="1996" name="Column1996" headerRowDxfId="43226" dataDxfId="43225" totalsRowDxfId="43224"/>
    <tableColumn id="1997" name="Column1997" headerRowDxfId="43223" dataDxfId="43222" totalsRowDxfId="43221"/>
    <tableColumn id="1998" name="Column1998" headerRowDxfId="43220" dataDxfId="43219" totalsRowDxfId="43218"/>
    <tableColumn id="1999" name="Column1999" headerRowDxfId="43217" dataDxfId="43216" totalsRowDxfId="43215"/>
    <tableColumn id="2000" name="Column2000" headerRowDxfId="43214" dataDxfId="43213" totalsRowDxfId="43212"/>
    <tableColumn id="2001" name="Column2001" headerRowDxfId="43211" dataDxfId="43210" totalsRowDxfId="43209"/>
    <tableColumn id="2002" name="Column2002" headerRowDxfId="43208" dataDxfId="43207" totalsRowDxfId="43206"/>
    <tableColumn id="2003" name="Column2003" headerRowDxfId="43205" dataDxfId="43204" totalsRowDxfId="43203"/>
    <tableColumn id="2004" name="Column2004" headerRowDxfId="43202" dataDxfId="43201" totalsRowDxfId="43200"/>
    <tableColumn id="2005" name="Column2005" headerRowDxfId="43199" dataDxfId="43198" totalsRowDxfId="43197"/>
    <tableColumn id="2006" name="Column2006" headerRowDxfId="43196" dataDxfId="43195" totalsRowDxfId="43194"/>
    <tableColumn id="2007" name="Column2007" headerRowDxfId="43193" dataDxfId="43192" totalsRowDxfId="43191"/>
    <tableColumn id="2008" name="Column2008" headerRowDxfId="43190" dataDxfId="43189" totalsRowDxfId="43188"/>
    <tableColumn id="2009" name="Column2009" headerRowDxfId="43187" dataDxfId="43186" totalsRowDxfId="43185"/>
    <tableColumn id="2010" name="Column2010" headerRowDxfId="43184" dataDxfId="43183" totalsRowDxfId="43182"/>
    <tableColumn id="2011" name="Column2011" headerRowDxfId="43181" dataDxfId="43180" totalsRowDxfId="43179"/>
    <tableColumn id="2012" name="Column2012" headerRowDxfId="43178" dataDxfId="43177" totalsRowDxfId="43176"/>
    <tableColumn id="2013" name="Column2013" headerRowDxfId="43175" dataDxfId="43174" totalsRowDxfId="43173"/>
    <tableColumn id="2014" name="Column2014" headerRowDxfId="43172" dataDxfId="43171" totalsRowDxfId="43170"/>
    <tableColumn id="2015" name="Column2015" headerRowDxfId="43169" dataDxfId="43168" totalsRowDxfId="43167"/>
    <tableColumn id="2016" name="Column2016" headerRowDxfId="43166" dataDxfId="43165" totalsRowDxfId="43164"/>
    <tableColumn id="2017" name="Column2017" headerRowDxfId="43163" dataDxfId="43162" totalsRowDxfId="43161"/>
    <tableColumn id="2018" name="Column2018" headerRowDxfId="43160" dataDxfId="43159" totalsRowDxfId="43158"/>
    <tableColumn id="2019" name="Column2019" headerRowDxfId="43157" dataDxfId="43156" totalsRowDxfId="43155"/>
    <tableColumn id="2020" name="Column2020" headerRowDxfId="43154" dataDxfId="43153" totalsRowDxfId="43152"/>
    <tableColumn id="2021" name="Column2021" headerRowDxfId="43151" dataDxfId="43150" totalsRowDxfId="43149"/>
    <tableColumn id="2022" name="Column2022" headerRowDxfId="43148" dataDxfId="43147" totalsRowDxfId="43146"/>
    <tableColumn id="2023" name="Column2023" headerRowDxfId="43145" dataDxfId="43144" totalsRowDxfId="43143"/>
    <tableColumn id="2024" name="Column2024" headerRowDxfId="43142" dataDxfId="43141" totalsRowDxfId="43140"/>
    <tableColumn id="2025" name="Column2025" headerRowDxfId="43139" dataDxfId="43138" totalsRowDxfId="43137"/>
    <tableColumn id="2026" name="Column2026" headerRowDxfId="43136" dataDxfId="43135" totalsRowDxfId="43134"/>
    <tableColumn id="2027" name="Column2027" headerRowDxfId="43133" dataDxfId="43132" totalsRowDxfId="43131"/>
    <tableColumn id="2028" name="Column2028" headerRowDxfId="43130" dataDxfId="43129" totalsRowDxfId="43128"/>
    <tableColumn id="2029" name="Column2029" headerRowDxfId="43127" dataDxfId="43126" totalsRowDxfId="43125"/>
    <tableColumn id="2030" name="Column2030" headerRowDxfId="43124" dataDxfId="43123" totalsRowDxfId="43122"/>
    <tableColumn id="2031" name="Column2031" headerRowDxfId="43121" dataDxfId="43120" totalsRowDxfId="43119"/>
    <tableColumn id="2032" name="Column2032" headerRowDxfId="43118" dataDxfId="43117" totalsRowDxfId="43116"/>
    <tableColumn id="2033" name="Column2033" headerRowDxfId="43115" dataDxfId="43114" totalsRowDxfId="43113"/>
    <tableColumn id="2034" name="Column2034" headerRowDxfId="43112" dataDxfId="43111" totalsRowDxfId="43110"/>
    <tableColumn id="2035" name="Column2035" headerRowDxfId="43109" dataDxfId="43108" totalsRowDxfId="43107"/>
    <tableColumn id="2036" name="Column2036" headerRowDxfId="43106" dataDxfId="43105" totalsRowDxfId="43104"/>
    <tableColumn id="2037" name="Column2037" headerRowDxfId="43103" dataDxfId="43102" totalsRowDxfId="43101"/>
    <tableColumn id="2038" name="Column2038" headerRowDxfId="43100" dataDxfId="43099" totalsRowDxfId="43098"/>
    <tableColumn id="2039" name="Column2039" headerRowDxfId="43097" dataDxfId="43096" totalsRowDxfId="43095"/>
    <tableColumn id="2040" name="Column2040" headerRowDxfId="43094" dataDxfId="43093" totalsRowDxfId="43092"/>
    <tableColumn id="2041" name="Column2041" headerRowDxfId="43091" dataDxfId="43090" totalsRowDxfId="43089"/>
    <tableColumn id="2042" name="Column2042" headerRowDxfId="43088" dataDxfId="43087" totalsRowDxfId="43086"/>
    <tableColumn id="2043" name="Column2043" headerRowDxfId="43085" dataDxfId="43084" totalsRowDxfId="43083"/>
    <tableColumn id="2044" name="Column2044" headerRowDxfId="43082" dataDxfId="43081" totalsRowDxfId="43080"/>
    <tableColumn id="2045" name="Column2045" headerRowDxfId="43079" dataDxfId="43078" totalsRowDxfId="43077"/>
    <tableColumn id="2046" name="Column2046" headerRowDxfId="43076" dataDxfId="43075" totalsRowDxfId="43074"/>
    <tableColumn id="2047" name="Column2047" headerRowDxfId="43073" dataDxfId="43072" totalsRowDxfId="43071"/>
    <tableColumn id="2048" name="Column2048" headerRowDxfId="43070" dataDxfId="43069" totalsRowDxfId="43068"/>
    <tableColumn id="2049" name="Column2049" headerRowDxfId="43067" dataDxfId="43066" totalsRowDxfId="43065"/>
    <tableColumn id="2050" name="Column2050" headerRowDxfId="43064" dataDxfId="43063" totalsRowDxfId="43062"/>
    <tableColumn id="2051" name="Column2051" headerRowDxfId="43061" dataDxfId="43060" totalsRowDxfId="43059"/>
    <tableColumn id="2052" name="Column2052" headerRowDxfId="43058" dataDxfId="43057" totalsRowDxfId="43056"/>
    <tableColumn id="2053" name="Column2053" headerRowDxfId="43055" dataDxfId="43054" totalsRowDxfId="43053"/>
    <tableColumn id="2054" name="Column2054" headerRowDxfId="43052" dataDxfId="43051" totalsRowDxfId="43050"/>
    <tableColumn id="2055" name="Column2055" headerRowDxfId="43049" dataDxfId="43048" totalsRowDxfId="43047"/>
    <tableColumn id="2056" name="Column2056" headerRowDxfId="43046" dataDxfId="43045" totalsRowDxfId="43044"/>
    <tableColumn id="2057" name="Column2057" headerRowDxfId="43043" dataDxfId="43042" totalsRowDxfId="43041"/>
    <tableColumn id="2058" name="Column2058" headerRowDxfId="43040" dataDxfId="43039" totalsRowDxfId="43038"/>
    <tableColumn id="2059" name="Column2059" headerRowDxfId="43037" dataDxfId="43036" totalsRowDxfId="43035"/>
    <tableColumn id="2060" name="Column2060" headerRowDxfId="43034" dataDxfId="43033" totalsRowDxfId="43032"/>
    <tableColumn id="2061" name="Column2061" headerRowDxfId="43031" dataDxfId="43030" totalsRowDxfId="43029"/>
    <tableColumn id="2062" name="Column2062" headerRowDxfId="43028" dataDxfId="43027" totalsRowDxfId="43026"/>
    <tableColumn id="2063" name="Column2063" headerRowDxfId="43025" dataDxfId="43024" totalsRowDxfId="43023"/>
    <tableColumn id="2064" name="Column2064" headerRowDxfId="43022" dataDxfId="43021" totalsRowDxfId="43020"/>
    <tableColumn id="2065" name="Column2065" headerRowDxfId="43019" dataDxfId="43018" totalsRowDxfId="43017"/>
    <tableColumn id="2066" name="Column2066" headerRowDxfId="43016" dataDxfId="43015" totalsRowDxfId="43014"/>
    <tableColumn id="2067" name="Column2067" headerRowDxfId="43013" dataDxfId="43012" totalsRowDxfId="43011"/>
    <tableColumn id="2068" name="Column2068" headerRowDxfId="43010" dataDxfId="43009" totalsRowDxfId="43008"/>
    <tableColumn id="2069" name="Column2069" headerRowDxfId="43007" dataDxfId="43006" totalsRowDxfId="43005"/>
    <tableColumn id="2070" name="Column2070" headerRowDxfId="43004" dataDxfId="43003" totalsRowDxfId="43002"/>
    <tableColumn id="2071" name="Column2071" headerRowDxfId="43001" dataDxfId="43000" totalsRowDxfId="42999"/>
    <tableColumn id="2072" name="Column2072" headerRowDxfId="42998" dataDxfId="42997" totalsRowDxfId="42996"/>
    <tableColumn id="2073" name="Column2073" headerRowDxfId="42995" dataDxfId="42994" totalsRowDxfId="42993"/>
    <tableColumn id="2074" name="Column2074" headerRowDxfId="42992" dataDxfId="42991" totalsRowDxfId="42990"/>
    <tableColumn id="2075" name="Column2075" headerRowDxfId="42989" dataDxfId="42988" totalsRowDxfId="42987"/>
    <tableColumn id="2076" name="Column2076" headerRowDxfId="42986" dataDxfId="42985" totalsRowDxfId="42984"/>
    <tableColumn id="2077" name="Column2077" headerRowDxfId="42983" dataDxfId="42982" totalsRowDxfId="42981"/>
    <tableColumn id="2078" name="Column2078" headerRowDxfId="42980" dataDxfId="42979" totalsRowDxfId="42978"/>
    <tableColumn id="2079" name="Column2079" headerRowDxfId="42977" dataDxfId="42976" totalsRowDxfId="42975"/>
    <tableColumn id="2080" name="Column2080" headerRowDxfId="42974" dataDxfId="42973" totalsRowDxfId="42972"/>
    <tableColumn id="2081" name="Column2081" headerRowDxfId="42971" dataDxfId="42970" totalsRowDxfId="42969"/>
    <tableColumn id="2082" name="Column2082" headerRowDxfId="42968" dataDxfId="42967" totalsRowDxfId="42966"/>
    <tableColumn id="2083" name="Column2083" headerRowDxfId="42965" dataDxfId="42964" totalsRowDxfId="42963"/>
    <tableColumn id="2084" name="Column2084" headerRowDxfId="42962" dataDxfId="42961" totalsRowDxfId="42960"/>
    <tableColumn id="2085" name="Column2085" headerRowDxfId="42959" dataDxfId="42958" totalsRowDxfId="42957"/>
    <tableColumn id="2086" name="Column2086" headerRowDxfId="42956" dataDxfId="42955" totalsRowDxfId="42954"/>
    <tableColumn id="2087" name="Column2087" headerRowDxfId="42953" dataDxfId="42952" totalsRowDxfId="42951"/>
    <tableColumn id="2088" name="Column2088" headerRowDxfId="42950" dataDxfId="42949" totalsRowDxfId="42948"/>
    <tableColumn id="2089" name="Column2089" headerRowDxfId="42947" dataDxfId="42946" totalsRowDxfId="42945"/>
    <tableColumn id="2090" name="Column2090" headerRowDxfId="42944" dataDxfId="42943" totalsRowDxfId="42942"/>
    <tableColumn id="2091" name="Column2091" headerRowDxfId="42941" dataDxfId="42940" totalsRowDxfId="42939"/>
    <tableColumn id="2092" name="Column2092" headerRowDxfId="42938" dataDxfId="42937" totalsRowDxfId="42936"/>
    <tableColumn id="2093" name="Column2093" headerRowDxfId="42935" dataDxfId="42934" totalsRowDxfId="42933"/>
    <tableColumn id="2094" name="Column2094" headerRowDxfId="42932" dataDxfId="42931" totalsRowDxfId="42930"/>
    <tableColumn id="2095" name="Column2095" headerRowDxfId="42929" dataDxfId="42928" totalsRowDxfId="42927"/>
    <tableColumn id="2096" name="Column2096" headerRowDxfId="42926" dataDxfId="42925" totalsRowDxfId="42924"/>
    <tableColumn id="2097" name="Column2097" headerRowDxfId="42923" dataDxfId="42922" totalsRowDxfId="42921"/>
    <tableColumn id="2098" name="Column2098" headerRowDxfId="42920" dataDxfId="42919" totalsRowDxfId="42918"/>
    <tableColumn id="2099" name="Column2099" headerRowDxfId="42917" dataDxfId="42916" totalsRowDxfId="42915"/>
    <tableColumn id="2100" name="Column2100" headerRowDxfId="42914" dataDxfId="42913" totalsRowDxfId="42912"/>
    <tableColumn id="2101" name="Column2101" headerRowDxfId="42911" dataDxfId="42910" totalsRowDxfId="42909"/>
    <tableColumn id="2102" name="Column2102" headerRowDxfId="42908" dataDxfId="42907" totalsRowDxfId="42906"/>
    <tableColumn id="2103" name="Column2103" headerRowDxfId="42905" dataDxfId="42904" totalsRowDxfId="42903"/>
    <tableColumn id="2104" name="Column2104" headerRowDxfId="42902" dataDxfId="42901" totalsRowDxfId="42900"/>
    <tableColumn id="2105" name="Column2105" headerRowDxfId="42899" dataDxfId="42898" totalsRowDxfId="42897"/>
    <tableColumn id="2106" name="Column2106" headerRowDxfId="42896" dataDxfId="42895" totalsRowDxfId="42894"/>
    <tableColumn id="2107" name="Column2107" headerRowDxfId="42893" dataDxfId="42892" totalsRowDxfId="42891"/>
    <tableColumn id="2108" name="Column2108" headerRowDxfId="42890" dataDxfId="42889" totalsRowDxfId="42888"/>
    <tableColumn id="2109" name="Column2109" headerRowDxfId="42887" dataDxfId="42886" totalsRowDxfId="42885"/>
    <tableColumn id="2110" name="Column2110" headerRowDxfId="42884" dataDxfId="42883" totalsRowDxfId="42882"/>
    <tableColumn id="2111" name="Column2111" headerRowDxfId="42881" dataDxfId="42880" totalsRowDxfId="42879"/>
    <tableColumn id="2112" name="Column2112" headerRowDxfId="42878" dataDxfId="42877" totalsRowDxfId="42876"/>
    <tableColumn id="2113" name="Column2113" headerRowDxfId="42875" dataDxfId="42874" totalsRowDxfId="42873"/>
    <tableColumn id="2114" name="Column2114" headerRowDxfId="42872" dataDxfId="42871" totalsRowDxfId="42870"/>
    <tableColumn id="2115" name="Column2115" headerRowDxfId="42869" dataDxfId="42868" totalsRowDxfId="42867"/>
    <tableColumn id="2116" name="Column2116" headerRowDxfId="42866" dataDxfId="42865" totalsRowDxfId="42864"/>
    <tableColumn id="2117" name="Column2117" headerRowDxfId="42863" dataDxfId="42862" totalsRowDxfId="42861"/>
    <tableColumn id="2118" name="Column2118" headerRowDxfId="42860" dataDxfId="42859" totalsRowDxfId="42858"/>
    <tableColumn id="2119" name="Column2119" headerRowDxfId="42857" dataDxfId="42856" totalsRowDxfId="42855"/>
    <tableColumn id="2120" name="Column2120" headerRowDxfId="42854" dataDxfId="42853" totalsRowDxfId="42852"/>
    <tableColumn id="2121" name="Column2121" headerRowDxfId="42851" dataDxfId="42850" totalsRowDxfId="42849"/>
    <tableColumn id="2122" name="Column2122" headerRowDxfId="42848" dataDxfId="42847" totalsRowDxfId="42846"/>
    <tableColumn id="2123" name="Column2123" headerRowDxfId="42845" dataDxfId="42844" totalsRowDxfId="42843"/>
    <tableColumn id="2124" name="Column2124" headerRowDxfId="42842" dataDxfId="42841" totalsRowDxfId="42840"/>
    <tableColumn id="2125" name="Column2125" headerRowDxfId="42839" dataDxfId="42838" totalsRowDxfId="42837"/>
    <tableColumn id="2126" name="Column2126" headerRowDxfId="42836" dataDxfId="42835" totalsRowDxfId="42834"/>
    <tableColumn id="2127" name="Column2127" headerRowDxfId="42833" dataDxfId="42832" totalsRowDxfId="42831"/>
    <tableColumn id="2128" name="Column2128" headerRowDxfId="42830" dataDxfId="42829" totalsRowDxfId="42828"/>
    <tableColumn id="2129" name="Column2129" headerRowDxfId="42827" dataDxfId="42826" totalsRowDxfId="42825"/>
    <tableColumn id="2130" name="Column2130" headerRowDxfId="42824" dataDxfId="42823" totalsRowDxfId="42822"/>
    <tableColumn id="2131" name="Column2131" headerRowDxfId="42821" dataDxfId="42820" totalsRowDxfId="42819"/>
    <tableColumn id="2132" name="Column2132" headerRowDxfId="42818" dataDxfId="42817" totalsRowDxfId="42816"/>
    <tableColumn id="2133" name="Column2133" headerRowDxfId="42815" dataDxfId="42814" totalsRowDxfId="42813"/>
    <tableColumn id="2134" name="Column2134" headerRowDxfId="42812" dataDxfId="42811" totalsRowDxfId="42810"/>
    <tableColumn id="2135" name="Column2135" headerRowDxfId="42809" dataDxfId="42808" totalsRowDxfId="42807"/>
    <tableColumn id="2136" name="Column2136" headerRowDxfId="42806" dataDxfId="42805" totalsRowDxfId="42804"/>
    <tableColumn id="2137" name="Column2137" headerRowDxfId="42803" dataDxfId="42802" totalsRowDxfId="42801"/>
    <tableColumn id="2138" name="Column2138" headerRowDxfId="42800" dataDxfId="42799" totalsRowDxfId="42798"/>
    <tableColumn id="2139" name="Column2139" headerRowDxfId="42797" dataDxfId="42796" totalsRowDxfId="42795"/>
    <tableColumn id="2140" name="Column2140" headerRowDxfId="42794" dataDxfId="42793" totalsRowDxfId="42792"/>
    <tableColumn id="2141" name="Column2141" headerRowDxfId="42791" dataDxfId="42790" totalsRowDxfId="42789"/>
    <tableColumn id="2142" name="Column2142" headerRowDxfId="42788" dataDxfId="42787" totalsRowDxfId="42786"/>
    <tableColumn id="2143" name="Column2143" headerRowDxfId="42785" dataDxfId="42784" totalsRowDxfId="42783"/>
    <tableColumn id="2144" name="Column2144" headerRowDxfId="42782" dataDxfId="42781" totalsRowDxfId="42780"/>
    <tableColumn id="2145" name="Column2145" headerRowDxfId="42779" dataDxfId="42778" totalsRowDxfId="42777"/>
    <tableColumn id="2146" name="Column2146" headerRowDxfId="42776" dataDxfId="42775" totalsRowDxfId="42774"/>
    <tableColumn id="2147" name="Column2147" headerRowDxfId="42773" dataDxfId="42772" totalsRowDxfId="42771"/>
    <tableColumn id="2148" name="Column2148" headerRowDxfId="42770" dataDxfId="42769" totalsRowDxfId="42768"/>
    <tableColumn id="2149" name="Column2149" headerRowDxfId="42767" dataDxfId="42766" totalsRowDxfId="42765"/>
    <tableColumn id="2150" name="Column2150" headerRowDxfId="42764" dataDxfId="42763" totalsRowDxfId="42762"/>
    <tableColumn id="2151" name="Column2151" headerRowDxfId="42761" dataDxfId="42760" totalsRowDxfId="42759"/>
    <tableColumn id="2152" name="Column2152" headerRowDxfId="42758" dataDxfId="42757" totalsRowDxfId="42756"/>
    <tableColumn id="2153" name="Column2153" headerRowDxfId="42755" dataDxfId="42754" totalsRowDxfId="42753"/>
    <tableColumn id="2154" name="Column2154" headerRowDxfId="42752" dataDxfId="42751" totalsRowDxfId="42750"/>
    <tableColumn id="2155" name="Column2155" headerRowDxfId="42749" dataDxfId="42748" totalsRowDxfId="42747"/>
    <tableColumn id="2156" name="Column2156" headerRowDxfId="42746" dataDxfId="42745" totalsRowDxfId="42744"/>
    <tableColumn id="2157" name="Column2157" headerRowDxfId="42743" dataDxfId="42742" totalsRowDxfId="42741"/>
    <tableColumn id="2158" name="Column2158" headerRowDxfId="42740" dataDxfId="42739" totalsRowDxfId="42738"/>
    <tableColumn id="2159" name="Column2159" headerRowDxfId="42737" dataDxfId="42736" totalsRowDxfId="42735"/>
    <tableColumn id="2160" name="Column2160" headerRowDxfId="42734" dataDxfId="42733" totalsRowDxfId="42732"/>
    <tableColumn id="2161" name="Column2161" headerRowDxfId="42731" dataDxfId="42730" totalsRowDxfId="42729"/>
    <tableColumn id="2162" name="Column2162" headerRowDxfId="42728" dataDxfId="42727" totalsRowDxfId="42726"/>
    <tableColumn id="2163" name="Column2163" headerRowDxfId="42725" dataDxfId="42724" totalsRowDxfId="42723"/>
    <tableColumn id="2164" name="Column2164" headerRowDxfId="42722" dataDxfId="42721" totalsRowDxfId="42720"/>
    <tableColumn id="2165" name="Column2165" headerRowDxfId="42719" dataDxfId="42718" totalsRowDxfId="42717"/>
    <tableColumn id="2166" name="Column2166" headerRowDxfId="42716" dataDxfId="42715" totalsRowDxfId="42714"/>
    <tableColumn id="2167" name="Column2167" headerRowDxfId="42713" dataDxfId="42712" totalsRowDxfId="42711"/>
    <tableColumn id="2168" name="Column2168" headerRowDxfId="42710" dataDxfId="42709" totalsRowDxfId="42708"/>
    <tableColumn id="2169" name="Column2169" headerRowDxfId="42707" dataDxfId="42706" totalsRowDxfId="42705"/>
    <tableColumn id="2170" name="Column2170" headerRowDxfId="42704" dataDxfId="42703" totalsRowDxfId="42702"/>
    <tableColumn id="2171" name="Column2171" headerRowDxfId="42701" dataDxfId="42700" totalsRowDxfId="42699"/>
    <tableColumn id="2172" name="Column2172" headerRowDxfId="42698" dataDxfId="42697" totalsRowDxfId="42696"/>
    <tableColumn id="2173" name="Column2173" headerRowDxfId="42695" dataDxfId="42694" totalsRowDxfId="42693"/>
    <tableColumn id="2174" name="Column2174" headerRowDxfId="42692" dataDxfId="42691" totalsRowDxfId="42690"/>
    <tableColumn id="2175" name="Column2175" headerRowDxfId="42689" dataDxfId="42688" totalsRowDxfId="42687"/>
    <tableColumn id="2176" name="Column2176" headerRowDxfId="42686" dataDxfId="42685" totalsRowDxfId="42684"/>
    <tableColumn id="2177" name="Column2177" headerRowDxfId="42683" dataDxfId="42682" totalsRowDxfId="42681"/>
    <tableColumn id="2178" name="Column2178" headerRowDxfId="42680" dataDxfId="42679" totalsRowDxfId="42678"/>
    <tableColumn id="2179" name="Column2179" headerRowDxfId="42677" dataDxfId="42676" totalsRowDxfId="42675"/>
    <tableColumn id="2180" name="Column2180" headerRowDxfId="42674" dataDxfId="42673" totalsRowDxfId="42672"/>
    <tableColumn id="2181" name="Column2181" headerRowDxfId="42671" dataDxfId="42670" totalsRowDxfId="42669"/>
    <tableColumn id="2182" name="Column2182" headerRowDxfId="42668" dataDxfId="42667" totalsRowDxfId="42666"/>
    <tableColumn id="2183" name="Column2183" headerRowDxfId="42665" dataDxfId="42664" totalsRowDxfId="42663"/>
    <tableColumn id="2184" name="Column2184" headerRowDxfId="42662" dataDxfId="42661" totalsRowDxfId="42660"/>
    <tableColumn id="2185" name="Column2185" headerRowDxfId="42659" dataDxfId="42658" totalsRowDxfId="42657"/>
    <tableColumn id="2186" name="Column2186" headerRowDxfId="42656" dataDxfId="42655" totalsRowDxfId="42654"/>
    <tableColumn id="2187" name="Column2187" headerRowDxfId="42653" dataDxfId="42652" totalsRowDxfId="42651"/>
    <tableColumn id="2188" name="Column2188" headerRowDxfId="42650" dataDxfId="42649" totalsRowDxfId="42648"/>
    <tableColumn id="2189" name="Column2189" headerRowDxfId="42647" dataDxfId="42646" totalsRowDxfId="42645"/>
    <tableColumn id="2190" name="Column2190" headerRowDxfId="42644" dataDxfId="42643" totalsRowDxfId="42642"/>
    <tableColumn id="2191" name="Column2191" headerRowDxfId="42641" dataDxfId="42640" totalsRowDxfId="42639"/>
    <tableColumn id="2192" name="Column2192" headerRowDxfId="42638" dataDxfId="42637" totalsRowDxfId="42636"/>
    <tableColumn id="2193" name="Column2193" headerRowDxfId="42635" dataDxfId="42634" totalsRowDxfId="42633"/>
    <tableColumn id="2194" name="Column2194" headerRowDxfId="42632" dataDxfId="42631" totalsRowDxfId="42630"/>
    <tableColumn id="2195" name="Column2195" headerRowDxfId="42629" dataDxfId="42628" totalsRowDxfId="42627"/>
    <tableColumn id="2196" name="Column2196" headerRowDxfId="42626" dataDxfId="42625" totalsRowDxfId="42624"/>
    <tableColumn id="2197" name="Column2197" headerRowDxfId="42623" dataDxfId="42622" totalsRowDxfId="42621"/>
    <tableColumn id="2198" name="Column2198" headerRowDxfId="42620" dataDxfId="42619" totalsRowDxfId="42618"/>
    <tableColumn id="2199" name="Column2199" headerRowDxfId="42617" dataDxfId="42616" totalsRowDxfId="42615"/>
    <tableColumn id="2200" name="Column2200" headerRowDxfId="42614" dataDxfId="42613" totalsRowDxfId="42612"/>
    <tableColumn id="2201" name="Column2201" headerRowDxfId="42611" dataDxfId="42610" totalsRowDxfId="42609"/>
    <tableColumn id="2202" name="Column2202" headerRowDxfId="42608" dataDxfId="42607" totalsRowDxfId="42606"/>
    <tableColumn id="2203" name="Column2203" headerRowDxfId="42605" dataDxfId="42604" totalsRowDxfId="42603"/>
    <tableColumn id="2204" name="Column2204" headerRowDxfId="42602" dataDxfId="42601" totalsRowDxfId="42600"/>
    <tableColumn id="2205" name="Column2205" headerRowDxfId="42599" dataDxfId="42598" totalsRowDxfId="42597"/>
    <tableColumn id="2206" name="Column2206" headerRowDxfId="42596" dataDxfId="42595" totalsRowDxfId="42594"/>
    <tableColumn id="2207" name="Column2207" headerRowDxfId="42593" dataDxfId="42592" totalsRowDxfId="42591"/>
    <tableColumn id="2208" name="Column2208" headerRowDxfId="42590" dataDxfId="42589" totalsRowDxfId="42588"/>
    <tableColumn id="2209" name="Column2209" headerRowDxfId="42587" dataDxfId="42586" totalsRowDxfId="42585"/>
    <tableColumn id="2210" name="Column2210" headerRowDxfId="42584" dataDxfId="42583" totalsRowDxfId="42582"/>
    <tableColumn id="2211" name="Column2211" headerRowDxfId="42581" dataDxfId="42580" totalsRowDxfId="42579"/>
    <tableColumn id="2212" name="Column2212" headerRowDxfId="42578" dataDxfId="42577" totalsRowDxfId="42576"/>
    <tableColumn id="2213" name="Column2213" headerRowDxfId="42575" dataDxfId="42574" totalsRowDxfId="42573"/>
    <tableColumn id="2214" name="Column2214" headerRowDxfId="42572" dataDxfId="42571" totalsRowDxfId="42570"/>
    <tableColumn id="2215" name="Column2215" headerRowDxfId="42569" dataDxfId="42568" totalsRowDxfId="42567"/>
    <tableColumn id="2216" name="Column2216" headerRowDxfId="42566" dataDxfId="42565" totalsRowDxfId="42564"/>
    <tableColumn id="2217" name="Column2217" headerRowDxfId="42563" dataDxfId="42562" totalsRowDxfId="42561"/>
    <tableColumn id="2218" name="Column2218" headerRowDxfId="42560" dataDxfId="42559" totalsRowDxfId="42558"/>
    <tableColumn id="2219" name="Column2219" headerRowDxfId="42557" dataDxfId="42556" totalsRowDxfId="42555"/>
    <tableColumn id="2220" name="Column2220" headerRowDxfId="42554" dataDxfId="42553" totalsRowDxfId="42552"/>
    <tableColumn id="2221" name="Column2221" headerRowDxfId="42551" dataDxfId="42550" totalsRowDxfId="42549"/>
    <tableColumn id="2222" name="Column2222" headerRowDxfId="42548" dataDxfId="42547" totalsRowDxfId="42546"/>
    <tableColumn id="2223" name="Column2223" headerRowDxfId="42545" dataDxfId="42544" totalsRowDxfId="42543"/>
    <tableColumn id="2224" name="Column2224" headerRowDxfId="42542" dataDxfId="42541" totalsRowDxfId="42540"/>
    <tableColumn id="2225" name="Column2225" headerRowDxfId="42539" dataDxfId="42538" totalsRowDxfId="42537"/>
    <tableColumn id="2226" name="Column2226" headerRowDxfId="42536" dataDxfId="42535" totalsRowDxfId="42534"/>
    <tableColumn id="2227" name="Column2227" headerRowDxfId="42533" dataDxfId="42532" totalsRowDxfId="42531"/>
    <tableColumn id="2228" name="Column2228" headerRowDxfId="42530" dataDxfId="42529" totalsRowDxfId="42528"/>
    <tableColumn id="2229" name="Column2229" headerRowDxfId="42527" dataDxfId="42526" totalsRowDxfId="42525"/>
    <tableColumn id="2230" name="Column2230" headerRowDxfId="42524" dataDxfId="42523" totalsRowDxfId="42522"/>
    <tableColumn id="2231" name="Column2231" headerRowDxfId="42521" dataDxfId="42520" totalsRowDxfId="42519"/>
    <tableColumn id="2232" name="Column2232" headerRowDxfId="42518" dataDxfId="42517" totalsRowDxfId="42516"/>
    <tableColumn id="2233" name="Column2233" headerRowDxfId="42515" dataDxfId="42514" totalsRowDxfId="42513"/>
    <tableColumn id="2234" name="Column2234" headerRowDxfId="42512" dataDxfId="42511" totalsRowDxfId="42510"/>
    <tableColumn id="2235" name="Column2235" headerRowDxfId="42509" dataDxfId="42508" totalsRowDxfId="42507"/>
    <tableColumn id="2236" name="Column2236" headerRowDxfId="42506" dataDxfId="42505" totalsRowDxfId="42504"/>
    <tableColumn id="2237" name="Column2237" headerRowDxfId="42503" dataDxfId="42502" totalsRowDxfId="42501"/>
    <tableColumn id="2238" name="Column2238" headerRowDxfId="42500" dataDxfId="42499" totalsRowDxfId="42498"/>
    <tableColumn id="2239" name="Column2239" headerRowDxfId="42497" dataDxfId="42496" totalsRowDxfId="42495"/>
    <tableColumn id="2240" name="Column2240" headerRowDxfId="42494" dataDxfId="42493" totalsRowDxfId="42492"/>
    <tableColumn id="2241" name="Column2241" headerRowDxfId="42491" dataDxfId="42490" totalsRowDxfId="42489"/>
    <tableColumn id="2242" name="Column2242" headerRowDxfId="42488" dataDxfId="42487" totalsRowDxfId="42486"/>
    <tableColumn id="2243" name="Column2243" headerRowDxfId="42485" dataDxfId="42484" totalsRowDxfId="42483"/>
    <tableColumn id="2244" name="Column2244" headerRowDxfId="42482" dataDxfId="42481" totalsRowDxfId="42480"/>
    <tableColumn id="2245" name="Column2245" headerRowDxfId="42479" dataDxfId="42478" totalsRowDxfId="42477"/>
    <tableColumn id="2246" name="Column2246" headerRowDxfId="42476" dataDxfId="42475" totalsRowDxfId="42474"/>
    <tableColumn id="2247" name="Column2247" headerRowDxfId="42473" dataDxfId="42472" totalsRowDxfId="42471"/>
    <tableColumn id="2248" name="Column2248" headerRowDxfId="42470" dataDxfId="42469" totalsRowDxfId="42468"/>
    <tableColumn id="2249" name="Column2249" headerRowDxfId="42467" dataDxfId="42466" totalsRowDxfId="42465"/>
    <tableColumn id="2250" name="Column2250" headerRowDxfId="42464" dataDxfId="42463" totalsRowDxfId="42462"/>
    <tableColumn id="2251" name="Column2251" headerRowDxfId="42461" dataDxfId="42460" totalsRowDxfId="42459"/>
    <tableColumn id="2252" name="Column2252" headerRowDxfId="42458" dataDxfId="42457" totalsRowDxfId="42456"/>
    <tableColumn id="2253" name="Column2253" headerRowDxfId="42455" dataDxfId="42454" totalsRowDxfId="42453"/>
    <tableColumn id="2254" name="Column2254" headerRowDxfId="42452" dataDxfId="42451" totalsRowDxfId="42450"/>
    <tableColumn id="2255" name="Column2255" headerRowDxfId="42449" dataDxfId="42448" totalsRowDxfId="42447"/>
    <tableColumn id="2256" name="Column2256" headerRowDxfId="42446" dataDxfId="42445" totalsRowDxfId="42444"/>
    <tableColumn id="2257" name="Column2257" headerRowDxfId="42443" dataDxfId="42442" totalsRowDxfId="42441"/>
    <tableColumn id="2258" name="Column2258" headerRowDxfId="42440" dataDxfId="42439" totalsRowDxfId="42438"/>
    <tableColumn id="2259" name="Column2259" headerRowDxfId="42437" dataDxfId="42436" totalsRowDxfId="42435"/>
    <tableColumn id="2260" name="Column2260" headerRowDxfId="42434" dataDxfId="42433" totalsRowDxfId="42432"/>
    <tableColumn id="2261" name="Column2261" headerRowDxfId="42431" dataDxfId="42430" totalsRowDxfId="42429"/>
    <tableColumn id="2262" name="Column2262" headerRowDxfId="42428" dataDxfId="42427" totalsRowDxfId="42426"/>
    <tableColumn id="2263" name="Column2263" headerRowDxfId="42425" dataDxfId="42424" totalsRowDxfId="42423"/>
    <tableColumn id="2264" name="Column2264" headerRowDxfId="42422" dataDxfId="42421" totalsRowDxfId="42420"/>
    <tableColumn id="2265" name="Column2265" headerRowDxfId="42419" dataDxfId="42418" totalsRowDxfId="42417"/>
    <tableColumn id="2266" name="Column2266" headerRowDxfId="42416" dataDxfId="42415" totalsRowDxfId="42414"/>
    <tableColumn id="2267" name="Column2267" headerRowDxfId="42413" dataDxfId="42412" totalsRowDxfId="42411"/>
    <tableColumn id="2268" name="Column2268" headerRowDxfId="42410" dataDxfId="42409" totalsRowDxfId="42408"/>
    <tableColumn id="2269" name="Column2269" headerRowDxfId="42407" dataDxfId="42406" totalsRowDxfId="42405"/>
    <tableColumn id="2270" name="Column2270" headerRowDxfId="42404" dataDxfId="42403" totalsRowDxfId="42402"/>
    <tableColumn id="2271" name="Column2271" headerRowDxfId="42401" dataDxfId="42400" totalsRowDxfId="42399"/>
    <tableColumn id="2272" name="Column2272" headerRowDxfId="42398" dataDxfId="42397" totalsRowDxfId="42396"/>
    <tableColumn id="2273" name="Column2273" headerRowDxfId="42395" dataDxfId="42394" totalsRowDxfId="42393"/>
    <tableColumn id="2274" name="Column2274" headerRowDxfId="42392" dataDxfId="42391" totalsRowDxfId="42390"/>
    <tableColumn id="2275" name="Column2275" headerRowDxfId="42389" dataDxfId="42388" totalsRowDxfId="42387"/>
    <tableColumn id="2276" name="Column2276" headerRowDxfId="42386" dataDxfId="42385" totalsRowDxfId="42384"/>
    <tableColumn id="2277" name="Column2277" headerRowDxfId="42383" dataDxfId="42382" totalsRowDxfId="42381"/>
    <tableColumn id="2278" name="Column2278" headerRowDxfId="42380" dataDxfId="42379" totalsRowDxfId="42378"/>
    <tableColumn id="2279" name="Column2279" headerRowDxfId="42377" dataDxfId="42376" totalsRowDxfId="42375"/>
    <tableColumn id="2280" name="Column2280" headerRowDxfId="42374" dataDxfId="42373" totalsRowDxfId="42372"/>
    <tableColumn id="2281" name="Column2281" headerRowDxfId="42371" dataDxfId="42370" totalsRowDxfId="42369"/>
    <tableColumn id="2282" name="Column2282" headerRowDxfId="42368" dataDxfId="42367" totalsRowDxfId="42366"/>
    <tableColumn id="2283" name="Column2283" headerRowDxfId="42365" dataDxfId="42364" totalsRowDxfId="42363"/>
    <tableColumn id="2284" name="Column2284" headerRowDxfId="42362" dataDxfId="42361" totalsRowDxfId="42360"/>
    <tableColumn id="2285" name="Column2285" headerRowDxfId="42359" dataDxfId="42358" totalsRowDxfId="42357"/>
    <tableColumn id="2286" name="Column2286" headerRowDxfId="42356" dataDxfId="42355" totalsRowDxfId="42354"/>
    <tableColumn id="2287" name="Column2287" headerRowDxfId="42353" dataDxfId="42352" totalsRowDxfId="42351"/>
    <tableColumn id="2288" name="Column2288" headerRowDxfId="42350" dataDxfId="42349" totalsRowDxfId="42348"/>
    <tableColumn id="2289" name="Column2289" headerRowDxfId="42347" dataDxfId="42346" totalsRowDxfId="42345"/>
    <tableColumn id="2290" name="Column2290" headerRowDxfId="42344" dataDxfId="42343" totalsRowDxfId="42342"/>
    <tableColumn id="2291" name="Column2291" headerRowDxfId="42341" dataDxfId="42340" totalsRowDxfId="42339"/>
    <tableColumn id="2292" name="Column2292" headerRowDxfId="42338" dataDxfId="42337" totalsRowDxfId="42336"/>
    <tableColumn id="2293" name="Column2293" headerRowDxfId="42335" dataDxfId="42334" totalsRowDxfId="42333"/>
    <tableColumn id="2294" name="Column2294" headerRowDxfId="42332" dataDxfId="42331" totalsRowDxfId="42330"/>
    <tableColumn id="2295" name="Column2295" headerRowDxfId="42329" dataDxfId="42328" totalsRowDxfId="42327"/>
    <tableColumn id="2296" name="Column2296" headerRowDxfId="42326" dataDxfId="42325" totalsRowDxfId="42324"/>
    <tableColumn id="2297" name="Column2297" headerRowDxfId="42323" dataDxfId="42322" totalsRowDxfId="42321"/>
    <tableColumn id="2298" name="Column2298" headerRowDxfId="42320" dataDxfId="42319" totalsRowDxfId="42318"/>
    <tableColumn id="2299" name="Column2299" headerRowDxfId="42317" dataDxfId="42316" totalsRowDxfId="42315"/>
    <tableColumn id="2300" name="Column2300" headerRowDxfId="42314" dataDxfId="42313" totalsRowDxfId="42312"/>
    <tableColumn id="2301" name="Column2301" headerRowDxfId="42311" dataDxfId="42310" totalsRowDxfId="42309"/>
    <tableColumn id="2302" name="Column2302" headerRowDxfId="42308" dataDxfId="42307" totalsRowDxfId="42306"/>
    <tableColumn id="2303" name="Column2303" headerRowDxfId="42305" dataDxfId="42304" totalsRowDxfId="42303"/>
    <tableColumn id="2304" name="Column2304" headerRowDxfId="42302" dataDxfId="42301" totalsRowDxfId="42300"/>
    <tableColumn id="2305" name="Column2305" headerRowDxfId="42299" dataDxfId="42298" totalsRowDxfId="42297"/>
    <tableColumn id="2306" name="Column2306" headerRowDxfId="42296" dataDxfId="42295" totalsRowDxfId="42294"/>
    <tableColumn id="2307" name="Column2307" headerRowDxfId="42293" dataDxfId="42292" totalsRowDxfId="42291"/>
    <tableColumn id="2308" name="Column2308" headerRowDxfId="42290" dataDxfId="42289" totalsRowDxfId="42288"/>
    <tableColumn id="2309" name="Column2309" headerRowDxfId="42287" dataDxfId="42286" totalsRowDxfId="42285"/>
    <tableColumn id="2310" name="Column2310" headerRowDxfId="42284" dataDxfId="42283" totalsRowDxfId="42282"/>
    <tableColumn id="2311" name="Column2311" headerRowDxfId="42281" dataDxfId="42280" totalsRowDxfId="42279"/>
    <tableColumn id="2312" name="Column2312" headerRowDxfId="42278" dataDxfId="42277" totalsRowDxfId="42276"/>
    <tableColumn id="2313" name="Column2313" headerRowDxfId="42275" dataDxfId="42274" totalsRowDxfId="42273"/>
    <tableColumn id="2314" name="Column2314" headerRowDxfId="42272" dataDxfId="42271" totalsRowDxfId="42270"/>
    <tableColumn id="2315" name="Column2315" headerRowDxfId="42269" dataDxfId="42268" totalsRowDxfId="42267"/>
    <tableColumn id="2316" name="Column2316" headerRowDxfId="42266" dataDxfId="42265" totalsRowDxfId="42264"/>
    <tableColumn id="2317" name="Column2317" headerRowDxfId="42263" dataDxfId="42262" totalsRowDxfId="42261"/>
    <tableColumn id="2318" name="Column2318" headerRowDxfId="42260" dataDxfId="42259" totalsRowDxfId="42258"/>
    <tableColumn id="2319" name="Column2319" headerRowDxfId="42257" dataDxfId="42256" totalsRowDxfId="42255"/>
    <tableColumn id="2320" name="Column2320" headerRowDxfId="42254" dataDxfId="42253" totalsRowDxfId="42252"/>
    <tableColumn id="2321" name="Column2321" headerRowDxfId="42251" dataDxfId="42250" totalsRowDxfId="42249"/>
    <tableColumn id="2322" name="Column2322" headerRowDxfId="42248" dataDxfId="42247" totalsRowDxfId="42246"/>
    <tableColumn id="2323" name="Column2323" headerRowDxfId="42245" dataDxfId="42244" totalsRowDxfId="42243"/>
    <tableColumn id="2324" name="Column2324" headerRowDxfId="42242" dataDxfId="42241" totalsRowDxfId="42240"/>
    <tableColumn id="2325" name="Column2325" headerRowDxfId="42239" dataDxfId="42238" totalsRowDxfId="42237"/>
    <tableColumn id="2326" name="Column2326" headerRowDxfId="42236" dataDxfId="42235" totalsRowDxfId="42234"/>
    <tableColumn id="2327" name="Column2327" headerRowDxfId="42233" dataDxfId="42232" totalsRowDxfId="42231"/>
    <tableColumn id="2328" name="Column2328" headerRowDxfId="42230" dataDxfId="42229" totalsRowDxfId="42228"/>
    <tableColumn id="2329" name="Column2329" headerRowDxfId="42227" dataDxfId="42226" totalsRowDxfId="42225"/>
    <tableColumn id="2330" name="Column2330" headerRowDxfId="42224" dataDxfId="42223" totalsRowDxfId="42222"/>
    <tableColumn id="2331" name="Column2331" headerRowDxfId="42221" dataDxfId="42220" totalsRowDxfId="42219"/>
    <tableColumn id="2332" name="Column2332" headerRowDxfId="42218" dataDxfId="42217" totalsRowDxfId="42216"/>
    <tableColumn id="2333" name="Column2333" headerRowDxfId="42215" dataDxfId="42214" totalsRowDxfId="42213"/>
    <tableColumn id="2334" name="Column2334" headerRowDxfId="42212" dataDxfId="42211" totalsRowDxfId="42210"/>
    <tableColumn id="2335" name="Column2335" headerRowDxfId="42209" dataDxfId="42208" totalsRowDxfId="42207"/>
    <tableColumn id="2336" name="Column2336" headerRowDxfId="42206" dataDxfId="42205" totalsRowDxfId="42204"/>
    <tableColumn id="2337" name="Column2337" headerRowDxfId="42203" dataDxfId="42202" totalsRowDxfId="42201"/>
    <tableColumn id="2338" name="Column2338" headerRowDxfId="42200" dataDxfId="42199" totalsRowDxfId="42198"/>
    <tableColumn id="2339" name="Column2339" headerRowDxfId="42197" dataDxfId="42196" totalsRowDxfId="42195"/>
    <tableColumn id="2340" name="Column2340" headerRowDxfId="42194" dataDxfId="42193" totalsRowDxfId="42192"/>
    <tableColumn id="2341" name="Column2341" headerRowDxfId="42191" dataDxfId="42190" totalsRowDxfId="42189"/>
    <tableColumn id="2342" name="Column2342" headerRowDxfId="42188" dataDxfId="42187" totalsRowDxfId="42186"/>
    <tableColumn id="2343" name="Column2343" headerRowDxfId="42185" dataDxfId="42184" totalsRowDxfId="42183"/>
    <tableColumn id="2344" name="Column2344" headerRowDxfId="42182" dataDxfId="42181" totalsRowDxfId="42180"/>
    <tableColumn id="2345" name="Column2345" headerRowDxfId="42179" dataDxfId="42178" totalsRowDxfId="42177"/>
    <tableColumn id="2346" name="Column2346" headerRowDxfId="42176" dataDxfId="42175" totalsRowDxfId="42174"/>
    <tableColumn id="2347" name="Column2347" headerRowDxfId="42173" dataDxfId="42172" totalsRowDxfId="42171"/>
    <tableColumn id="2348" name="Column2348" headerRowDxfId="42170" dataDxfId="42169" totalsRowDxfId="42168"/>
    <tableColumn id="2349" name="Column2349" headerRowDxfId="42167" dataDxfId="42166" totalsRowDxfId="42165"/>
    <tableColumn id="2350" name="Column2350" headerRowDxfId="42164" dataDxfId="42163" totalsRowDxfId="42162"/>
    <tableColumn id="2351" name="Column2351" headerRowDxfId="42161" dataDxfId="42160" totalsRowDxfId="42159"/>
    <tableColumn id="2352" name="Column2352" headerRowDxfId="42158" dataDxfId="42157" totalsRowDxfId="42156"/>
    <tableColumn id="2353" name="Column2353" headerRowDxfId="42155" dataDxfId="42154" totalsRowDxfId="42153"/>
    <tableColumn id="2354" name="Column2354" headerRowDxfId="42152" dataDxfId="42151" totalsRowDxfId="42150"/>
    <tableColumn id="2355" name="Column2355" headerRowDxfId="42149" dataDxfId="42148" totalsRowDxfId="42147"/>
    <tableColumn id="2356" name="Column2356" headerRowDxfId="42146" dataDxfId="42145" totalsRowDxfId="42144"/>
    <tableColumn id="2357" name="Column2357" headerRowDxfId="42143" dataDxfId="42142" totalsRowDxfId="42141"/>
    <tableColumn id="2358" name="Column2358" headerRowDxfId="42140" dataDxfId="42139" totalsRowDxfId="42138"/>
    <tableColumn id="2359" name="Column2359" headerRowDxfId="42137" dataDxfId="42136" totalsRowDxfId="42135"/>
    <tableColumn id="2360" name="Column2360" headerRowDxfId="42134" dataDxfId="42133" totalsRowDxfId="42132"/>
    <tableColumn id="2361" name="Column2361" headerRowDxfId="42131" dataDxfId="42130" totalsRowDxfId="42129"/>
    <tableColumn id="2362" name="Column2362" headerRowDxfId="42128" dataDxfId="42127" totalsRowDxfId="42126"/>
    <tableColumn id="2363" name="Column2363" headerRowDxfId="42125" dataDxfId="42124" totalsRowDxfId="42123"/>
    <tableColumn id="2364" name="Column2364" headerRowDxfId="42122" dataDxfId="42121" totalsRowDxfId="42120"/>
    <tableColumn id="2365" name="Column2365" headerRowDxfId="42119" dataDxfId="42118" totalsRowDxfId="42117"/>
    <tableColumn id="2366" name="Column2366" headerRowDxfId="42116" dataDxfId="42115" totalsRowDxfId="42114"/>
    <tableColumn id="2367" name="Column2367" headerRowDxfId="42113" dataDxfId="42112" totalsRowDxfId="42111"/>
    <tableColumn id="2368" name="Column2368" headerRowDxfId="42110" dataDxfId="42109" totalsRowDxfId="42108"/>
    <tableColumn id="2369" name="Column2369" headerRowDxfId="42107" dataDxfId="42106" totalsRowDxfId="42105"/>
    <tableColumn id="2370" name="Column2370" headerRowDxfId="42104" dataDxfId="42103" totalsRowDxfId="42102"/>
    <tableColumn id="2371" name="Column2371" headerRowDxfId="42101" dataDxfId="42100" totalsRowDxfId="42099"/>
    <tableColumn id="2372" name="Column2372" headerRowDxfId="42098" dataDxfId="42097" totalsRowDxfId="42096"/>
    <tableColumn id="2373" name="Column2373" headerRowDxfId="42095" dataDxfId="42094" totalsRowDxfId="42093"/>
    <tableColumn id="2374" name="Column2374" headerRowDxfId="42092" dataDxfId="42091" totalsRowDxfId="42090"/>
    <tableColumn id="2375" name="Column2375" headerRowDxfId="42089" dataDxfId="42088" totalsRowDxfId="42087"/>
    <tableColumn id="2376" name="Column2376" headerRowDxfId="42086" dataDxfId="42085" totalsRowDxfId="42084"/>
    <tableColumn id="2377" name="Column2377" headerRowDxfId="42083" dataDxfId="42082" totalsRowDxfId="42081"/>
    <tableColumn id="2378" name="Column2378" headerRowDxfId="42080" dataDxfId="42079" totalsRowDxfId="42078"/>
    <tableColumn id="2379" name="Column2379" headerRowDxfId="42077" dataDxfId="42076" totalsRowDxfId="42075"/>
    <tableColumn id="2380" name="Column2380" headerRowDxfId="42074" dataDxfId="42073" totalsRowDxfId="42072"/>
    <tableColumn id="2381" name="Column2381" headerRowDxfId="42071" dataDxfId="42070" totalsRowDxfId="42069"/>
    <tableColumn id="2382" name="Column2382" headerRowDxfId="42068" dataDxfId="42067" totalsRowDxfId="42066"/>
    <tableColumn id="2383" name="Column2383" headerRowDxfId="42065" dataDxfId="42064" totalsRowDxfId="42063"/>
    <tableColumn id="2384" name="Column2384" headerRowDxfId="42062" dataDxfId="42061" totalsRowDxfId="42060"/>
    <tableColumn id="2385" name="Column2385" headerRowDxfId="42059" dataDxfId="42058" totalsRowDxfId="42057"/>
    <tableColumn id="2386" name="Column2386" headerRowDxfId="42056" dataDxfId="42055" totalsRowDxfId="42054"/>
    <tableColumn id="2387" name="Column2387" headerRowDxfId="42053" dataDxfId="42052" totalsRowDxfId="42051"/>
    <tableColumn id="2388" name="Column2388" headerRowDxfId="42050" dataDxfId="42049" totalsRowDxfId="42048"/>
    <tableColumn id="2389" name="Column2389" headerRowDxfId="42047" dataDxfId="42046" totalsRowDxfId="42045"/>
    <tableColumn id="2390" name="Column2390" headerRowDxfId="42044" dataDxfId="42043" totalsRowDxfId="42042"/>
    <tableColumn id="2391" name="Column2391" headerRowDxfId="42041" dataDxfId="42040" totalsRowDxfId="42039"/>
    <tableColumn id="2392" name="Column2392" headerRowDxfId="42038" dataDxfId="42037" totalsRowDxfId="42036"/>
    <tableColumn id="2393" name="Column2393" headerRowDxfId="42035" dataDxfId="42034" totalsRowDxfId="42033"/>
    <tableColumn id="2394" name="Column2394" headerRowDxfId="42032" dataDxfId="42031" totalsRowDxfId="42030"/>
    <tableColumn id="2395" name="Column2395" headerRowDxfId="42029" dataDxfId="42028" totalsRowDxfId="42027"/>
    <tableColumn id="2396" name="Column2396" headerRowDxfId="42026" dataDxfId="42025" totalsRowDxfId="42024"/>
    <tableColumn id="2397" name="Column2397" headerRowDxfId="42023" dataDxfId="42022" totalsRowDxfId="42021"/>
    <tableColumn id="2398" name="Column2398" headerRowDxfId="42020" dataDxfId="42019" totalsRowDxfId="42018"/>
    <tableColumn id="2399" name="Column2399" headerRowDxfId="42017" dataDxfId="42016" totalsRowDxfId="42015"/>
    <tableColumn id="2400" name="Column2400" headerRowDxfId="42014" dataDxfId="42013" totalsRowDxfId="42012"/>
    <tableColumn id="2401" name="Column2401" headerRowDxfId="42011" dataDxfId="42010" totalsRowDxfId="42009"/>
    <tableColumn id="2402" name="Column2402" headerRowDxfId="42008" dataDxfId="42007" totalsRowDxfId="42006"/>
    <tableColumn id="2403" name="Column2403" headerRowDxfId="42005" dataDxfId="42004" totalsRowDxfId="42003"/>
    <tableColumn id="2404" name="Column2404" headerRowDxfId="42002" dataDxfId="42001" totalsRowDxfId="42000"/>
    <tableColumn id="2405" name="Column2405" headerRowDxfId="41999" dataDxfId="41998" totalsRowDxfId="41997"/>
    <tableColumn id="2406" name="Column2406" headerRowDxfId="41996" dataDxfId="41995" totalsRowDxfId="41994"/>
    <tableColumn id="2407" name="Column2407" headerRowDxfId="41993" dataDxfId="41992" totalsRowDxfId="41991"/>
    <tableColumn id="2408" name="Column2408" headerRowDxfId="41990" dataDxfId="41989" totalsRowDxfId="41988"/>
    <tableColumn id="2409" name="Column2409" headerRowDxfId="41987" dataDxfId="41986" totalsRowDxfId="41985"/>
    <tableColumn id="2410" name="Column2410" headerRowDxfId="41984" dataDxfId="41983" totalsRowDxfId="41982"/>
    <tableColumn id="2411" name="Column2411" headerRowDxfId="41981" dataDxfId="41980" totalsRowDxfId="41979"/>
    <tableColumn id="2412" name="Column2412" headerRowDxfId="41978" dataDxfId="41977" totalsRowDxfId="41976"/>
    <tableColumn id="2413" name="Column2413" headerRowDxfId="41975" dataDxfId="41974" totalsRowDxfId="41973"/>
    <tableColumn id="2414" name="Column2414" headerRowDxfId="41972" dataDxfId="41971" totalsRowDxfId="41970"/>
    <tableColumn id="2415" name="Column2415" headerRowDxfId="41969" dataDxfId="41968" totalsRowDxfId="41967"/>
    <tableColumn id="2416" name="Column2416" headerRowDxfId="41966" dataDxfId="41965" totalsRowDxfId="41964"/>
    <tableColumn id="2417" name="Column2417" headerRowDxfId="41963" dataDxfId="41962" totalsRowDxfId="41961"/>
    <tableColumn id="2418" name="Column2418" headerRowDxfId="41960" dataDxfId="41959" totalsRowDxfId="41958"/>
    <tableColumn id="2419" name="Column2419" headerRowDxfId="41957" dataDxfId="41956" totalsRowDxfId="41955"/>
    <tableColumn id="2420" name="Column2420" headerRowDxfId="41954" dataDxfId="41953" totalsRowDxfId="41952"/>
    <tableColumn id="2421" name="Column2421" headerRowDxfId="41951" dataDxfId="41950" totalsRowDxfId="41949"/>
    <tableColumn id="2422" name="Column2422" headerRowDxfId="41948" dataDxfId="41947" totalsRowDxfId="41946"/>
    <tableColumn id="2423" name="Column2423" headerRowDxfId="41945" dataDxfId="41944" totalsRowDxfId="41943"/>
    <tableColumn id="2424" name="Column2424" headerRowDxfId="41942" dataDxfId="41941" totalsRowDxfId="41940"/>
    <tableColumn id="2425" name="Column2425" headerRowDxfId="41939" dataDxfId="41938" totalsRowDxfId="41937"/>
    <tableColumn id="2426" name="Column2426" headerRowDxfId="41936" dataDxfId="41935" totalsRowDxfId="41934"/>
    <tableColumn id="2427" name="Column2427" headerRowDxfId="41933" dataDxfId="41932" totalsRowDxfId="41931"/>
    <tableColumn id="2428" name="Column2428" headerRowDxfId="41930" dataDxfId="41929" totalsRowDxfId="41928"/>
    <tableColumn id="2429" name="Column2429" headerRowDxfId="41927" dataDxfId="41926" totalsRowDxfId="41925"/>
    <tableColumn id="2430" name="Column2430" headerRowDxfId="41924" dataDxfId="41923" totalsRowDxfId="41922"/>
    <tableColumn id="2431" name="Column2431" headerRowDxfId="41921" dataDxfId="41920" totalsRowDxfId="41919"/>
    <tableColumn id="2432" name="Column2432" headerRowDxfId="41918" dataDxfId="41917" totalsRowDxfId="41916"/>
    <tableColumn id="2433" name="Column2433" headerRowDxfId="41915" dataDxfId="41914" totalsRowDxfId="41913"/>
    <tableColumn id="2434" name="Column2434" headerRowDxfId="41912" dataDxfId="41911" totalsRowDxfId="41910"/>
    <tableColumn id="2435" name="Column2435" headerRowDxfId="41909" dataDxfId="41908" totalsRowDxfId="41907"/>
    <tableColumn id="2436" name="Column2436" headerRowDxfId="41906" dataDxfId="41905" totalsRowDxfId="41904"/>
    <tableColumn id="2437" name="Column2437" headerRowDxfId="41903" dataDxfId="41902" totalsRowDxfId="41901"/>
    <tableColumn id="2438" name="Column2438" headerRowDxfId="41900" dataDxfId="41899" totalsRowDxfId="41898"/>
    <tableColumn id="2439" name="Column2439" headerRowDxfId="41897" dataDxfId="41896" totalsRowDxfId="41895"/>
    <tableColumn id="2440" name="Column2440" headerRowDxfId="41894" dataDxfId="41893" totalsRowDxfId="41892"/>
    <tableColumn id="2441" name="Column2441" headerRowDxfId="41891" dataDxfId="41890" totalsRowDxfId="41889"/>
    <tableColumn id="2442" name="Column2442" headerRowDxfId="41888" dataDxfId="41887" totalsRowDxfId="41886"/>
    <tableColumn id="2443" name="Column2443" headerRowDxfId="41885" dataDxfId="41884" totalsRowDxfId="41883"/>
    <tableColumn id="2444" name="Column2444" headerRowDxfId="41882" dataDxfId="41881" totalsRowDxfId="41880"/>
    <tableColumn id="2445" name="Column2445" headerRowDxfId="41879" dataDxfId="41878" totalsRowDxfId="41877"/>
    <tableColumn id="2446" name="Column2446" headerRowDxfId="41876" dataDxfId="41875" totalsRowDxfId="41874"/>
    <tableColumn id="2447" name="Column2447" headerRowDxfId="41873" dataDxfId="41872" totalsRowDxfId="41871"/>
    <tableColumn id="2448" name="Column2448" headerRowDxfId="41870" dataDxfId="41869" totalsRowDxfId="41868"/>
    <tableColumn id="2449" name="Column2449" headerRowDxfId="41867" dataDxfId="41866" totalsRowDxfId="41865"/>
    <tableColumn id="2450" name="Column2450" headerRowDxfId="41864" dataDxfId="41863" totalsRowDxfId="41862"/>
    <tableColumn id="2451" name="Column2451" headerRowDxfId="41861" dataDxfId="41860" totalsRowDxfId="41859"/>
    <tableColumn id="2452" name="Column2452" headerRowDxfId="41858" dataDxfId="41857" totalsRowDxfId="41856"/>
    <tableColumn id="2453" name="Column2453" headerRowDxfId="41855" dataDxfId="41854" totalsRowDxfId="41853"/>
    <tableColumn id="2454" name="Column2454" headerRowDxfId="41852" dataDxfId="41851" totalsRowDxfId="41850"/>
    <tableColumn id="2455" name="Column2455" headerRowDxfId="41849" dataDxfId="41848" totalsRowDxfId="41847"/>
    <tableColumn id="2456" name="Column2456" headerRowDxfId="41846" dataDxfId="41845" totalsRowDxfId="41844"/>
    <tableColumn id="2457" name="Column2457" headerRowDxfId="41843" dataDxfId="41842" totalsRowDxfId="41841"/>
    <tableColumn id="2458" name="Column2458" headerRowDxfId="41840" dataDxfId="41839" totalsRowDxfId="41838"/>
    <tableColumn id="2459" name="Column2459" headerRowDxfId="41837" dataDxfId="41836" totalsRowDxfId="41835"/>
    <tableColumn id="2460" name="Column2460" headerRowDxfId="41834" dataDxfId="41833" totalsRowDxfId="41832"/>
    <tableColumn id="2461" name="Column2461" headerRowDxfId="41831" dataDxfId="41830" totalsRowDxfId="41829"/>
    <tableColumn id="2462" name="Column2462" headerRowDxfId="41828" dataDxfId="41827" totalsRowDxfId="41826"/>
    <tableColumn id="2463" name="Column2463" headerRowDxfId="41825" dataDxfId="41824" totalsRowDxfId="41823"/>
    <tableColumn id="2464" name="Column2464" headerRowDxfId="41822" dataDxfId="41821" totalsRowDxfId="41820"/>
    <tableColumn id="2465" name="Column2465" headerRowDxfId="41819" dataDxfId="41818" totalsRowDxfId="41817"/>
    <tableColumn id="2466" name="Column2466" headerRowDxfId="41816" dataDxfId="41815" totalsRowDxfId="41814"/>
    <tableColumn id="2467" name="Column2467" headerRowDxfId="41813" dataDxfId="41812" totalsRowDxfId="41811"/>
    <tableColumn id="2468" name="Column2468" headerRowDxfId="41810" dataDxfId="41809" totalsRowDxfId="41808"/>
    <tableColumn id="2469" name="Column2469" headerRowDxfId="41807" dataDxfId="41806" totalsRowDxfId="41805"/>
    <tableColumn id="2470" name="Column2470" headerRowDxfId="41804" dataDxfId="41803" totalsRowDxfId="41802"/>
    <tableColumn id="2471" name="Column2471" headerRowDxfId="41801" dataDxfId="41800" totalsRowDxfId="41799"/>
    <tableColumn id="2472" name="Column2472" headerRowDxfId="41798" dataDxfId="41797" totalsRowDxfId="41796"/>
    <tableColumn id="2473" name="Column2473" headerRowDxfId="41795" dataDxfId="41794" totalsRowDxfId="41793"/>
    <tableColumn id="2474" name="Column2474" headerRowDxfId="41792" dataDxfId="41791" totalsRowDxfId="41790"/>
    <tableColumn id="2475" name="Column2475" headerRowDxfId="41789" dataDxfId="41788" totalsRowDxfId="41787"/>
    <tableColumn id="2476" name="Column2476" headerRowDxfId="41786" dataDxfId="41785" totalsRowDxfId="41784"/>
    <tableColumn id="2477" name="Column2477" headerRowDxfId="41783" dataDxfId="41782" totalsRowDxfId="41781"/>
    <tableColumn id="2478" name="Column2478" headerRowDxfId="41780" dataDxfId="41779" totalsRowDxfId="41778"/>
    <tableColumn id="2479" name="Column2479" headerRowDxfId="41777" dataDxfId="41776" totalsRowDxfId="41775"/>
    <tableColumn id="2480" name="Column2480" headerRowDxfId="41774" dataDxfId="41773" totalsRowDxfId="41772"/>
    <tableColumn id="2481" name="Column2481" headerRowDxfId="41771" dataDxfId="41770" totalsRowDxfId="41769"/>
    <tableColumn id="2482" name="Column2482" headerRowDxfId="41768" dataDxfId="41767" totalsRowDxfId="41766"/>
    <tableColumn id="2483" name="Column2483" headerRowDxfId="41765" dataDxfId="41764" totalsRowDxfId="41763"/>
    <tableColumn id="2484" name="Column2484" headerRowDxfId="41762" dataDxfId="41761" totalsRowDxfId="41760"/>
    <tableColumn id="2485" name="Column2485" headerRowDxfId="41759" dataDxfId="41758" totalsRowDxfId="41757"/>
    <tableColumn id="2486" name="Column2486" headerRowDxfId="41756" dataDxfId="41755" totalsRowDxfId="41754"/>
    <tableColumn id="2487" name="Column2487" headerRowDxfId="41753" dataDxfId="41752" totalsRowDxfId="41751"/>
    <tableColumn id="2488" name="Column2488" headerRowDxfId="41750" dataDxfId="41749" totalsRowDxfId="41748"/>
    <tableColumn id="2489" name="Column2489" headerRowDxfId="41747" dataDxfId="41746" totalsRowDxfId="41745"/>
    <tableColumn id="2490" name="Column2490" headerRowDxfId="41744" dataDxfId="41743" totalsRowDxfId="41742"/>
    <tableColumn id="2491" name="Column2491" headerRowDxfId="41741" dataDxfId="41740" totalsRowDxfId="41739"/>
    <tableColumn id="2492" name="Column2492" headerRowDxfId="41738" dataDxfId="41737" totalsRowDxfId="41736"/>
    <tableColumn id="2493" name="Column2493" headerRowDxfId="41735" dataDxfId="41734" totalsRowDxfId="41733"/>
    <tableColumn id="2494" name="Column2494" headerRowDxfId="41732" dataDxfId="41731" totalsRowDxfId="41730"/>
    <tableColumn id="2495" name="Column2495" headerRowDxfId="41729" dataDxfId="41728" totalsRowDxfId="41727"/>
    <tableColumn id="2496" name="Column2496" headerRowDxfId="41726" dataDxfId="41725" totalsRowDxfId="41724"/>
    <tableColumn id="2497" name="Column2497" headerRowDxfId="41723" dataDxfId="41722" totalsRowDxfId="41721"/>
    <tableColumn id="2498" name="Column2498" headerRowDxfId="41720" dataDxfId="41719" totalsRowDxfId="41718"/>
    <tableColumn id="2499" name="Column2499" headerRowDxfId="41717" dataDxfId="41716" totalsRowDxfId="41715"/>
    <tableColumn id="2500" name="Column2500" headerRowDxfId="41714" dataDxfId="41713" totalsRowDxfId="41712"/>
    <tableColumn id="2501" name="Column2501" headerRowDxfId="41711" dataDxfId="41710" totalsRowDxfId="41709"/>
    <tableColumn id="2502" name="Column2502" headerRowDxfId="41708" dataDxfId="41707" totalsRowDxfId="41706"/>
    <tableColumn id="2503" name="Column2503" headerRowDxfId="41705" dataDxfId="41704" totalsRowDxfId="41703"/>
    <tableColumn id="2504" name="Column2504" headerRowDxfId="41702" dataDxfId="41701" totalsRowDxfId="41700"/>
    <tableColumn id="2505" name="Column2505" headerRowDxfId="41699" dataDxfId="41698" totalsRowDxfId="41697"/>
    <tableColumn id="2506" name="Column2506" headerRowDxfId="41696" dataDxfId="41695" totalsRowDxfId="41694"/>
    <tableColumn id="2507" name="Column2507" headerRowDxfId="41693" dataDxfId="41692" totalsRowDxfId="41691"/>
    <tableColumn id="2508" name="Column2508" headerRowDxfId="41690" dataDxfId="41689" totalsRowDxfId="41688"/>
    <tableColumn id="2509" name="Column2509" headerRowDxfId="41687" dataDxfId="41686" totalsRowDxfId="41685"/>
    <tableColumn id="2510" name="Column2510" headerRowDxfId="41684" dataDxfId="41683" totalsRowDxfId="41682"/>
    <tableColumn id="2511" name="Column2511" headerRowDxfId="41681" dataDxfId="41680" totalsRowDxfId="41679"/>
    <tableColumn id="2512" name="Column2512" headerRowDxfId="41678" dataDxfId="41677" totalsRowDxfId="41676"/>
    <tableColumn id="2513" name="Column2513" headerRowDxfId="41675" dataDxfId="41674" totalsRowDxfId="41673"/>
    <tableColumn id="2514" name="Column2514" headerRowDxfId="41672" dataDxfId="41671" totalsRowDxfId="41670"/>
    <tableColumn id="2515" name="Column2515" headerRowDxfId="41669" dataDxfId="41668" totalsRowDxfId="41667"/>
    <tableColumn id="2516" name="Column2516" headerRowDxfId="41666" dataDxfId="41665" totalsRowDxfId="41664"/>
    <tableColumn id="2517" name="Column2517" headerRowDxfId="41663" dataDxfId="41662" totalsRowDxfId="41661"/>
    <tableColumn id="2518" name="Column2518" headerRowDxfId="41660" dataDxfId="41659" totalsRowDxfId="41658"/>
    <tableColumn id="2519" name="Column2519" headerRowDxfId="41657" dataDxfId="41656" totalsRowDxfId="41655"/>
    <tableColumn id="2520" name="Column2520" headerRowDxfId="41654" dataDxfId="41653" totalsRowDxfId="41652"/>
    <tableColumn id="2521" name="Column2521" headerRowDxfId="41651" dataDxfId="41650" totalsRowDxfId="41649"/>
    <tableColumn id="2522" name="Column2522" headerRowDxfId="41648" dataDxfId="41647" totalsRowDxfId="41646"/>
    <tableColumn id="2523" name="Column2523" headerRowDxfId="41645" dataDxfId="41644" totalsRowDxfId="41643"/>
    <tableColumn id="2524" name="Column2524" headerRowDxfId="41642" dataDxfId="41641" totalsRowDxfId="41640"/>
    <tableColumn id="2525" name="Column2525" headerRowDxfId="41639" dataDxfId="41638" totalsRowDxfId="41637"/>
    <tableColumn id="2526" name="Column2526" headerRowDxfId="41636" dataDxfId="41635" totalsRowDxfId="41634"/>
    <tableColumn id="2527" name="Column2527" headerRowDxfId="41633" dataDxfId="41632" totalsRowDxfId="41631"/>
    <tableColumn id="2528" name="Column2528" headerRowDxfId="41630" dataDxfId="41629" totalsRowDxfId="41628"/>
    <tableColumn id="2529" name="Column2529" headerRowDxfId="41627" dataDxfId="41626" totalsRowDxfId="41625"/>
    <tableColumn id="2530" name="Column2530" headerRowDxfId="41624" dataDxfId="41623" totalsRowDxfId="41622"/>
    <tableColumn id="2531" name="Column2531" headerRowDxfId="41621" dataDxfId="41620" totalsRowDxfId="41619"/>
    <tableColumn id="2532" name="Column2532" headerRowDxfId="41618" dataDxfId="41617" totalsRowDxfId="41616"/>
    <tableColumn id="2533" name="Column2533" headerRowDxfId="41615" dataDxfId="41614" totalsRowDxfId="41613"/>
    <tableColumn id="2534" name="Column2534" headerRowDxfId="41612" dataDxfId="41611" totalsRowDxfId="41610"/>
    <tableColumn id="2535" name="Column2535" headerRowDxfId="41609" dataDxfId="41608" totalsRowDxfId="41607"/>
    <tableColumn id="2536" name="Column2536" headerRowDxfId="41606" dataDxfId="41605" totalsRowDxfId="41604"/>
    <tableColumn id="2537" name="Column2537" headerRowDxfId="41603" dataDxfId="41602" totalsRowDxfId="41601"/>
    <tableColumn id="2538" name="Column2538" headerRowDxfId="41600" dataDxfId="41599" totalsRowDxfId="41598"/>
    <tableColumn id="2539" name="Column2539" headerRowDxfId="41597" dataDxfId="41596" totalsRowDxfId="41595"/>
    <tableColumn id="2540" name="Column2540" headerRowDxfId="41594" dataDxfId="41593" totalsRowDxfId="41592"/>
    <tableColumn id="2541" name="Column2541" headerRowDxfId="41591" dataDxfId="41590" totalsRowDxfId="41589"/>
    <tableColumn id="2542" name="Column2542" headerRowDxfId="41588" dataDxfId="41587" totalsRowDxfId="41586"/>
    <tableColumn id="2543" name="Column2543" headerRowDxfId="41585" dataDxfId="41584" totalsRowDxfId="41583"/>
    <tableColumn id="2544" name="Column2544" headerRowDxfId="41582" dataDxfId="41581" totalsRowDxfId="41580"/>
    <tableColumn id="2545" name="Column2545" headerRowDxfId="41579" dataDxfId="41578" totalsRowDxfId="41577"/>
    <tableColumn id="2546" name="Column2546" headerRowDxfId="41576" dataDxfId="41575" totalsRowDxfId="41574"/>
    <tableColumn id="2547" name="Column2547" headerRowDxfId="41573" dataDxfId="41572" totalsRowDxfId="41571"/>
    <tableColumn id="2548" name="Column2548" headerRowDxfId="41570" dataDxfId="41569" totalsRowDxfId="41568"/>
    <tableColumn id="2549" name="Column2549" headerRowDxfId="41567" dataDxfId="41566" totalsRowDxfId="41565"/>
    <tableColumn id="2550" name="Column2550" headerRowDxfId="41564" dataDxfId="41563" totalsRowDxfId="41562"/>
    <tableColumn id="2551" name="Column2551" headerRowDxfId="41561" dataDxfId="41560" totalsRowDxfId="41559"/>
    <tableColumn id="2552" name="Column2552" headerRowDxfId="41558" dataDxfId="41557" totalsRowDxfId="41556"/>
    <tableColumn id="2553" name="Column2553" headerRowDxfId="41555" dataDxfId="41554" totalsRowDxfId="41553"/>
    <tableColumn id="2554" name="Column2554" headerRowDxfId="41552" dataDxfId="41551" totalsRowDxfId="41550"/>
    <tableColumn id="2555" name="Column2555" headerRowDxfId="41549" dataDxfId="41548" totalsRowDxfId="41547"/>
    <tableColumn id="2556" name="Column2556" headerRowDxfId="41546" dataDxfId="41545" totalsRowDxfId="41544"/>
    <tableColumn id="2557" name="Column2557" headerRowDxfId="41543" dataDxfId="41542" totalsRowDxfId="41541"/>
    <tableColumn id="2558" name="Column2558" headerRowDxfId="41540" dataDxfId="41539" totalsRowDxfId="41538"/>
    <tableColumn id="2559" name="Column2559" headerRowDxfId="41537" dataDxfId="41536" totalsRowDxfId="41535"/>
    <tableColumn id="2560" name="Column2560" headerRowDxfId="41534" dataDxfId="41533" totalsRowDxfId="41532"/>
    <tableColumn id="2561" name="Column2561" headerRowDxfId="41531" dataDxfId="41530" totalsRowDxfId="41529"/>
    <tableColumn id="2562" name="Column2562" headerRowDxfId="41528" dataDxfId="41527" totalsRowDxfId="41526"/>
    <tableColumn id="2563" name="Column2563" headerRowDxfId="41525" dataDxfId="41524" totalsRowDxfId="41523"/>
    <tableColumn id="2564" name="Column2564" headerRowDxfId="41522" dataDxfId="41521" totalsRowDxfId="41520"/>
    <tableColumn id="2565" name="Column2565" headerRowDxfId="41519" dataDxfId="41518" totalsRowDxfId="41517"/>
    <tableColumn id="2566" name="Column2566" headerRowDxfId="41516" dataDxfId="41515" totalsRowDxfId="41514"/>
    <tableColumn id="2567" name="Column2567" headerRowDxfId="41513" dataDxfId="41512" totalsRowDxfId="41511"/>
    <tableColumn id="2568" name="Column2568" headerRowDxfId="41510" dataDxfId="41509" totalsRowDxfId="41508"/>
    <tableColumn id="2569" name="Column2569" headerRowDxfId="41507" dataDxfId="41506" totalsRowDxfId="41505"/>
    <tableColumn id="2570" name="Column2570" headerRowDxfId="41504" dataDxfId="41503" totalsRowDxfId="41502"/>
    <tableColumn id="2571" name="Column2571" headerRowDxfId="41501" dataDxfId="41500" totalsRowDxfId="41499"/>
    <tableColumn id="2572" name="Column2572" headerRowDxfId="41498" dataDxfId="41497" totalsRowDxfId="41496"/>
    <tableColumn id="2573" name="Column2573" headerRowDxfId="41495" dataDxfId="41494" totalsRowDxfId="41493"/>
    <tableColumn id="2574" name="Column2574" headerRowDxfId="41492" dataDxfId="41491" totalsRowDxfId="41490"/>
    <tableColumn id="2575" name="Column2575" headerRowDxfId="41489" dataDxfId="41488" totalsRowDxfId="41487"/>
    <tableColumn id="2576" name="Column2576" headerRowDxfId="41486" dataDxfId="41485" totalsRowDxfId="41484"/>
    <tableColumn id="2577" name="Column2577" headerRowDxfId="41483" dataDxfId="41482" totalsRowDxfId="41481"/>
    <tableColumn id="2578" name="Column2578" headerRowDxfId="41480" dataDxfId="41479" totalsRowDxfId="41478"/>
    <tableColumn id="2579" name="Column2579" headerRowDxfId="41477" dataDxfId="41476" totalsRowDxfId="41475"/>
    <tableColumn id="2580" name="Column2580" headerRowDxfId="41474" dataDxfId="41473" totalsRowDxfId="41472"/>
    <tableColumn id="2581" name="Column2581" headerRowDxfId="41471" dataDxfId="41470" totalsRowDxfId="41469"/>
    <tableColumn id="2582" name="Column2582" headerRowDxfId="41468" dataDxfId="41467" totalsRowDxfId="41466"/>
    <tableColumn id="2583" name="Column2583" headerRowDxfId="41465" dataDxfId="41464" totalsRowDxfId="41463"/>
    <tableColumn id="2584" name="Column2584" headerRowDxfId="41462" dataDxfId="41461" totalsRowDxfId="41460"/>
    <tableColumn id="2585" name="Column2585" headerRowDxfId="41459" dataDxfId="41458" totalsRowDxfId="41457"/>
    <tableColumn id="2586" name="Column2586" headerRowDxfId="41456" dataDxfId="41455" totalsRowDxfId="41454"/>
    <tableColumn id="2587" name="Column2587" headerRowDxfId="41453" dataDxfId="41452" totalsRowDxfId="41451"/>
    <tableColumn id="2588" name="Column2588" headerRowDxfId="41450" dataDxfId="41449" totalsRowDxfId="41448"/>
    <tableColumn id="2589" name="Column2589" headerRowDxfId="41447" dataDxfId="41446" totalsRowDxfId="41445"/>
    <tableColumn id="2590" name="Column2590" headerRowDxfId="41444" dataDxfId="41443" totalsRowDxfId="41442"/>
    <tableColumn id="2591" name="Column2591" headerRowDxfId="41441" dataDxfId="41440" totalsRowDxfId="41439"/>
    <tableColumn id="2592" name="Column2592" headerRowDxfId="41438" dataDxfId="41437" totalsRowDxfId="41436"/>
    <tableColumn id="2593" name="Column2593" headerRowDxfId="41435" dataDxfId="41434" totalsRowDxfId="41433"/>
    <tableColumn id="2594" name="Column2594" headerRowDxfId="41432" dataDxfId="41431" totalsRowDxfId="41430"/>
    <tableColumn id="2595" name="Column2595" headerRowDxfId="41429" dataDxfId="41428" totalsRowDxfId="41427"/>
    <tableColumn id="2596" name="Column2596" headerRowDxfId="41426" dataDxfId="41425" totalsRowDxfId="41424"/>
    <tableColumn id="2597" name="Column2597" headerRowDxfId="41423" dataDxfId="41422" totalsRowDxfId="41421"/>
    <tableColumn id="2598" name="Column2598" headerRowDxfId="41420" dataDxfId="41419" totalsRowDxfId="41418"/>
    <tableColumn id="2599" name="Column2599" headerRowDxfId="41417" dataDxfId="41416" totalsRowDxfId="41415"/>
    <tableColumn id="2600" name="Column2600" headerRowDxfId="41414" dataDxfId="41413" totalsRowDxfId="41412"/>
    <tableColumn id="2601" name="Column2601" headerRowDxfId="41411" dataDxfId="41410" totalsRowDxfId="41409"/>
    <tableColumn id="2602" name="Column2602" headerRowDxfId="41408" dataDxfId="41407" totalsRowDxfId="41406"/>
    <tableColumn id="2603" name="Column2603" headerRowDxfId="41405" dataDxfId="41404" totalsRowDxfId="41403"/>
    <tableColumn id="2604" name="Column2604" headerRowDxfId="41402" dataDxfId="41401" totalsRowDxfId="41400"/>
    <tableColumn id="2605" name="Column2605" headerRowDxfId="41399" dataDxfId="41398" totalsRowDxfId="41397"/>
    <tableColumn id="2606" name="Column2606" headerRowDxfId="41396" dataDxfId="41395" totalsRowDxfId="41394"/>
    <tableColumn id="2607" name="Column2607" headerRowDxfId="41393" dataDxfId="41392" totalsRowDxfId="41391"/>
    <tableColumn id="2608" name="Column2608" headerRowDxfId="41390" dataDxfId="41389" totalsRowDxfId="41388"/>
    <tableColumn id="2609" name="Column2609" headerRowDxfId="41387" dataDxfId="41386" totalsRowDxfId="41385"/>
    <tableColumn id="2610" name="Column2610" headerRowDxfId="41384" dataDxfId="41383" totalsRowDxfId="41382"/>
    <tableColumn id="2611" name="Column2611" headerRowDxfId="41381" dataDxfId="41380" totalsRowDxfId="41379"/>
    <tableColumn id="2612" name="Column2612" headerRowDxfId="41378" dataDxfId="41377" totalsRowDxfId="41376"/>
    <tableColumn id="2613" name="Column2613" headerRowDxfId="41375" dataDxfId="41374" totalsRowDxfId="41373"/>
    <tableColumn id="2614" name="Column2614" headerRowDxfId="41372" dataDxfId="41371" totalsRowDxfId="41370"/>
    <tableColumn id="2615" name="Column2615" headerRowDxfId="41369" dataDxfId="41368" totalsRowDxfId="41367"/>
    <tableColumn id="2616" name="Column2616" headerRowDxfId="41366" dataDxfId="41365" totalsRowDxfId="41364"/>
    <tableColumn id="2617" name="Column2617" headerRowDxfId="41363" dataDxfId="41362" totalsRowDxfId="41361"/>
    <tableColumn id="2618" name="Column2618" headerRowDxfId="41360" dataDxfId="41359" totalsRowDxfId="41358"/>
    <tableColumn id="2619" name="Column2619" headerRowDxfId="41357" dataDxfId="41356" totalsRowDxfId="41355"/>
    <tableColumn id="2620" name="Column2620" headerRowDxfId="41354" dataDxfId="41353" totalsRowDxfId="41352"/>
    <tableColumn id="2621" name="Column2621" headerRowDxfId="41351" dataDxfId="41350" totalsRowDxfId="41349"/>
    <tableColumn id="2622" name="Column2622" headerRowDxfId="41348" dataDxfId="41347" totalsRowDxfId="41346"/>
    <tableColumn id="2623" name="Column2623" headerRowDxfId="41345" dataDxfId="41344" totalsRowDxfId="41343"/>
    <tableColumn id="2624" name="Column2624" headerRowDxfId="41342" dataDxfId="41341" totalsRowDxfId="41340"/>
    <tableColumn id="2625" name="Column2625" headerRowDxfId="41339" dataDxfId="41338" totalsRowDxfId="41337"/>
    <tableColumn id="2626" name="Column2626" headerRowDxfId="41336" dataDxfId="41335" totalsRowDxfId="41334"/>
    <tableColumn id="2627" name="Column2627" headerRowDxfId="41333" dataDxfId="41332" totalsRowDxfId="41331"/>
    <tableColumn id="2628" name="Column2628" headerRowDxfId="41330" dataDxfId="41329" totalsRowDxfId="41328"/>
    <tableColumn id="2629" name="Column2629" headerRowDxfId="41327" dataDxfId="41326" totalsRowDxfId="41325"/>
    <tableColumn id="2630" name="Column2630" headerRowDxfId="41324" dataDxfId="41323" totalsRowDxfId="41322"/>
    <tableColumn id="2631" name="Column2631" headerRowDxfId="41321" dataDxfId="41320" totalsRowDxfId="41319"/>
    <tableColumn id="2632" name="Column2632" headerRowDxfId="41318" dataDxfId="41317" totalsRowDxfId="41316"/>
    <tableColumn id="2633" name="Column2633" headerRowDxfId="41315" dataDxfId="41314" totalsRowDxfId="41313"/>
    <tableColumn id="2634" name="Column2634" headerRowDxfId="41312" dataDxfId="41311" totalsRowDxfId="41310"/>
    <tableColumn id="2635" name="Column2635" headerRowDxfId="41309" dataDxfId="41308" totalsRowDxfId="41307"/>
    <tableColumn id="2636" name="Column2636" headerRowDxfId="41306" dataDxfId="41305" totalsRowDxfId="41304"/>
    <tableColumn id="2637" name="Column2637" headerRowDxfId="41303" dataDxfId="41302" totalsRowDxfId="41301"/>
    <tableColumn id="2638" name="Column2638" headerRowDxfId="41300" dataDxfId="41299" totalsRowDxfId="41298"/>
    <tableColumn id="2639" name="Column2639" headerRowDxfId="41297" dataDxfId="41296" totalsRowDxfId="41295"/>
    <tableColumn id="2640" name="Column2640" headerRowDxfId="41294" dataDxfId="41293" totalsRowDxfId="41292"/>
    <tableColumn id="2641" name="Column2641" headerRowDxfId="41291" dataDxfId="41290" totalsRowDxfId="41289"/>
    <tableColumn id="2642" name="Column2642" headerRowDxfId="41288" dataDxfId="41287" totalsRowDxfId="41286"/>
    <tableColumn id="2643" name="Column2643" headerRowDxfId="41285" dataDxfId="41284" totalsRowDxfId="41283"/>
    <tableColumn id="2644" name="Column2644" headerRowDxfId="41282" dataDxfId="41281" totalsRowDxfId="41280"/>
    <tableColumn id="2645" name="Column2645" headerRowDxfId="41279" dataDxfId="41278" totalsRowDxfId="41277"/>
    <tableColumn id="2646" name="Column2646" headerRowDxfId="41276" dataDxfId="41275" totalsRowDxfId="41274"/>
    <tableColumn id="2647" name="Column2647" headerRowDxfId="41273" dataDxfId="41272" totalsRowDxfId="41271"/>
    <tableColumn id="2648" name="Column2648" headerRowDxfId="41270" dataDxfId="41269" totalsRowDxfId="41268"/>
    <tableColumn id="2649" name="Column2649" headerRowDxfId="41267" dataDxfId="41266" totalsRowDxfId="41265"/>
    <tableColumn id="2650" name="Column2650" headerRowDxfId="41264" dataDxfId="41263" totalsRowDxfId="41262"/>
    <tableColumn id="2651" name="Column2651" headerRowDxfId="41261" dataDxfId="41260" totalsRowDxfId="41259"/>
    <tableColumn id="2652" name="Column2652" headerRowDxfId="41258" dataDxfId="41257" totalsRowDxfId="41256"/>
    <tableColumn id="2653" name="Column2653" headerRowDxfId="41255" dataDxfId="41254" totalsRowDxfId="41253"/>
    <tableColumn id="2654" name="Column2654" headerRowDxfId="41252" dataDxfId="41251" totalsRowDxfId="41250"/>
    <tableColumn id="2655" name="Column2655" headerRowDxfId="41249" dataDxfId="41248" totalsRowDxfId="41247"/>
    <tableColumn id="2656" name="Column2656" headerRowDxfId="41246" dataDxfId="41245" totalsRowDxfId="41244"/>
    <tableColumn id="2657" name="Column2657" headerRowDxfId="41243" dataDxfId="41242" totalsRowDxfId="41241"/>
    <tableColumn id="2658" name="Column2658" headerRowDxfId="41240" dataDxfId="41239" totalsRowDxfId="41238"/>
    <tableColumn id="2659" name="Column2659" headerRowDxfId="41237" dataDxfId="41236" totalsRowDxfId="41235"/>
    <tableColumn id="2660" name="Column2660" headerRowDxfId="41234" dataDxfId="41233" totalsRowDxfId="41232"/>
    <tableColumn id="2661" name="Column2661" headerRowDxfId="41231" dataDxfId="41230" totalsRowDxfId="41229"/>
    <tableColumn id="2662" name="Column2662" headerRowDxfId="41228" dataDxfId="41227" totalsRowDxfId="41226"/>
    <tableColumn id="2663" name="Column2663" headerRowDxfId="41225" dataDxfId="41224" totalsRowDxfId="41223"/>
    <tableColumn id="2664" name="Column2664" headerRowDxfId="41222" dataDxfId="41221" totalsRowDxfId="41220"/>
    <tableColumn id="2665" name="Column2665" headerRowDxfId="41219" dataDxfId="41218" totalsRowDxfId="41217"/>
    <tableColumn id="2666" name="Column2666" headerRowDxfId="41216" dataDxfId="41215" totalsRowDxfId="41214"/>
    <tableColumn id="2667" name="Column2667" headerRowDxfId="41213" dataDxfId="41212" totalsRowDxfId="41211"/>
    <tableColumn id="2668" name="Column2668" headerRowDxfId="41210" dataDxfId="41209" totalsRowDxfId="41208"/>
    <tableColumn id="2669" name="Column2669" headerRowDxfId="41207" dataDxfId="41206" totalsRowDxfId="41205"/>
    <tableColumn id="2670" name="Column2670" headerRowDxfId="41204" dataDxfId="41203" totalsRowDxfId="41202"/>
    <tableColumn id="2671" name="Column2671" headerRowDxfId="41201" dataDxfId="41200" totalsRowDxfId="41199"/>
    <tableColumn id="2672" name="Column2672" headerRowDxfId="41198" dataDxfId="41197" totalsRowDxfId="41196"/>
    <tableColumn id="2673" name="Column2673" headerRowDxfId="41195" dataDxfId="41194" totalsRowDxfId="41193"/>
    <tableColumn id="2674" name="Column2674" headerRowDxfId="41192" dataDxfId="41191" totalsRowDxfId="41190"/>
    <tableColumn id="2675" name="Column2675" headerRowDxfId="41189" dataDxfId="41188" totalsRowDxfId="41187"/>
    <tableColumn id="2676" name="Column2676" headerRowDxfId="41186" dataDxfId="41185" totalsRowDxfId="41184"/>
    <tableColumn id="2677" name="Column2677" headerRowDxfId="41183" dataDxfId="41182" totalsRowDxfId="41181"/>
    <tableColumn id="2678" name="Column2678" headerRowDxfId="41180" dataDxfId="41179" totalsRowDxfId="41178"/>
    <tableColumn id="2679" name="Column2679" headerRowDxfId="41177" dataDxfId="41176" totalsRowDxfId="41175"/>
    <tableColumn id="2680" name="Column2680" headerRowDxfId="41174" dataDxfId="41173" totalsRowDxfId="41172"/>
    <tableColumn id="2681" name="Column2681" headerRowDxfId="41171" dataDxfId="41170" totalsRowDxfId="41169"/>
    <tableColumn id="2682" name="Column2682" headerRowDxfId="41168" dataDxfId="41167" totalsRowDxfId="41166"/>
    <tableColumn id="2683" name="Column2683" headerRowDxfId="41165" dataDxfId="41164" totalsRowDxfId="41163"/>
    <tableColumn id="2684" name="Column2684" headerRowDxfId="41162" dataDxfId="41161" totalsRowDxfId="41160"/>
    <tableColumn id="2685" name="Column2685" headerRowDxfId="41159" dataDxfId="41158" totalsRowDxfId="41157"/>
    <tableColumn id="2686" name="Column2686" headerRowDxfId="41156" dataDxfId="41155" totalsRowDxfId="41154"/>
    <tableColumn id="2687" name="Column2687" headerRowDxfId="41153" dataDxfId="41152" totalsRowDxfId="41151"/>
    <tableColumn id="2688" name="Column2688" headerRowDxfId="41150" dataDxfId="41149" totalsRowDxfId="41148"/>
    <tableColumn id="2689" name="Column2689" headerRowDxfId="41147" dataDxfId="41146" totalsRowDxfId="41145"/>
    <tableColumn id="2690" name="Column2690" headerRowDxfId="41144" dataDxfId="41143" totalsRowDxfId="41142"/>
    <tableColumn id="2691" name="Column2691" headerRowDxfId="41141" dataDxfId="41140" totalsRowDxfId="41139"/>
    <tableColumn id="2692" name="Column2692" headerRowDxfId="41138" dataDxfId="41137" totalsRowDxfId="41136"/>
    <tableColumn id="2693" name="Column2693" headerRowDxfId="41135" dataDxfId="41134" totalsRowDxfId="41133"/>
    <tableColumn id="2694" name="Column2694" headerRowDxfId="41132" dataDxfId="41131" totalsRowDxfId="41130"/>
    <tableColumn id="2695" name="Column2695" headerRowDxfId="41129" dataDxfId="41128" totalsRowDxfId="41127"/>
    <tableColumn id="2696" name="Column2696" headerRowDxfId="41126" dataDxfId="41125" totalsRowDxfId="41124"/>
    <tableColumn id="2697" name="Column2697" headerRowDxfId="41123" dataDxfId="41122" totalsRowDxfId="41121"/>
    <tableColumn id="2698" name="Column2698" headerRowDxfId="41120" dataDxfId="41119" totalsRowDxfId="41118"/>
    <tableColumn id="2699" name="Column2699" headerRowDxfId="41117" dataDxfId="41116" totalsRowDxfId="41115"/>
    <tableColumn id="2700" name="Column2700" headerRowDxfId="41114" dataDxfId="41113" totalsRowDxfId="41112"/>
    <tableColumn id="2701" name="Column2701" headerRowDxfId="41111" dataDxfId="41110" totalsRowDxfId="41109"/>
    <tableColumn id="2702" name="Column2702" headerRowDxfId="41108" dataDxfId="41107" totalsRowDxfId="41106"/>
    <tableColumn id="2703" name="Column2703" headerRowDxfId="41105" dataDxfId="41104" totalsRowDxfId="41103"/>
    <tableColumn id="2704" name="Column2704" headerRowDxfId="41102" dataDxfId="41101" totalsRowDxfId="41100"/>
    <tableColumn id="2705" name="Column2705" headerRowDxfId="41099" dataDxfId="41098" totalsRowDxfId="41097"/>
    <tableColumn id="2706" name="Column2706" headerRowDxfId="41096" dataDxfId="41095" totalsRowDxfId="41094"/>
    <tableColumn id="2707" name="Column2707" headerRowDxfId="41093" dataDxfId="41092" totalsRowDxfId="41091"/>
    <tableColumn id="2708" name="Column2708" headerRowDxfId="41090" dataDxfId="41089" totalsRowDxfId="41088"/>
    <tableColumn id="2709" name="Column2709" headerRowDxfId="41087" dataDxfId="41086" totalsRowDxfId="41085"/>
    <tableColumn id="2710" name="Column2710" headerRowDxfId="41084" dataDxfId="41083" totalsRowDxfId="41082"/>
    <tableColumn id="2711" name="Column2711" headerRowDxfId="41081" dataDxfId="41080" totalsRowDxfId="41079"/>
    <tableColumn id="2712" name="Column2712" headerRowDxfId="41078" dataDxfId="41077" totalsRowDxfId="41076"/>
    <tableColumn id="2713" name="Column2713" headerRowDxfId="41075" dataDxfId="41074" totalsRowDxfId="41073"/>
    <tableColumn id="2714" name="Column2714" headerRowDxfId="41072" dataDxfId="41071" totalsRowDxfId="41070"/>
    <tableColumn id="2715" name="Column2715" headerRowDxfId="41069" dataDxfId="41068" totalsRowDxfId="41067"/>
    <tableColumn id="2716" name="Column2716" headerRowDxfId="41066" dataDxfId="41065" totalsRowDxfId="41064"/>
    <tableColumn id="2717" name="Column2717" headerRowDxfId="41063" dataDxfId="41062" totalsRowDxfId="41061"/>
    <tableColumn id="2718" name="Column2718" headerRowDxfId="41060" dataDxfId="41059" totalsRowDxfId="41058"/>
    <tableColumn id="2719" name="Column2719" headerRowDxfId="41057" dataDxfId="41056" totalsRowDxfId="41055"/>
    <tableColumn id="2720" name="Column2720" headerRowDxfId="41054" dataDxfId="41053" totalsRowDxfId="41052"/>
    <tableColumn id="2721" name="Column2721" headerRowDxfId="41051" dataDxfId="41050" totalsRowDxfId="41049"/>
    <tableColumn id="2722" name="Column2722" headerRowDxfId="41048" dataDxfId="41047" totalsRowDxfId="41046"/>
    <tableColumn id="2723" name="Column2723" headerRowDxfId="41045" dataDxfId="41044" totalsRowDxfId="41043"/>
    <tableColumn id="2724" name="Column2724" headerRowDxfId="41042" dataDxfId="41041" totalsRowDxfId="41040"/>
    <tableColumn id="2725" name="Column2725" headerRowDxfId="41039" dataDxfId="41038" totalsRowDxfId="41037"/>
    <tableColumn id="2726" name="Column2726" headerRowDxfId="41036" dataDxfId="41035" totalsRowDxfId="41034"/>
    <tableColumn id="2727" name="Column2727" headerRowDxfId="41033" dataDxfId="41032" totalsRowDxfId="41031"/>
    <tableColumn id="2728" name="Column2728" headerRowDxfId="41030" dataDxfId="41029" totalsRowDxfId="41028"/>
    <tableColumn id="2729" name="Column2729" headerRowDxfId="41027" dataDxfId="41026" totalsRowDxfId="41025"/>
    <tableColumn id="2730" name="Column2730" headerRowDxfId="41024" dataDxfId="41023" totalsRowDxfId="41022"/>
    <tableColumn id="2731" name="Column2731" headerRowDxfId="41021" dataDxfId="41020" totalsRowDxfId="41019"/>
    <tableColumn id="2732" name="Column2732" headerRowDxfId="41018" dataDxfId="41017" totalsRowDxfId="41016"/>
    <tableColumn id="2733" name="Column2733" headerRowDxfId="41015" dataDxfId="41014" totalsRowDxfId="41013"/>
    <tableColumn id="2734" name="Column2734" headerRowDxfId="41012" dataDxfId="41011" totalsRowDxfId="41010"/>
    <tableColumn id="2735" name="Column2735" headerRowDxfId="41009" dataDxfId="41008" totalsRowDxfId="41007"/>
    <tableColumn id="2736" name="Column2736" headerRowDxfId="41006" dataDxfId="41005" totalsRowDxfId="41004"/>
    <tableColumn id="2737" name="Column2737" headerRowDxfId="41003" dataDxfId="41002" totalsRowDxfId="41001"/>
    <tableColumn id="2738" name="Column2738" headerRowDxfId="41000" dataDxfId="40999" totalsRowDxfId="40998"/>
    <tableColumn id="2739" name="Column2739" headerRowDxfId="40997" dataDxfId="40996" totalsRowDxfId="40995"/>
    <tableColumn id="2740" name="Column2740" headerRowDxfId="40994" dataDxfId="40993" totalsRowDxfId="40992"/>
    <tableColumn id="2741" name="Column2741" headerRowDxfId="40991" dataDxfId="40990" totalsRowDxfId="40989"/>
    <tableColumn id="2742" name="Column2742" headerRowDxfId="40988" dataDxfId="40987" totalsRowDxfId="40986"/>
    <tableColumn id="2743" name="Column2743" headerRowDxfId="40985" dataDxfId="40984" totalsRowDxfId="40983"/>
    <tableColumn id="2744" name="Column2744" headerRowDxfId="40982" dataDxfId="40981" totalsRowDxfId="40980"/>
    <tableColumn id="2745" name="Column2745" headerRowDxfId="40979" dataDxfId="40978" totalsRowDxfId="40977"/>
    <tableColumn id="2746" name="Column2746" headerRowDxfId="40976" dataDxfId="40975" totalsRowDxfId="40974"/>
    <tableColumn id="2747" name="Column2747" headerRowDxfId="40973" dataDxfId="40972" totalsRowDxfId="40971"/>
    <tableColumn id="2748" name="Column2748" headerRowDxfId="40970" dataDxfId="40969" totalsRowDxfId="40968"/>
    <tableColumn id="2749" name="Column2749" headerRowDxfId="40967" dataDxfId="40966" totalsRowDxfId="40965"/>
    <tableColumn id="2750" name="Column2750" headerRowDxfId="40964" dataDxfId="40963" totalsRowDxfId="40962"/>
    <tableColumn id="2751" name="Column2751" headerRowDxfId="40961" dataDxfId="40960" totalsRowDxfId="40959"/>
    <tableColumn id="2752" name="Column2752" headerRowDxfId="40958" dataDxfId="40957" totalsRowDxfId="40956"/>
    <tableColumn id="2753" name="Column2753" headerRowDxfId="40955" dataDxfId="40954" totalsRowDxfId="40953"/>
    <tableColumn id="2754" name="Column2754" headerRowDxfId="40952" dataDxfId="40951" totalsRowDxfId="40950"/>
    <tableColumn id="2755" name="Column2755" headerRowDxfId="40949" dataDxfId="40948" totalsRowDxfId="40947"/>
    <tableColumn id="2756" name="Column2756" headerRowDxfId="40946" dataDxfId="40945" totalsRowDxfId="40944"/>
    <tableColumn id="2757" name="Column2757" headerRowDxfId="40943" dataDxfId="40942" totalsRowDxfId="40941"/>
    <tableColumn id="2758" name="Column2758" headerRowDxfId="40940" dataDxfId="40939" totalsRowDxfId="40938"/>
    <tableColumn id="2759" name="Column2759" headerRowDxfId="40937" dataDxfId="40936" totalsRowDxfId="40935"/>
    <tableColumn id="2760" name="Column2760" headerRowDxfId="40934" dataDxfId="40933" totalsRowDxfId="40932"/>
    <tableColumn id="2761" name="Column2761" headerRowDxfId="40931" dataDxfId="40930" totalsRowDxfId="40929"/>
    <tableColumn id="2762" name="Column2762" headerRowDxfId="40928" dataDxfId="40927" totalsRowDxfId="40926"/>
    <tableColumn id="2763" name="Column2763" headerRowDxfId="40925" dataDxfId="40924" totalsRowDxfId="40923"/>
    <tableColumn id="2764" name="Column2764" headerRowDxfId="40922" dataDxfId="40921" totalsRowDxfId="40920"/>
    <tableColumn id="2765" name="Column2765" headerRowDxfId="40919" dataDxfId="40918" totalsRowDxfId="40917"/>
    <tableColumn id="2766" name="Column2766" headerRowDxfId="40916" dataDxfId="40915" totalsRowDxfId="40914"/>
    <tableColumn id="2767" name="Column2767" headerRowDxfId="40913" dataDxfId="40912" totalsRowDxfId="40911"/>
    <tableColumn id="2768" name="Column2768" headerRowDxfId="40910" dataDxfId="40909" totalsRowDxfId="40908"/>
    <tableColumn id="2769" name="Column2769" headerRowDxfId="40907" dataDxfId="40906" totalsRowDxfId="40905"/>
    <tableColumn id="2770" name="Column2770" headerRowDxfId="40904" dataDxfId="40903" totalsRowDxfId="40902"/>
    <tableColumn id="2771" name="Column2771" headerRowDxfId="40901" dataDxfId="40900" totalsRowDxfId="40899"/>
    <tableColumn id="2772" name="Column2772" headerRowDxfId="40898" dataDxfId="40897" totalsRowDxfId="40896"/>
    <tableColumn id="2773" name="Column2773" headerRowDxfId="40895" dataDxfId="40894" totalsRowDxfId="40893"/>
    <tableColumn id="2774" name="Column2774" headerRowDxfId="40892" dataDxfId="40891" totalsRowDxfId="40890"/>
    <tableColumn id="2775" name="Column2775" headerRowDxfId="40889" dataDxfId="40888" totalsRowDxfId="40887"/>
    <tableColumn id="2776" name="Column2776" headerRowDxfId="40886" dataDxfId="40885" totalsRowDxfId="40884"/>
    <tableColumn id="2777" name="Column2777" headerRowDxfId="40883" dataDxfId="40882" totalsRowDxfId="40881"/>
    <tableColumn id="2778" name="Column2778" headerRowDxfId="40880" dataDxfId="40879" totalsRowDxfId="40878"/>
    <tableColumn id="2779" name="Column2779" headerRowDxfId="40877" dataDxfId="40876" totalsRowDxfId="40875"/>
    <tableColumn id="2780" name="Column2780" headerRowDxfId="40874" dataDxfId="40873" totalsRowDxfId="40872"/>
    <tableColumn id="2781" name="Column2781" headerRowDxfId="40871" dataDxfId="40870" totalsRowDxfId="40869"/>
    <tableColumn id="2782" name="Column2782" headerRowDxfId="40868" dataDxfId="40867" totalsRowDxfId="40866"/>
    <tableColumn id="2783" name="Column2783" headerRowDxfId="40865" dataDxfId="40864" totalsRowDxfId="40863"/>
    <tableColumn id="2784" name="Column2784" headerRowDxfId="40862" dataDxfId="40861" totalsRowDxfId="40860"/>
    <tableColumn id="2785" name="Column2785" headerRowDxfId="40859" dataDxfId="40858" totalsRowDxfId="40857"/>
    <tableColumn id="2786" name="Column2786" headerRowDxfId="40856" dataDxfId="40855" totalsRowDxfId="40854"/>
    <tableColumn id="2787" name="Column2787" headerRowDxfId="40853" dataDxfId="40852" totalsRowDxfId="40851"/>
    <tableColumn id="2788" name="Column2788" headerRowDxfId="40850" dataDxfId="40849" totalsRowDxfId="40848"/>
    <tableColumn id="2789" name="Column2789" headerRowDxfId="40847" dataDxfId="40846" totalsRowDxfId="40845"/>
    <tableColumn id="2790" name="Column2790" headerRowDxfId="40844" dataDxfId="40843" totalsRowDxfId="40842"/>
    <tableColumn id="2791" name="Column2791" headerRowDxfId="40841" dataDxfId="40840" totalsRowDxfId="40839"/>
    <tableColumn id="2792" name="Column2792" headerRowDxfId="40838" dataDxfId="40837" totalsRowDxfId="40836"/>
    <tableColumn id="2793" name="Column2793" headerRowDxfId="40835" dataDxfId="40834" totalsRowDxfId="40833"/>
    <tableColumn id="2794" name="Column2794" headerRowDxfId="40832" dataDxfId="40831" totalsRowDxfId="40830"/>
    <tableColumn id="2795" name="Column2795" headerRowDxfId="40829" dataDxfId="40828" totalsRowDxfId="40827"/>
    <tableColumn id="2796" name="Column2796" headerRowDxfId="40826" dataDxfId="40825" totalsRowDxfId="40824"/>
    <tableColumn id="2797" name="Column2797" headerRowDxfId="40823" dataDxfId="40822" totalsRowDxfId="40821"/>
    <tableColumn id="2798" name="Column2798" headerRowDxfId="40820" dataDxfId="40819" totalsRowDxfId="40818"/>
    <tableColumn id="2799" name="Column2799" headerRowDxfId="40817" dataDxfId="40816" totalsRowDxfId="40815"/>
    <tableColumn id="2800" name="Column2800" headerRowDxfId="40814" dataDxfId="40813" totalsRowDxfId="40812"/>
    <tableColumn id="2801" name="Column2801" headerRowDxfId="40811" dataDxfId="40810" totalsRowDxfId="40809"/>
    <tableColumn id="2802" name="Column2802" headerRowDxfId="40808" dataDxfId="40807" totalsRowDxfId="40806"/>
    <tableColumn id="2803" name="Column2803" headerRowDxfId="40805" dataDxfId="40804" totalsRowDxfId="40803"/>
    <tableColumn id="2804" name="Column2804" headerRowDxfId="40802" dataDxfId="40801" totalsRowDxfId="40800"/>
    <tableColumn id="2805" name="Column2805" headerRowDxfId="40799" dataDxfId="40798" totalsRowDxfId="40797"/>
    <tableColumn id="2806" name="Column2806" headerRowDxfId="40796" dataDxfId="40795" totalsRowDxfId="40794"/>
    <tableColumn id="2807" name="Column2807" headerRowDxfId="40793" dataDxfId="40792" totalsRowDxfId="40791"/>
    <tableColumn id="2808" name="Column2808" headerRowDxfId="40790" dataDxfId="40789" totalsRowDxfId="40788"/>
    <tableColumn id="2809" name="Column2809" headerRowDxfId="40787" dataDxfId="40786" totalsRowDxfId="40785"/>
    <tableColumn id="2810" name="Column2810" headerRowDxfId="40784" dataDxfId="40783" totalsRowDxfId="40782"/>
    <tableColumn id="2811" name="Column2811" headerRowDxfId="40781" dataDxfId="40780" totalsRowDxfId="40779"/>
    <tableColumn id="2812" name="Column2812" headerRowDxfId="40778" dataDxfId="40777" totalsRowDxfId="40776"/>
    <tableColumn id="2813" name="Column2813" headerRowDxfId="40775" dataDxfId="40774" totalsRowDxfId="40773"/>
    <tableColumn id="2814" name="Column2814" headerRowDxfId="40772" dataDxfId="40771" totalsRowDxfId="40770"/>
    <tableColumn id="2815" name="Column2815" headerRowDxfId="40769" dataDxfId="40768" totalsRowDxfId="40767"/>
    <tableColumn id="2816" name="Column2816" headerRowDxfId="40766" dataDxfId="40765" totalsRowDxfId="40764"/>
    <tableColumn id="2817" name="Column2817" headerRowDxfId="40763" dataDxfId="40762" totalsRowDxfId="40761"/>
    <tableColumn id="2818" name="Column2818" headerRowDxfId="40760" dataDxfId="40759" totalsRowDxfId="40758"/>
    <tableColumn id="2819" name="Column2819" headerRowDxfId="40757" dataDxfId="40756" totalsRowDxfId="40755"/>
    <tableColumn id="2820" name="Column2820" headerRowDxfId="40754" dataDxfId="40753" totalsRowDxfId="40752"/>
    <tableColumn id="2821" name="Column2821" headerRowDxfId="40751" dataDxfId="40750" totalsRowDxfId="40749"/>
    <tableColumn id="2822" name="Column2822" headerRowDxfId="40748" dataDxfId="40747" totalsRowDxfId="40746"/>
    <tableColumn id="2823" name="Column2823" headerRowDxfId="40745" dataDxfId="40744" totalsRowDxfId="40743"/>
    <tableColumn id="2824" name="Column2824" headerRowDxfId="40742" dataDxfId="40741" totalsRowDxfId="40740"/>
    <tableColumn id="2825" name="Column2825" headerRowDxfId="40739" dataDxfId="40738" totalsRowDxfId="40737"/>
    <tableColumn id="2826" name="Column2826" headerRowDxfId="40736" dataDxfId="40735" totalsRowDxfId="40734"/>
    <tableColumn id="2827" name="Column2827" headerRowDxfId="40733" dataDxfId="40732" totalsRowDxfId="40731"/>
    <tableColumn id="2828" name="Column2828" headerRowDxfId="40730" dataDxfId="40729" totalsRowDxfId="40728"/>
    <tableColumn id="2829" name="Column2829" headerRowDxfId="40727" dataDxfId="40726" totalsRowDxfId="40725"/>
    <tableColumn id="2830" name="Column2830" headerRowDxfId="40724" dataDxfId="40723" totalsRowDxfId="40722"/>
    <tableColumn id="2831" name="Column2831" headerRowDxfId="40721" dataDxfId="40720" totalsRowDxfId="40719"/>
    <tableColumn id="2832" name="Column2832" headerRowDxfId="40718" dataDxfId="40717" totalsRowDxfId="40716"/>
    <tableColumn id="2833" name="Column2833" headerRowDxfId="40715" dataDxfId="40714" totalsRowDxfId="40713"/>
    <tableColumn id="2834" name="Column2834" headerRowDxfId="40712" dataDxfId="40711" totalsRowDxfId="40710"/>
    <tableColumn id="2835" name="Column2835" headerRowDxfId="40709" dataDxfId="40708" totalsRowDxfId="40707"/>
    <tableColumn id="2836" name="Column2836" headerRowDxfId="40706" dataDxfId="40705" totalsRowDxfId="40704"/>
    <tableColumn id="2837" name="Column2837" headerRowDxfId="40703" dataDxfId="40702" totalsRowDxfId="40701"/>
    <tableColumn id="2838" name="Column2838" headerRowDxfId="40700" dataDxfId="40699" totalsRowDxfId="40698"/>
    <tableColumn id="2839" name="Column2839" headerRowDxfId="40697" dataDxfId="40696" totalsRowDxfId="40695"/>
    <tableColumn id="2840" name="Column2840" headerRowDxfId="40694" dataDxfId="40693" totalsRowDxfId="40692"/>
    <tableColumn id="2841" name="Column2841" headerRowDxfId="40691" dataDxfId="40690" totalsRowDxfId="40689"/>
    <tableColumn id="2842" name="Column2842" headerRowDxfId="40688" dataDxfId="40687" totalsRowDxfId="40686"/>
    <tableColumn id="2843" name="Column2843" headerRowDxfId="40685" dataDxfId="40684" totalsRowDxfId="40683"/>
    <tableColumn id="2844" name="Column2844" headerRowDxfId="40682" dataDxfId="40681" totalsRowDxfId="40680"/>
    <tableColumn id="2845" name="Column2845" headerRowDxfId="40679" dataDxfId="40678" totalsRowDxfId="40677"/>
    <tableColumn id="2846" name="Column2846" headerRowDxfId="40676" dataDxfId="40675" totalsRowDxfId="40674"/>
    <tableColumn id="2847" name="Column2847" headerRowDxfId="40673" dataDxfId="40672" totalsRowDxfId="40671"/>
    <tableColumn id="2848" name="Column2848" headerRowDxfId="40670" dataDxfId="40669" totalsRowDxfId="40668"/>
    <tableColumn id="2849" name="Column2849" headerRowDxfId="40667" dataDxfId="40666" totalsRowDxfId="40665"/>
    <tableColumn id="2850" name="Column2850" headerRowDxfId="40664" dataDxfId="40663" totalsRowDxfId="40662"/>
    <tableColumn id="2851" name="Column2851" headerRowDxfId="40661" dataDxfId="40660" totalsRowDxfId="40659"/>
    <tableColumn id="2852" name="Column2852" headerRowDxfId="40658" dataDxfId="40657" totalsRowDxfId="40656"/>
    <tableColumn id="2853" name="Column2853" headerRowDxfId="40655" dataDxfId="40654" totalsRowDxfId="40653"/>
    <tableColumn id="2854" name="Column2854" headerRowDxfId="40652" dataDxfId="40651" totalsRowDxfId="40650"/>
    <tableColumn id="2855" name="Column2855" headerRowDxfId="40649" dataDxfId="40648" totalsRowDxfId="40647"/>
    <tableColumn id="2856" name="Column2856" headerRowDxfId="40646" dataDxfId="40645" totalsRowDxfId="40644"/>
    <tableColumn id="2857" name="Column2857" headerRowDxfId="40643" dataDxfId="40642" totalsRowDxfId="40641"/>
    <tableColumn id="2858" name="Column2858" headerRowDxfId="40640" dataDxfId="40639" totalsRowDxfId="40638"/>
    <tableColumn id="2859" name="Column2859" headerRowDxfId="40637" dataDxfId="40636" totalsRowDxfId="40635"/>
    <tableColumn id="2860" name="Column2860" headerRowDxfId="40634" dataDxfId="40633" totalsRowDxfId="40632"/>
    <tableColumn id="2861" name="Column2861" headerRowDxfId="40631" dataDxfId="40630" totalsRowDxfId="40629"/>
    <tableColumn id="2862" name="Column2862" headerRowDxfId="40628" dataDxfId="40627" totalsRowDxfId="40626"/>
    <tableColumn id="2863" name="Column2863" headerRowDxfId="40625" dataDxfId="40624" totalsRowDxfId="40623"/>
    <tableColumn id="2864" name="Column2864" headerRowDxfId="40622" dataDxfId="40621" totalsRowDxfId="40620"/>
    <tableColumn id="2865" name="Column2865" headerRowDxfId="40619" dataDxfId="40618" totalsRowDxfId="40617"/>
    <tableColumn id="2866" name="Column2866" headerRowDxfId="40616" dataDxfId="40615" totalsRowDxfId="40614"/>
    <tableColumn id="2867" name="Column2867" headerRowDxfId="40613" dataDxfId="40612" totalsRowDxfId="40611"/>
    <tableColumn id="2868" name="Column2868" headerRowDxfId="40610" dataDxfId="40609" totalsRowDxfId="40608"/>
    <tableColumn id="2869" name="Column2869" headerRowDxfId="40607" dataDxfId="40606" totalsRowDxfId="40605"/>
    <tableColumn id="2870" name="Column2870" headerRowDxfId="40604" dataDxfId="40603" totalsRowDxfId="40602"/>
    <tableColumn id="2871" name="Column2871" headerRowDxfId="40601" dataDxfId="40600" totalsRowDxfId="40599"/>
    <tableColumn id="2872" name="Column2872" headerRowDxfId="40598" dataDxfId="40597" totalsRowDxfId="40596"/>
    <tableColumn id="2873" name="Column2873" headerRowDxfId="40595" dataDxfId="40594" totalsRowDxfId="40593"/>
    <tableColumn id="2874" name="Column2874" headerRowDxfId="40592" dataDxfId="40591" totalsRowDxfId="40590"/>
    <tableColumn id="2875" name="Column2875" headerRowDxfId="40589" dataDxfId="40588" totalsRowDxfId="40587"/>
    <tableColumn id="2876" name="Column2876" headerRowDxfId="40586" dataDxfId="40585" totalsRowDxfId="40584"/>
    <tableColumn id="2877" name="Column2877" headerRowDxfId="40583" dataDxfId="40582" totalsRowDxfId="40581"/>
    <tableColumn id="2878" name="Column2878" headerRowDxfId="40580" dataDxfId="40579" totalsRowDxfId="40578"/>
    <tableColumn id="2879" name="Column2879" headerRowDxfId="40577" dataDxfId="40576" totalsRowDxfId="40575"/>
    <tableColumn id="2880" name="Column2880" headerRowDxfId="40574" dataDxfId="40573" totalsRowDxfId="40572"/>
    <tableColumn id="2881" name="Column2881" headerRowDxfId="40571" dataDxfId="40570" totalsRowDxfId="40569"/>
    <tableColumn id="2882" name="Column2882" headerRowDxfId="40568" dataDxfId="40567" totalsRowDxfId="40566"/>
    <tableColumn id="2883" name="Column2883" headerRowDxfId="40565" dataDxfId="40564" totalsRowDxfId="40563"/>
    <tableColumn id="2884" name="Column2884" headerRowDxfId="40562" dataDxfId="40561" totalsRowDxfId="40560"/>
    <tableColumn id="2885" name="Column2885" headerRowDxfId="40559" dataDxfId="40558" totalsRowDxfId="40557"/>
    <tableColumn id="2886" name="Column2886" headerRowDxfId="40556" dataDxfId="40555" totalsRowDxfId="40554"/>
    <tableColumn id="2887" name="Column2887" headerRowDxfId="40553" dataDxfId="40552" totalsRowDxfId="40551"/>
    <tableColumn id="2888" name="Column2888" headerRowDxfId="40550" dataDxfId="40549" totalsRowDxfId="40548"/>
    <tableColumn id="2889" name="Column2889" headerRowDxfId="40547" dataDxfId="40546" totalsRowDxfId="40545"/>
    <tableColumn id="2890" name="Column2890" headerRowDxfId="40544" dataDxfId="40543" totalsRowDxfId="40542"/>
    <tableColumn id="2891" name="Column2891" headerRowDxfId="40541" dataDxfId="40540" totalsRowDxfId="40539"/>
    <tableColumn id="2892" name="Column2892" headerRowDxfId="40538" dataDxfId="40537" totalsRowDxfId="40536"/>
    <tableColumn id="2893" name="Column2893" headerRowDxfId="40535" dataDxfId="40534" totalsRowDxfId="40533"/>
    <tableColumn id="2894" name="Column2894" headerRowDxfId="40532" dataDxfId="40531" totalsRowDxfId="40530"/>
    <tableColumn id="2895" name="Column2895" headerRowDxfId="40529" dataDxfId="40528" totalsRowDxfId="40527"/>
    <tableColumn id="2896" name="Column2896" headerRowDxfId="40526" dataDxfId="40525" totalsRowDxfId="40524"/>
    <tableColumn id="2897" name="Column2897" headerRowDxfId="40523" dataDxfId="40522" totalsRowDxfId="40521"/>
    <tableColumn id="2898" name="Column2898" headerRowDxfId="40520" dataDxfId="40519" totalsRowDxfId="40518"/>
    <tableColumn id="2899" name="Column2899" headerRowDxfId="40517" dataDxfId="40516" totalsRowDxfId="40515"/>
    <tableColumn id="2900" name="Column2900" headerRowDxfId="40514" dataDxfId="40513" totalsRowDxfId="40512"/>
    <tableColumn id="2901" name="Column2901" headerRowDxfId="40511" dataDxfId="40510" totalsRowDxfId="40509"/>
    <tableColumn id="2902" name="Column2902" headerRowDxfId="40508" dataDxfId="40507" totalsRowDxfId="40506"/>
    <tableColumn id="2903" name="Column2903" headerRowDxfId="40505" dataDxfId="40504" totalsRowDxfId="40503"/>
    <tableColumn id="2904" name="Column2904" headerRowDxfId="40502" dataDxfId="40501" totalsRowDxfId="40500"/>
    <tableColumn id="2905" name="Column2905" headerRowDxfId="40499" dataDxfId="40498" totalsRowDxfId="40497"/>
    <tableColumn id="2906" name="Column2906" headerRowDxfId="40496" dataDxfId="40495" totalsRowDxfId="40494"/>
    <tableColumn id="2907" name="Column2907" headerRowDxfId="40493" dataDxfId="40492" totalsRowDxfId="40491"/>
    <tableColumn id="2908" name="Column2908" headerRowDxfId="40490" dataDxfId="40489" totalsRowDxfId="40488"/>
    <tableColumn id="2909" name="Column2909" headerRowDxfId="40487" dataDxfId="40486" totalsRowDxfId="40485"/>
    <tableColumn id="2910" name="Column2910" headerRowDxfId="40484" dataDxfId="40483" totalsRowDxfId="40482"/>
    <tableColumn id="2911" name="Column2911" headerRowDxfId="40481" dataDxfId="40480" totalsRowDxfId="40479"/>
    <tableColumn id="2912" name="Column2912" headerRowDxfId="40478" dataDxfId="40477" totalsRowDxfId="40476"/>
    <tableColumn id="2913" name="Column2913" headerRowDxfId="40475" dataDxfId="40474" totalsRowDxfId="40473"/>
    <tableColumn id="2914" name="Column2914" headerRowDxfId="40472" dataDxfId="40471" totalsRowDxfId="40470"/>
    <tableColumn id="2915" name="Column2915" headerRowDxfId="40469" dataDxfId="40468" totalsRowDxfId="40467"/>
    <tableColumn id="2916" name="Column2916" headerRowDxfId="40466" dataDxfId="40465" totalsRowDxfId="40464"/>
    <tableColumn id="2917" name="Column2917" headerRowDxfId="40463" dataDxfId="40462" totalsRowDxfId="40461"/>
    <tableColumn id="2918" name="Column2918" headerRowDxfId="40460" dataDxfId="40459" totalsRowDxfId="40458"/>
    <tableColumn id="2919" name="Column2919" headerRowDxfId="40457" dataDxfId="40456" totalsRowDxfId="40455"/>
    <tableColumn id="2920" name="Column2920" headerRowDxfId="40454" dataDxfId="40453" totalsRowDxfId="40452"/>
    <tableColumn id="2921" name="Column2921" headerRowDxfId="40451" dataDxfId="40450" totalsRowDxfId="40449"/>
    <tableColumn id="2922" name="Column2922" headerRowDxfId="40448" dataDxfId="40447" totalsRowDxfId="40446"/>
    <tableColumn id="2923" name="Column2923" headerRowDxfId="40445" dataDxfId="40444" totalsRowDxfId="40443"/>
    <tableColumn id="2924" name="Column2924" headerRowDxfId="40442" dataDxfId="40441" totalsRowDxfId="40440"/>
    <tableColumn id="2925" name="Column2925" headerRowDxfId="40439" dataDxfId="40438" totalsRowDxfId="40437"/>
    <tableColumn id="2926" name="Column2926" headerRowDxfId="40436" dataDxfId="40435" totalsRowDxfId="40434"/>
    <tableColumn id="2927" name="Column2927" headerRowDxfId="40433" dataDxfId="40432" totalsRowDxfId="40431"/>
    <tableColumn id="2928" name="Column2928" headerRowDxfId="40430" dataDxfId="40429" totalsRowDxfId="40428"/>
    <tableColumn id="2929" name="Column2929" headerRowDxfId="40427" dataDxfId="40426" totalsRowDxfId="40425"/>
    <tableColumn id="2930" name="Column2930" headerRowDxfId="40424" dataDxfId="40423" totalsRowDxfId="40422"/>
    <tableColumn id="2931" name="Column2931" headerRowDxfId="40421" dataDxfId="40420" totalsRowDxfId="40419"/>
    <tableColumn id="2932" name="Column2932" headerRowDxfId="40418" dataDxfId="40417" totalsRowDxfId="40416"/>
    <tableColumn id="2933" name="Column2933" headerRowDxfId="40415" dataDxfId="40414" totalsRowDxfId="40413"/>
    <tableColumn id="2934" name="Column2934" headerRowDxfId="40412" dataDxfId="40411" totalsRowDxfId="40410"/>
    <tableColumn id="2935" name="Column2935" headerRowDxfId="40409" dataDxfId="40408" totalsRowDxfId="40407"/>
    <tableColumn id="2936" name="Column2936" headerRowDxfId="40406" dataDxfId="40405" totalsRowDxfId="40404"/>
    <tableColumn id="2937" name="Column2937" headerRowDxfId="40403" dataDxfId="40402" totalsRowDxfId="40401"/>
    <tableColumn id="2938" name="Column2938" headerRowDxfId="40400" dataDxfId="40399" totalsRowDxfId="40398"/>
    <tableColumn id="2939" name="Column2939" headerRowDxfId="40397" dataDxfId="40396" totalsRowDxfId="40395"/>
    <tableColumn id="2940" name="Column2940" headerRowDxfId="40394" dataDxfId="40393" totalsRowDxfId="40392"/>
    <tableColumn id="2941" name="Column2941" headerRowDxfId="40391" dataDxfId="40390" totalsRowDxfId="40389"/>
    <tableColumn id="2942" name="Column2942" headerRowDxfId="40388" dataDxfId="40387" totalsRowDxfId="40386"/>
    <tableColumn id="2943" name="Column2943" headerRowDxfId="40385" dataDxfId="40384" totalsRowDxfId="40383"/>
    <tableColumn id="2944" name="Column2944" headerRowDxfId="40382" dataDxfId="40381" totalsRowDxfId="40380"/>
    <tableColumn id="2945" name="Column2945" headerRowDxfId="40379" dataDxfId="40378" totalsRowDxfId="40377"/>
    <tableColumn id="2946" name="Column2946" headerRowDxfId="40376" dataDxfId="40375" totalsRowDxfId="40374"/>
    <tableColumn id="2947" name="Column2947" headerRowDxfId="40373" dataDxfId="40372" totalsRowDxfId="40371"/>
    <tableColumn id="2948" name="Column2948" headerRowDxfId="40370" dataDxfId="40369" totalsRowDxfId="40368"/>
    <tableColumn id="2949" name="Column2949" headerRowDxfId="40367" dataDxfId="40366" totalsRowDxfId="40365"/>
    <tableColumn id="2950" name="Column2950" headerRowDxfId="40364" dataDxfId="40363" totalsRowDxfId="40362"/>
    <tableColumn id="2951" name="Column2951" headerRowDxfId="40361" dataDxfId="40360" totalsRowDxfId="40359"/>
    <tableColumn id="2952" name="Column2952" headerRowDxfId="40358" dataDxfId="40357" totalsRowDxfId="40356"/>
    <tableColumn id="2953" name="Column2953" headerRowDxfId="40355" dataDxfId="40354" totalsRowDxfId="40353"/>
    <tableColumn id="2954" name="Column2954" headerRowDxfId="40352" dataDxfId="40351" totalsRowDxfId="40350"/>
    <tableColumn id="2955" name="Column2955" headerRowDxfId="40349" dataDxfId="40348" totalsRowDxfId="40347"/>
    <tableColumn id="2956" name="Column2956" headerRowDxfId="40346" dataDxfId="40345" totalsRowDxfId="40344"/>
    <tableColumn id="2957" name="Column2957" headerRowDxfId="40343" dataDxfId="40342" totalsRowDxfId="40341"/>
    <tableColumn id="2958" name="Column2958" headerRowDxfId="40340" dataDxfId="40339" totalsRowDxfId="40338"/>
    <tableColumn id="2959" name="Column2959" headerRowDxfId="40337" dataDxfId="40336" totalsRowDxfId="40335"/>
    <tableColumn id="2960" name="Column2960" headerRowDxfId="40334" dataDxfId="40333" totalsRowDxfId="40332"/>
    <tableColumn id="2961" name="Column2961" headerRowDxfId="40331" dataDxfId="40330" totalsRowDxfId="40329"/>
    <tableColumn id="2962" name="Column2962" headerRowDxfId="40328" dataDxfId="40327" totalsRowDxfId="40326"/>
    <tableColumn id="2963" name="Column2963" headerRowDxfId="40325" dataDxfId="40324" totalsRowDxfId="40323"/>
    <tableColumn id="2964" name="Column2964" headerRowDxfId="40322" dataDxfId="40321" totalsRowDxfId="40320"/>
    <tableColumn id="2965" name="Column2965" headerRowDxfId="40319" dataDxfId="40318" totalsRowDxfId="40317"/>
    <tableColumn id="2966" name="Column2966" headerRowDxfId="40316" dataDxfId="40315" totalsRowDxfId="40314"/>
    <tableColumn id="2967" name="Column2967" headerRowDxfId="40313" dataDxfId="40312" totalsRowDxfId="40311"/>
    <tableColumn id="2968" name="Column2968" headerRowDxfId="40310" dataDxfId="40309" totalsRowDxfId="40308"/>
    <tableColumn id="2969" name="Column2969" headerRowDxfId="40307" dataDxfId="40306" totalsRowDxfId="40305"/>
    <tableColumn id="2970" name="Column2970" headerRowDxfId="40304" dataDxfId="40303" totalsRowDxfId="40302"/>
    <tableColumn id="2971" name="Column2971" headerRowDxfId="40301" dataDxfId="40300" totalsRowDxfId="40299"/>
    <tableColumn id="2972" name="Column2972" headerRowDxfId="40298" dataDxfId="40297" totalsRowDxfId="40296"/>
    <tableColumn id="2973" name="Column2973" headerRowDxfId="40295" dataDxfId="40294" totalsRowDxfId="40293"/>
    <tableColumn id="2974" name="Column2974" headerRowDxfId="40292" dataDxfId="40291" totalsRowDxfId="40290"/>
    <tableColumn id="2975" name="Column2975" headerRowDxfId="40289" dataDxfId="40288" totalsRowDxfId="40287"/>
    <tableColumn id="2976" name="Column2976" headerRowDxfId="40286" dataDxfId="40285" totalsRowDxfId="40284"/>
    <tableColumn id="2977" name="Column2977" headerRowDxfId="40283" dataDxfId="40282" totalsRowDxfId="40281"/>
    <tableColumn id="2978" name="Column2978" headerRowDxfId="40280" dataDxfId="40279" totalsRowDxfId="40278"/>
    <tableColumn id="2979" name="Column2979" headerRowDxfId="40277" dataDxfId="40276" totalsRowDxfId="40275"/>
    <tableColumn id="2980" name="Column2980" headerRowDxfId="40274" dataDxfId="40273" totalsRowDxfId="40272"/>
    <tableColumn id="2981" name="Column2981" headerRowDxfId="40271" dataDxfId="40270" totalsRowDxfId="40269"/>
    <tableColumn id="2982" name="Column2982" headerRowDxfId="40268" dataDxfId="40267" totalsRowDxfId="40266"/>
    <tableColumn id="2983" name="Column2983" headerRowDxfId="40265" dataDxfId="40264" totalsRowDxfId="40263"/>
    <tableColumn id="2984" name="Column2984" headerRowDxfId="40262" dataDxfId="40261" totalsRowDxfId="40260"/>
    <tableColumn id="2985" name="Column2985" headerRowDxfId="40259" dataDxfId="40258" totalsRowDxfId="40257"/>
    <tableColumn id="2986" name="Column2986" headerRowDxfId="40256" dataDxfId="40255" totalsRowDxfId="40254"/>
    <tableColumn id="2987" name="Column2987" headerRowDxfId="40253" dataDxfId="40252" totalsRowDxfId="40251"/>
    <tableColumn id="2988" name="Column2988" headerRowDxfId="40250" dataDxfId="40249" totalsRowDxfId="40248"/>
    <tableColumn id="2989" name="Column2989" headerRowDxfId="40247" dataDxfId="40246" totalsRowDxfId="40245"/>
    <tableColumn id="2990" name="Column2990" headerRowDxfId="40244" dataDxfId="40243" totalsRowDxfId="40242"/>
    <tableColumn id="2991" name="Column2991" headerRowDxfId="40241" dataDxfId="40240" totalsRowDxfId="40239"/>
    <tableColumn id="2992" name="Column2992" headerRowDxfId="40238" dataDxfId="40237" totalsRowDxfId="40236"/>
    <tableColumn id="2993" name="Column2993" headerRowDxfId="40235" dataDxfId="40234" totalsRowDxfId="40233"/>
    <tableColumn id="2994" name="Column2994" headerRowDxfId="40232" dataDxfId="40231" totalsRowDxfId="40230"/>
    <tableColumn id="2995" name="Column2995" headerRowDxfId="40229" dataDxfId="40228" totalsRowDxfId="40227"/>
    <tableColumn id="2996" name="Column2996" headerRowDxfId="40226" dataDxfId="40225" totalsRowDxfId="40224"/>
    <tableColumn id="2997" name="Column2997" headerRowDxfId="40223" dataDxfId="40222" totalsRowDxfId="40221"/>
    <tableColumn id="2998" name="Column2998" headerRowDxfId="40220" dataDxfId="40219" totalsRowDxfId="40218"/>
    <tableColumn id="2999" name="Column2999" headerRowDxfId="40217" dataDxfId="40216" totalsRowDxfId="40215"/>
    <tableColumn id="3000" name="Column3000" headerRowDxfId="40214" dataDxfId="40213" totalsRowDxfId="40212"/>
    <tableColumn id="3001" name="Column3001" headerRowDxfId="40211" dataDxfId="40210" totalsRowDxfId="40209"/>
    <tableColumn id="3002" name="Column3002" headerRowDxfId="40208" dataDxfId="40207" totalsRowDxfId="40206"/>
    <tableColumn id="3003" name="Column3003" headerRowDxfId="40205" dataDxfId="40204" totalsRowDxfId="40203"/>
    <tableColumn id="3004" name="Column3004" headerRowDxfId="40202" dataDxfId="40201" totalsRowDxfId="40200"/>
    <tableColumn id="3005" name="Column3005" headerRowDxfId="40199" dataDxfId="40198" totalsRowDxfId="40197"/>
    <tableColumn id="3006" name="Column3006" headerRowDxfId="40196" dataDxfId="40195" totalsRowDxfId="40194"/>
    <tableColumn id="3007" name="Column3007" headerRowDxfId="40193" dataDxfId="40192" totalsRowDxfId="40191"/>
    <tableColumn id="3008" name="Column3008" headerRowDxfId="40190" dataDxfId="40189" totalsRowDxfId="40188"/>
    <tableColumn id="3009" name="Column3009" headerRowDxfId="40187" dataDxfId="40186" totalsRowDxfId="40185"/>
    <tableColumn id="3010" name="Column3010" headerRowDxfId="40184" dataDxfId="40183" totalsRowDxfId="40182"/>
    <tableColumn id="3011" name="Column3011" headerRowDxfId="40181" dataDxfId="40180" totalsRowDxfId="40179"/>
    <tableColumn id="3012" name="Column3012" headerRowDxfId="40178" dataDxfId="40177" totalsRowDxfId="40176"/>
    <tableColumn id="3013" name="Column3013" headerRowDxfId="40175" dataDxfId="40174" totalsRowDxfId="40173"/>
    <tableColumn id="3014" name="Column3014" headerRowDxfId="40172" dataDxfId="40171" totalsRowDxfId="40170"/>
    <tableColumn id="3015" name="Column3015" headerRowDxfId="40169" dataDxfId="40168" totalsRowDxfId="40167"/>
    <tableColumn id="3016" name="Column3016" headerRowDxfId="40166" dataDxfId="40165" totalsRowDxfId="40164"/>
    <tableColumn id="3017" name="Column3017" headerRowDxfId="40163" dataDxfId="40162" totalsRowDxfId="40161"/>
    <tableColumn id="3018" name="Column3018" headerRowDxfId="40160" dataDxfId="40159" totalsRowDxfId="40158"/>
    <tableColumn id="3019" name="Column3019" headerRowDxfId="40157" dataDxfId="40156" totalsRowDxfId="40155"/>
    <tableColumn id="3020" name="Column3020" headerRowDxfId="40154" dataDxfId="40153" totalsRowDxfId="40152"/>
    <tableColumn id="3021" name="Column3021" headerRowDxfId="40151" dataDxfId="40150" totalsRowDxfId="40149"/>
    <tableColumn id="3022" name="Column3022" headerRowDxfId="40148" dataDxfId="40147" totalsRowDxfId="40146"/>
    <tableColumn id="3023" name="Column3023" headerRowDxfId="40145" dataDxfId="40144" totalsRowDxfId="40143"/>
    <tableColumn id="3024" name="Column3024" headerRowDxfId="40142" dataDxfId="40141" totalsRowDxfId="40140"/>
    <tableColumn id="3025" name="Column3025" headerRowDxfId="40139" dataDxfId="40138" totalsRowDxfId="40137"/>
    <tableColumn id="3026" name="Column3026" headerRowDxfId="40136" dataDxfId="40135" totalsRowDxfId="40134"/>
    <tableColumn id="3027" name="Column3027" headerRowDxfId="40133" dataDxfId="40132" totalsRowDxfId="40131"/>
    <tableColumn id="3028" name="Column3028" headerRowDxfId="40130" dataDxfId="40129" totalsRowDxfId="40128"/>
    <tableColumn id="3029" name="Column3029" headerRowDxfId="40127" dataDxfId="40126" totalsRowDxfId="40125"/>
    <tableColumn id="3030" name="Column3030" headerRowDxfId="40124" dataDxfId="40123" totalsRowDxfId="40122"/>
    <tableColumn id="3031" name="Column3031" headerRowDxfId="40121" dataDxfId="40120" totalsRowDxfId="40119"/>
    <tableColumn id="3032" name="Column3032" headerRowDxfId="40118" dataDxfId="40117" totalsRowDxfId="40116"/>
    <tableColumn id="3033" name="Column3033" headerRowDxfId="40115" dataDxfId="40114" totalsRowDxfId="40113"/>
    <tableColumn id="3034" name="Column3034" headerRowDxfId="40112" dataDxfId="40111" totalsRowDxfId="40110"/>
    <tableColumn id="3035" name="Column3035" headerRowDxfId="40109" dataDxfId="40108" totalsRowDxfId="40107"/>
    <tableColumn id="3036" name="Column3036" headerRowDxfId="40106" dataDxfId="40105" totalsRowDxfId="40104"/>
    <tableColumn id="3037" name="Column3037" headerRowDxfId="40103" dataDxfId="40102" totalsRowDxfId="40101"/>
    <tableColumn id="3038" name="Column3038" headerRowDxfId="40100" dataDxfId="40099" totalsRowDxfId="40098"/>
    <tableColumn id="3039" name="Column3039" headerRowDxfId="40097" dataDxfId="40096" totalsRowDxfId="40095"/>
    <tableColumn id="3040" name="Column3040" headerRowDxfId="40094" dataDxfId="40093" totalsRowDxfId="40092"/>
    <tableColumn id="3041" name="Column3041" headerRowDxfId="40091" dataDxfId="40090" totalsRowDxfId="40089"/>
    <tableColumn id="3042" name="Column3042" headerRowDxfId="40088" dataDxfId="40087" totalsRowDxfId="40086"/>
    <tableColumn id="3043" name="Column3043" headerRowDxfId="40085" dataDxfId="40084" totalsRowDxfId="40083"/>
    <tableColumn id="3044" name="Column3044" headerRowDxfId="40082" dataDxfId="40081" totalsRowDxfId="40080"/>
    <tableColumn id="3045" name="Column3045" headerRowDxfId="40079" dataDxfId="40078" totalsRowDxfId="40077"/>
    <tableColumn id="3046" name="Column3046" headerRowDxfId="40076" dataDxfId="40075" totalsRowDxfId="40074"/>
    <tableColumn id="3047" name="Column3047" headerRowDxfId="40073" dataDxfId="40072" totalsRowDxfId="40071"/>
    <tableColumn id="3048" name="Column3048" headerRowDxfId="40070" dataDxfId="40069" totalsRowDxfId="40068"/>
    <tableColumn id="3049" name="Column3049" headerRowDxfId="40067" dataDxfId="40066" totalsRowDxfId="40065"/>
    <tableColumn id="3050" name="Column3050" headerRowDxfId="40064" dataDxfId="40063" totalsRowDxfId="40062"/>
    <tableColumn id="3051" name="Column3051" headerRowDxfId="40061" dataDxfId="40060" totalsRowDxfId="40059"/>
    <tableColumn id="3052" name="Column3052" headerRowDxfId="40058" dataDxfId="40057" totalsRowDxfId="40056"/>
    <tableColumn id="3053" name="Column3053" headerRowDxfId="40055" dataDxfId="40054" totalsRowDxfId="40053"/>
    <tableColumn id="3054" name="Column3054" headerRowDxfId="40052" dataDxfId="40051" totalsRowDxfId="40050"/>
    <tableColumn id="3055" name="Column3055" headerRowDxfId="40049" dataDxfId="40048" totalsRowDxfId="40047"/>
    <tableColumn id="3056" name="Column3056" headerRowDxfId="40046" dataDxfId="40045" totalsRowDxfId="40044"/>
    <tableColumn id="3057" name="Column3057" headerRowDxfId="40043" dataDxfId="40042" totalsRowDxfId="40041"/>
    <tableColumn id="3058" name="Column3058" headerRowDxfId="40040" dataDxfId="40039" totalsRowDxfId="40038"/>
    <tableColumn id="3059" name="Column3059" headerRowDxfId="40037" dataDxfId="40036" totalsRowDxfId="40035"/>
    <tableColumn id="3060" name="Column3060" headerRowDxfId="40034" dataDxfId="40033" totalsRowDxfId="40032"/>
    <tableColumn id="3061" name="Column3061" headerRowDxfId="40031" dataDxfId="40030" totalsRowDxfId="40029"/>
    <tableColumn id="3062" name="Column3062" headerRowDxfId="40028" dataDxfId="40027" totalsRowDxfId="40026"/>
    <tableColumn id="3063" name="Column3063" headerRowDxfId="40025" dataDxfId="40024" totalsRowDxfId="40023"/>
    <tableColumn id="3064" name="Column3064" headerRowDxfId="40022" dataDxfId="40021" totalsRowDxfId="40020"/>
    <tableColumn id="3065" name="Column3065" headerRowDxfId="40019" dataDxfId="40018" totalsRowDxfId="40017"/>
    <tableColumn id="3066" name="Column3066" headerRowDxfId="40016" dataDxfId="40015" totalsRowDxfId="40014"/>
    <tableColumn id="3067" name="Column3067" headerRowDxfId="40013" dataDxfId="40012" totalsRowDxfId="40011"/>
    <tableColumn id="3068" name="Column3068" headerRowDxfId="40010" dataDxfId="40009" totalsRowDxfId="40008"/>
    <tableColumn id="3069" name="Column3069" headerRowDxfId="40007" dataDxfId="40006" totalsRowDxfId="40005"/>
    <tableColumn id="3070" name="Column3070" headerRowDxfId="40004" dataDxfId="40003" totalsRowDxfId="40002"/>
    <tableColumn id="3071" name="Column3071" headerRowDxfId="40001" dataDxfId="40000" totalsRowDxfId="39999"/>
    <tableColumn id="3072" name="Column3072" headerRowDxfId="39998" dataDxfId="39997" totalsRowDxfId="39996"/>
    <tableColumn id="3073" name="Column3073" headerRowDxfId="39995" dataDxfId="39994" totalsRowDxfId="39993"/>
    <tableColumn id="3074" name="Column3074" headerRowDxfId="39992" dataDxfId="39991" totalsRowDxfId="39990"/>
    <tableColumn id="3075" name="Column3075" headerRowDxfId="39989" dataDxfId="39988" totalsRowDxfId="39987"/>
    <tableColumn id="3076" name="Column3076" headerRowDxfId="39986" dataDxfId="39985" totalsRowDxfId="39984"/>
    <tableColumn id="3077" name="Column3077" headerRowDxfId="39983" dataDxfId="39982" totalsRowDxfId="39981"/>
    <tableColumn id="3078" name="Column3078" headerRowDxfId="39980" dataDxfId="39979" totalsRowDxfId="39978"/>
    <tableColumn id="3079" name="Column3079" headerRowDxfId="39977" dataDxfId="39976" totalsRowDxfId="39975"/>
    <tableColumn id="3080" name="Column3080" headerRowDxfId="39974" dataDxfId="39973" totalsRowDxfId="39972"/>
    <tableColumn id="3081" name="Column3081" headerRowDxfId="39971" dataDxfId="39970" totalsRowDxfId="39969"/>
    <tableColumn id="3082" name="Column3082" headerRowDxfId="39968" dataDxfId="39967" totalsRowDxfId="39966"/>
    <tableColumn id="3083" name="Column3083" headerRowDxfId="39965" dataDxfId="39964" totalsRowDxfId="39963"/>
    <tableColumn id="3084" name="Column3084" headerRowDxfId="39962" dataDxfId="39961" totalsRowDxfId="39960"/>
    <tableColumn id="3085" name="Column3085" headerRowDxfId="39959" dataDxfId="39958" totalsRowDxfId="39957"/>
    <tableColumn id="3086" name="Column3086" headerRowDxfId="39956" dataDxfId="39955" totalsRowDxfId="39954"/>
    <tableColumn id="3087" name="Column3087" headerRowDxfId="39953" dataDxfId="39952" totalsRowDxfId="39951"/>
    <tableColumn id="3088" name="Column3088" headerRowDxfId="39950" dataDxfId="39949" totalsRowDxfId="39948"/>
    <tableColumn id="3089" name="Column3089" headerRowDxfId="39947" dataDxfId="39946" totalsRowDxfId="39945"/>
    <tableColumn id="3090" name="Column3090" headerRowDxfId="39944" dataDxfId="39943" totalsRowDxfId="39942"/>
    <tableColumn id="3091" name="Column3091" headerRowDxfId="39941" dataDxfId="39940" totalsRowDxfId="39939"/>
    <tableColumn id="3092" name="Column3092" headerRowDxfId="39938" dataDxfId="39937" totalsRowDxfId="39936"/>
    <tableColumn id="3093" name="Column3093" headerRowDxfId="39935" dataDxfId="39934" totalsRowDxfId="39933"/>
    <tableColumn id="3094" name="Column3094" headerRowDxfId="39932" dataDxfId="39931" totalsRowDxfId="39930"/>
    <tableColumn id="3095" name="Column3095" headerRowDxfId="39929" dataDxfId="39928" totalsRowDxfId="39927"/>
    <tableColumn id="3096" name="Column3096" headerRowDxfId="39926" dataDxfId="39925" totalsRowDxfId="39924"/>
    <tableColumn id="3097" name="Column3097" headerRowDxfId="39923" dataDxfId="39922" totalsRowDxfId="39921"/>
    <tableColumn id="3098" name="Column3098" headerRowDxfId="39920" dataDxfId="39919" totalsRowDxfId="39918"/>
    <tableColumn id="3099" name="Column3099" headerRowDxfId="39917" dataDxfId="39916" totalsRowDxfId="39915"/>
    <tableColumn id="3100" name="Column3100" headerRowDxfId="39914" dataDxfId="39913" totalsRowDxfId="39912"/>
    <tableColumn id="3101" name="Column3101" headerRowDxfId="39911" dataDxfId="39910" totalsRowDxfId="39909"/>
    <tableColumn id="3102" name="Column3102" headerRowDxfId="39908" dataDxfId="39907" totalsRowDxfId="39906"/>
    <tableColumn id="3103" name="Column3103" headerRowDxfId="39905" dataDxfId="39904" totalsRowDxfId="39903"/>
    <tableColumn id="3104" name="Column3104" headerRowDxfId="39902" dataDxfId="39901" totalsRowDxfId="39900"/>
    <tableColumn id="3105" name="Column3105" headerRowDxfId="39899" dataDxfId="39898" totalsRowDxfId="39897"/>
    <tableColumn id="3106" name="Column3106" headerRowDxfId="39896" dataDxfId="39895" totalsRowDxfId="39894"/>
    <tableColumn id="3107" name="Column3107" headerRowDxfId="39893" dataDxfId="39892" totalsRowDxfId="39891"/>
    <tableColumn id="3108" name="Column3108" headerRowDxfId="39890" dataDxfId="39889" totalsRowDxfId="39888"/>
    <tableColumn id="3109" name="Column3109" headerRowDxfId="39887" dataDxfId="39886" totalsRowDxfId="39885"/>
    <tableColumn id="3110" name="Column3110" headerRowDxfId="39884" dataDxfId="39883" totalsRowDxfId="39882"/>
    <tableColumn id="3111" name="Column3111" headerRowDxfId="39881" dataDxfId="39880" totalsRowDxfId="39879"/>
    <tableColumn id="3112" name="Column3112" headerRowDxfId="39878" dataDxfId="39877" totalsRowDxfId="39876"/>
    <tableColumn id="3113" name="Column3113" headerRowDxfId="39875" dataDxfId="39874" totalsRowDxfId="39873"/>
    <tableColumn id="3114" name="Column3114" headerRowDxfId="39872" dataDxfId="39871" totalsRowDxfId="39870"/>
    <tableColumn id="3115" name="Column3115" headerRowDxfId="39869" dataDxfId="39868" totalsRowDxfId="39867"/>
    <tableColumn id="3116" name="Column3116" headerRowDxfId="39866" dataDxfId="39865" totalsRowDxfId="39864"/>
    <tableColumn id="3117" name="Column3117" headerRowDxfId="39863" dataDxfId="39862" totalsRowDxfId="39861"/>
    <tableColumn id="3118" name="Column3118" headerRowDxfId="39860" dataDxfId="39859" totalsRowDxfId="39858"/>
    <tableColumn id="3119" name="Column3119" headerRowDxfId="39857" dataDxfId="39856" totalsRowDxfId="39855"/>
    <tableColumn id="3120" name="Column3120" headerRowDxfId="39854" dataDxfId="39853" totalsRowDxfId="39852"/>
    <tableColumn id="3121" name="Column3121" headerRowDxfId="39851" dataDxfId="39850" totalsRowDxfId="39849"/>
    <tableColumn id="3122" name="Column3122" headerRowDxfId="39848" dataDxfId="39847" totalsRowDxfId="39846"/>
    <tableColumn id="3123" name="Column3123" headerRowDxfId="39845" dataDxfId="39844" totalsRowDxfId="39843"/>
    <tableColumn id="3124" name="Column3124" headerRowDxfId="39842" dataDxfId="39841" totalsRowDxfId="39840"/>
    <tableColumn id="3125" name="Column3125" headerRowDxfId="39839" dataDxfId="39838" totalsRowDxfId="39837"/>
    <tableColumn id="3126" name="Column3126" headerRowDxfId="39836" dataDxfId="39835" totalsRowDxfId="39834"/>
    <tableColumn id="3127" name="Column3127" headerRowDxfId="39833" dataDxfId="39832" totalsRowDxfId="39831"/>
    <tableColumn id="3128" name="Column3128" headerRowDxfId="39830" dataDxfId="39829" totalsRowDxfId="39828"/>
    <tableColumn id="3129" name="Column3129" headerRowDxfId="39827" dataDxfId="39826" totalsRowDxfId="39825"/>
    <tableColumn id="3130" name="Column3130" headerRowDxfId="39824" dataDxfId="39823" totalsRowDxfId="39822"/>
    <tableColumn id="3131" name="Column3131" headerRowDxfId="39821" dataDxfId="39820" totalsRowDxfId="39819"/>
    <tableColumn id="3132" name="Column3132" headerRowDxfId="39818" dataDxfId="39817" totalsRowDxfId="39816"/>
    <tableColumn id="3133" name="Column3133" headerRowDxfId="39815" dataDxfId="39814" totalsRowDxfId="39813"/>
    <tableColumn id="3134" name="Column3134" headerRowDxfId="39812" dataDxfId="39811" totalsRowDxfId="39810"/>
    <tableColumn id="3135" name="Column3135" headerRowDxfId="39809" dataDxfId="39808" totalsRowDxfId="39807"/>
    <tableColumn id="3136" name="Column3136" headerRowDxfId="39806" dataDxfId="39805" totalsRowDxfId="39804"/>
    <tableColumn id="3137" name="Column3137" headerRowDxfId="39803" dataDxfId="39802" totalsRowDxfId="39801"/>
    <tableColumn id="3138" name="Column3138" headerRowDxfId="39800" dataDxfId="39799" totalsRowDxfId="39798"/>
    <tableColumn id="3139" name="Column3139" headerRowDxfId="39797" dataDxfId="39796" totalsRowDxfId="39795"/>
    <tableColumn id="3140" name="Column3140" headerRowDxfId="39794" dataDxfId="39793" totalsRowDxfId="39792"/>
    <tableColumn id="3141" name="Column3141" headerRowDxfId="39791" dataDxfId="39790" totalsRowDxfId="39789"/>
    <tableColumn id="3142" name="Column3142" headerRowDxfId="39788" dataDxfId="39787" totalsRowDxfId="39786"/>
    <tableColumn id="3143" name="Column3143" headerRowDxfId="39785" dataDxfId="39784" totalsRowDxfId="39783"/>
    <tableColumn id="3144" name="Column3144" headerRowDxfId="39782" dataDxfId="39781" totalsRowDxfId="39780"/>
    <tableColumn id="3145" name="Column3145" headerRowDxfId="39779" dataDxfId="39778" totalsRowDxfId="39777"/>
    <tableColumn id="3146" name="Column3146" headerRowDxfId="39776" dataDxfId="39775" totalsRowDxfId="39774"/>
    <tableColumn id="3147" name="Column3147" headerRowDxfId="39773" dataDxfId="39772" totalsRowDxfId="39771"/>
    <tableColumn id="3148" name="Column3148" headerRowDxfId="39770" dataDxfId="39769" totalsRowDxfId="39768"/>
    <tableColumn id="3149" name="Column3149" headerRowDxfId="39767" dataDxfId="39766" totalsRowDxfId="39765"/>
    <tableColumn id="3150" name="Column3150" headerRowDxfId="39764" dataDxfId="39763" totalsRowDxfId="39762"/>
    <tableColumn id="3151" name="Column3151" headerRowDxfId="39761" dataDxfId="39760" totalsRowDxfId="39759"/>
    <tableColumn id="3152" name="Column3152" headerRowDxfId="39758" dataDxfId="39757" totalsRowDxfId="39756"/>
    <tableColumn id="3153" name="Column3153" headerRowDxfId="39755" dataDxfId="39754" totalsRowDxfId="39753"/>
    <tableColumn id="3154" name="Column3154" headerRowDxfId="39752" dataDxfId="39751" totalsRowDxfId="39750"/>
    <tableColumn id="3155" name="Column3155" headerRowDxfId="39749" dataDxfId="39748" totalsRowDxfId="39747"/>
    <tableColumn id="3156" name="Column3156" headerRowDxfId="39746" dataDxfId="39745" totalsRowDxfId="39744"/>
    <tableColumn id="3157" name="Column3157" headerRowDxfId="39743" dataDxfId="39742" totalsRowDxfId="39741"/>
    <tableColumn id="3158" name="Column3158" headerRowDxfId="39740" dataDxfId="39739" totalsRowDxfId="39738"/>
    <tableColumn id="3159" name="Column3159" headerRowDxfId="39737" dataDxfId="39736" totalsRowDxfId="39735"/>
    <tableColumn id="3160" name="Column3160" headerRowDxfId="39734" dataDxfId="39733" totalsRowDxfId="39732"/>
    <tableColumn id="3161" name="Column3161" headerRowDxfId="39731" dataDxfId="39730" totalsRowDxfId="39729"/>
    <tableColumn id="3162" name="Column3162" headerRowDxfId="39728" dataDxfId="39727" totalsRowDxfId="39726"/>
    <tableColumn id="3163" name="Column3163" headerRowDxfId="39725" dataDxfId="39724" totalsRowDxfId="39723"/>
    <tableColumn id="3164" name="Column3164" headerRowDxfId="39722" dataDxfId="39721" totalsRowDxfId="39720"/>
    <tableColumn id="3165" name="Column3165" headerRowDxfId="39719" dataDxfId="39718" totalsRowDxfId="39717"/>
    <tableColumn id="3166" name="Column3166" headerRowDxfId="39716" dataDxfId="39715" totalsRowDxfId="39714"/>
    <tableColumn id="3167" name="Column3167" headerRowDxfId="39713" dataDxfId="39712" totalsRowDxfId="39711"/>
    <tableColumn id="3168" name="Column3168" headerRowDxfId="39710" dataDxfId="39709" totalsRowDxfId="39708"/>
    <tableColumn id="3169" name="Column3169" headerRowDxfId="39707" dataDxfId="39706" totalsRowDxfId="39705"/>
    <tableColumn id="3170" name="Column3170" headerRowDxfId="39704" dataDxfId="39703" totalsRowDxfId="39702"/>
    <tableColumn id="3171" name="Column3171" headerRowDxfId="39701" dataDxfId="39700" totalsRowDxfId="39699"/>
    <tableColumn id="3172" name="Column3172" headerRowDxfId="39698" dataDxfId="39697" totalsRowDxfId="39696"/>
    <tableColumn id="3173" name="Column3173" headerRowDxfId="39695" dataDxfId="39694" totalsRowDxfId="39693"/>
    <tableColumn id="3174" name="Column3174" headerRowDxfId="39692" dataDxfId="39691" totalsRowDxfId="39690"/>
    <tableColumn id="3175" name="Column3175" headerRowDxfId="39689" dataDxfId="39688" totalsRowDxfId="39687"/>
    <tableColumn id="3176" name="Column3176" headerRowDxfId="39686" dataDxfId="39685" totalsRowDxfId="39684"/>
    <tableColumn id="3177" name="Column3177" headerRowDxfId="39683" dataDxfId="39682" totalsRowDxfId="39681"/>
    <tableColumn id="3178" name="Column3178" headerRowDxfId="39680" dataDxfId="39679" totalsRowDxfId="39678"/>
    <tableColumn id="3179" name="Column3179" headerRowDxfId="39677" dataDxfId="39676" totalsRowDxfId="39675"/>
    <tableColumn id="3180" name="Column3180" headerRowDxfId="39674" dataDxfId="39673" totalsRowDxfId="39672"/>
    <tableColumn id="3181" name="Column3181" headerRowDxfId="39671" dataDxfId="39670" totalsRowDxfId="39669"/>
    <tableColumn id="3182" name="Column3182" headerRowDxfId="39668" dataDxfId="39667" totalsRowDxfId="39666"/>
    <tableColumn id="3183" name="Column3183" headerRowDxfId="39665" dataDxfId="39664" totalsRowDxfId="39663"/>
    <tableColumn id="3184" name="Column3184" headerRowDxfId="39662" dataDxfId="39661" totalsRowDxfId="39660"/>
    <tableColumn id="3185" name="Column3185" headerRowDxfId="39659" dataDxfId="39658" totalsRowDxfId="39657"/>
    <tableColumn id="3186" name="Column3186" headerRowDxfId="39656" dataDxfId="39655" totalsRowDxfId="39654"/>
    <tableColumn id="3187" name="Column3187" headerRowDxfId="39653" dataDxfId="39652" totalsRowDxfId="39651"/>
    <tableColumn id="3188" name="Column3188" headerRowDxfId="39650" dataDxfId="39649" totalsRowDxfId="39648"/>
    <tableColumn id="3189" name="Column3189" headerRowDxfId="39647" dataDxfId="39646" totalsRowDxfId="39645"/>
    <tableColumn id="3190" name="Column3190" headerRowDxfId="39644" dataDxfId="39643" totalsRowDxfId="39642"/>
    <tableColumn id="3191" name="Column3191" headerRowDxfId="39641" dataDxfId="39640" totalsRowDxfId="39639"/>
    <tableColumn id="3192" name="Column3192" headerRowDxfId="39638" dataDxfId="39637" totalsRowDxfId="39636"/>
    <tableColumn id="3193" name="Column3193" headerRowDxfId="39635" dataDxfId="39634" totalsRowDxfId="39633"/>
    <tableColumn id="3194" name="Column3194" headerRowDxfId="39632" dataDxfId="39631" totalsRowDxfId="39630"/>
    <tableColumn id="3195" name="Column3195" headerRowDxfId="39629" dataDxfId="39628" totalsRowDxfId="39627"/>
    <tableColumn id="3196" name="Column3196" headerRowDxfId="39626" dataDxfId="39625" totalsRowDxfId="39624"/>
    <tableColumn id="3197" name="Column3197" headerRowDxfId="39623" dataDxfId="39622" totalsRowDxfId="39621"/>
    <tableColumn id="3198" name="Column3198" headerRowDxfId="39620" dataDxfId="39619" totalsRowDxfId="39618"/>
    <tableColumn id="3199" name="Column3199" headerRowDxfId="39617" dataDxfId="39616" totalsRowDxfId="39615"/>
    <tableColumn id="3200" name="Column3200" headerRowDxfId="39614" dataDxfId="39613" totalsRowDxfId="39612"/>
    <tableColumn id="3201" name="Column3201" headerRowDxfId="39611" dataDxfId="39610" totalsRowDxfId="39609"/>
    <tableColumn id="3202" name="Column3202" headerRowDxfId="39608" dataDxfId="39607" totalsRowDxfId="39606"/>
    <tableColumn id="3203" name="Column3203" headerRowDxfId="39605" dataDxfId="39604" totalsRowDxfId="39603"/>
    <tableColumn id="3204" name="Column3204" headerRowDxfId="39602" dataDxfId="39601" totalsRowDxfId="39600"/>
    <tableColumn id="3205" name="Column3205" headerRowDxfId="39599" dataDxfId="39598" totalsRowDxfId="39597"/>
    <tableColumn id="3206" name="Column3206" headerRowDxfId="39596" dataDxfId="39595" totalsRowDxfId="39594"/>
    <tableColumn id="3207" name="Column3207" headerRowDxfId="39593" dataDxfId="39592" totalsRowDxfId="39591"/>
    <tableColumn id="3208" name="Column3208" headerRowDxfId="39590" dataDxfId="39589" totalsRowDxfId="39588"/>
    <tableColumn id="3209" name="Column3209" headerRowDxfId="39587" dataDxfId="39586" totalsRowDxfId="39585"/>
    <tableColumn id="3210" name="Column3210" headerRowDxfId="39584" dataDxfId="39583" totalsRowDxfId="39582"/>
    <tableColumn id="3211" name="Column3211" headerRowDxfId="39581" dataDxfId="39580" totalsRowDxfId="39579"/>
    <tableColumn id="3212" name="Column3212" headerRowDxfId="39578" dataDxfId="39577" totalsRowDxfId="39576"/>
    <tableColumn id="3213" name="Column3213" headerRowDxfId="39575" dataDxfId="39574" totalsRowDxfId="39573"/>
    <tableColumn id="3214" name="Column3214" headerRowDxfId="39572" dataDxfId="39571" totalsRowDxfId="39570"/>
    <tableColumn id="3215" name="Column3215" headerRowDxfId="39569" dataDxfId="39568" totalsRowDxfId="39567"/>
    <tableColumn id="3216" name="Column3216" headerRowDxfId="39566" dataDxfId="39565" totalsRowDxfId="39564"/>
    <tableColumn id="3217" name="Column3217" headerRowDxfId="39563" dataDxfId="39562" totalsRowDxfId="39561"/>
    <tableColumn id="3218" name="Column3218" headerRowDxfId="39560" dataDxfId="39559" totalsRowDxfId="39558"/>
    <tableColumn id="3219" name="Column3219" headerRowDxfId="39557" dataDxfId="39556" totalsRowDxfId="39555"/>
    <tableColumn id="3220" name="Column3220" headerRowDxfId="39554" dataDxfId="39553" totalsRowDxfId="39552"/>
    <tableColumn id="3221" name="Column3221" headerRowDxfId="39551" dataDxfId="39550" totalsRowDxfId="39549"/>
    <tableColumn id="3222" name="Column3222" headerRowDxfId="39548" dataDxfId="39547" totalsRowDxfId="39546"/>
    <tableColumn id="3223" name="Column3223" headerRowDxfId="39545" dataDxfId="39544" totalsRowDxfId="39543"/>
    <tableColumn id="3224" name="Column3224" headerRowDxfId="39542" dataDxfId="39541" totalsRowDxfId="39540"/>
    <tableColumn id="3225" name="Column3225" headerRowDxfId="39539" dataDxfId="39538" totalsRowDxfId="39537"/>
    <tableColumn id="3226" name="Column3226" headerRowDxfId="39536" dataDxfId="39535" totalsRowDxfId="39534"/>
    <tableColumn id="3227" name="Column3227" headerRowDxfId="39533" dataDxfId="39532" totalsRowDxfId="39531"/>
    <tableColumn id="3228" name="Column3228" headerRowDxfId="39530" dataDxfId="39529" totalsRowDxfId="39528"/>
    <tableColumn id="3229" name="Column3229" headerRowDxfId="39527" dataDxfId="39526" totalsRowDxfId="39525"/>
    <tableColumn id="3230" name="Column3230" headerRowDxfId="39524" dataDxfId="39523" totalsRowDxfId="39522"/>
    <tableColumn id="3231" name="Column3231" headerRowDxfId="39521" dataDxfId="39520" totalsRowDxfId="39519"/>
    <tableColumn id="3232" name="Column3232" headerRowDxfId="39518" dataDxfId="39517" totalsRowDxfId="39516"/>
    <tableColumn id="3233" name="Column3233" headerRowDxfId="39515" dataDxfId="39514" totalsRowDxfId="39513"/>
    <tableColumn id="3234" name="Column3234" headerRowDxfId="39512" dataDxfId="39511" totalsRowDxfId="39510"/>
    <tableColumn id="3235" name="Column3235" headerRowDxfId="39509" dataDxfId="39508" totalsRowDxfId="39507"/>
    <tableColumn id="3236" name="Column3236" headerRowDxfId="39506" dataDxfId="39505" totalsRowDxfId="39504"/>
    <tableColumn id="3237" name="Column3237" headerRowDxfId="39503" dataDxfId="39502" totalsRowDxfId="39501"/>
    <tableColumn id="3238" name="Column3238" headerRowDxfId="39500" dataDxfId="39499" totalsRowDxfId="39498"/>
    <tableColumn id="3239" name="Column3239" headerRowDxfId="39497" dataDxfId="39496" totalsRowDxfId="39495"/>
    <tableColumn id="3240" name="Column3240" headerRowDxfId="39494" dataDxfId="39493" totalsRowDxfId="39492"/>
    <tableColumn id="3241" name="Column3241" headerRowDxfId="39491" dataDxfId="39490" totalsRowDxfId="39489"/>
    <tableColumn id="3242" name="Column3242" headerRowDxfId="39488" dataDxfId="39487" totalsRowDxfId="39486"/>
    <tableColumn id="3243" name="Column3243" headerRowDxfId="39485" dataDxfId="39484" totalsRowDxfId="39483"/>
    <tableColumn id="3244" name="Column3244" headerRowDxfId="39482" dataDxfId="39481" totalsRowDxfId="39480"/>
    <tableColumn id="3245" name="Column3245" headerRowDxfId="39479" dataDxfId="39478" totalsRowDxfId="39477"/>
    <tableColumn id="3246" name="Column3246" headerRowDxfId="39476" dataDxfId="39475" totalsRowDxfId="39474"/>
    <tableColumn id="3247" name="Column3247" headerRowDxfId="39473" dataDxfId="39472" totalsRowDxfId="39471"/>
    <tableColumn id="3248" name="Column3248" headerRowDxfId="39470" dataDxfId="39469" totalsRowDxfId="39468"/>
    <tableColumn id="3249" name="Column3249" headerRowDxfId="39467" dataDxfId="39466" totalsRowDxfId="39465"/>
    <tableColumn id="3250" name="Column3250" headerRowDxfId="39464" dataDxfId="39463" totalsRowDxfId="39462"/>
    <tableColumn id="3251" name="Column3251" headerRowDxfId="39461" dataDxfId="39460" totalsRowDxfId="39459"/>
    <tableColumn id="3252" name="Column3252" headerRowDxfId="39458" dataDxfId="39457" totalsRowDxfId="39456"/>
    <tableColumn id="3253" name="Column3253" headerRowDxfId="39455" dataDxfId="39454" totalsRowDxfId="39453"/>
    <tableColumn id="3254" name="Column3254" headerRowDxfId="39452" dataDxfId="39451" totalsRowDxfId="39450"/>
    <tableColumn id="3255" name="Column3255" headerRowDxfId="39449" dataDxfId="39448" totalsRowDxfId="39447"/>
    <tableColumn id="3256" name="Column3256" headerRowDxfId="39446" dataDxfId="39445" totalsRowDxfId="39444"/>
    <tableColumn id="3257" name="Column3257" headerRowDxfId="39443" dataDxfId="39442" totalsRowDxfId="39441"/>
    <tableColumn id="3258" name="Column3258" headerRowDxfId="39440" dataDxfId="39439" totalsRowDxfId="39438"/>
    <tableColumn id="3259" name="Column3259" headerRowDxfId="39437" dataDxfId="39436" totalsRowDxfId="39435"/>
    <tableColumn id="3260" name="Column3260" headerRowDxfId="39434" dataDxfId="39433" totalsRowDxfId="39432"/>
    <tableColumn id="3261" name="Column3261" headerRowDxfId="39431" dataDxfId="39430" totalsRowDxfId="39429"/>
    <tableColumn id="3262" name="Column3262" headerRowDxfId="39428" dataDxfId="39427" totalsRowDxfId="39426"/>
    <tableColumn id="3263" name="Column3263" headerRowDxfId="39425" dataDxfId="39424" totalsRowDxfId="39423"/>
    <tableColumn id="3264" name="Column3264" headerRowDxfId="39422" dataDxfId="39421" totalsRowDxfId="39420"/>
    <tableColumn id="3265" name="Column3265" headerRowDxfId="39419" dataDxfId="39418" totalsRowDxfId="39417"/>
    <tableColumn id="3266" name="Column3266" headerRowDxfId="39416" dataDxfId="39415" totalsRowDxfId="39414"/>
    <tableColumn id="3267" name="Column3267" headerRowDxfId="39413" dataDxfId="39412" totalsRowDxfId="39411"/>
    <tableColumn id="3268" name="Column3268" headerRowDxfId="39410" dataDxfId="39409" totalsRowDxfId="39408"/>
    <tableColumn id="3269" name="Column3269" headerRowDxfId="39407" dataDxfId="39406" totalsRowDxfId="39405"/>
    <tableColumn id="3270" name="Column3270" headerRowDxfId="39404" dataDxfId="39403" totalsRowDxfId="39402"/>
    <tableColumn id="3271" name="Column3271" headerRowDxfId="39401" dataDxfId="39400" totalsRowDxfId="39399"/>
    <tableColumn id="3272" name="Column3272" headerRowDxfId="39398" dataDxfId="39397" totalsRowDxfId="39396"/>
    <tableColumn id="3273" name="Column3273" headerRowDxfId="39395" dataDxfId="39394" totalsRowDxfId="39393"/>
    <tableColumn id="3274" name="Column3274" headerRowDxfId="39392" dataDxfId="39391" totalsRowDxfId="39390"/>
    <tableColumn id="3275" name="Column3275" headerRowDxfId="39389" dataDxfId="39388" totalsRowDxfId="39387"/>
    <tableColumn id="3276" name="Column3276" headerRowDxfId="39386" dataDxfId="39385" totalsRowDxfId="39384"/>
    <tableColumn id="3277" name="Column3277" headerRowDxfId="39383" dataDxfId="39382" totalsRowDxfId="39381"/>
    <tableColumn id="3278" name="Column3278" headerRowDxfId="39380" dataDxfId="39379" totalsRowDxfId="39378"/>
    <tableColumn id="3279" name="Column3279" headerRowDxfId="39377" dataDxfId="39376" totalsRowDxfId="39375"/>
    <tableColumn id="3280" name="Column3280" headerRowDxfId="39374" dataDxfId="39373" totalsRowDxfId="39372"/>
    <tableColumn id="3281" name="Column3281" headerRowDxfId="39371" dataDxfId="39370" totalsRowDxfId="39369"/>
    <tableColumn id="3282" name="Column3282" headerRowDxfId="39368" dataDxfId="39367" totalsRowDxfId="39366"/>
    <tableColumn id="3283" name="Column3283" headerRowDxfId="39365" dataDxfId="39364" totalsRowDxfId="39363"/>
    <tableColumn id="3284" name="Column3284" headerRowDxfId="39362" dataDxfId="39361" totalsRowDxfId="39360"/>
    <tableColumn id="3285" name="Column3285" headerRowDxfId="39359" dataDxfId="39358" totalsRowDxfId="39357"/>
    <tableColumn id="3286" name="Column3286" headerRowDxfId="39356" dataDxfId="39355" totalsRowDxfId="39354"/>
    <tableColumn id="3287" name="Column3287" headerRowDxfId="39353" dataDxfId="39352" totalsRowDxfId="39351"/>
    <tableColumn id="3288" name="Column3288" headerRowDxfId="39350" dataDxfId="39349" totalsRowDxfId="39348"/>
    <tableColumn id="3289" name="Column3289" headerRowDxfId="39347" dataDxfId="39346" totalsRowDxfId="39345"/>
    <tableColumn id="3290" name="Column3290" headerRowDxfId="39344" dataDxfId="39343" totalsRowDxfId="39342"/>
    <tableColumn id="3291" name="Column3291" headerRowDxfId="39341" dataDxfId="39340" totalsRowDxfId="39339"/>
    <tableColumn id="3292" name="Column3292" headerRowDxfId="39338" dataDxfId="39337" totalsRowDxfId="39336"/>
    <tableColumn id="3293" name="Column3293" headerRowDxfId="39335" dataDxfId="39334" totalsRowDxfId="39333"/>
    <tableColumn id="3294" name="Column3294" headerRowDxfId="39332" dataDxfId="39331" totalsRowDxfId="39330"/>
    <tableColumn id="3295" name="Column3295" headerRowDxfId="39329" dataDxfId="39328" totalsRowDxfId="39327"/>
    <tableColumn id="3296" name="Column3296" headerRowDxfId="39326" dataDxfId="39325" totalsRowDxfId="39324"/>
    <tableColumn id="3297" name="Column3297" headerRowDxfId="39323" dataDxfId="39322" totalsRowDxfId="39321"/>
    <tableColumn id="3298" name="Column3298" headerRowDxfId="39320" dataDxfId="39319" totalsRowDxfId="39318"/>
    <tableColumn id="3299" name="Column3299" headerRowDxfId="39317" dataDxfId="39316" totalsRowDxfId="39315"/>
    <tableColumn id="3300" name="Column3300" headerRowDxfId="39314" dataDxfId="39313" totalsRowDxfId="39312"/>
    <tableColumn id="3301" name="Column3301" headerRowDxfId="39311" dataDxfId="39310" totalsRowDxfId="39309"/>
    <tableColumn id="3302" name="Column3302" headerRowDxfId="39308" dataDxfId="39307" totalsRowDxfId="39306"/>
    <tableColumn id="3303" name="Column3303" headerRowDxfId="39305" dataDxfId="39304" totalsRowDxfId="39303"/>
    <tableColumn id="3304" name="Column3304" headerRowDxfId="39302" dataDxfId="39301" totalsRowDxfId="39300"/>
    <tableColumn id="3305" name="Column3305" headerRowDxfId="39299" dataDxfId="39298" totalsRowDxfId="39297"/>
    <tableColumn id="3306" name="Column3306" headerRowDxfId="39296" dataDxfId="39295" totalsRowDxfId="39294"/>
    <tableColumn id="3307" name="Column3307" headerRowDxfId="39293" dataDxfId="39292" totalsRowDxfId="39291"/>
    <tableColumn id="3308" name="Column3308" headerRowDxfId="39290" dataDxfId="39289" totalsRowDxfId="39288"/>
    <tableColumn id="3309" name="Column3309" headerRowDxfId="39287" dataDxfId="39286" totalsRowDxfId="39285"/>
    <tableColumn id="3310" name="Column3310" headerRowDxfId="39284" dataDxfId="39283" totalsRowDxfId="39282"/>
    <tableColumn id="3311" name="Column3311" headerRowDxfId="39281" dataDxfId="39280" totalsRowDxfId="39279"/>
    <tableColumn id="3312" name="Column3312" headerRowDxfId="39278" dataDxfId="39277" totalsRowDxfId="39276"/>
    <tableColumn id="3313" name="Column3313" headerRowDxfId="39275" dataDxfId="39274" totalsRowDxfId="39273"/>
    <tableColumn id="3314" name="Column3314" headerRowDxfId="39272" dataDxfId="39271" totalsRowDxfId="39270"/>
    <tableColumn id="3315" name="Column3315" headerRowDxfId="39269" dataDxfId="39268" totalsRowDxfId="39267"/>
    <tableColumn id="3316" name="Column3316" headerRowDxfId="39266" dataDxfId="39265" totalsRowDxfId="39264"/>
    <tableColumn id="3317" name="Column3317" headerRowDxfId="39263" dataDxfId="39262" totalsRowDxfId="39261"/>
    <tableColumn id="3318" name="Column3318" headerRowDxfId="39260" dataDxfId="39259" totalsRowDxfId="39258"/>
    <tableColumn id="3319" name="Column3319" headerRowDxfId="39257" dataDxfId="39256" totalsRowDxfId="39255"/>
    <tableColumn id="3320" name="Column3320" headerRowDxfId="39254" dataDxfId="39253" totalsRowDxfId="39252"/>
    <tableColumn id="3321" name="Column3321" headerRowDxfId="39251" dataDxfId="39250" totalsRowDxfId="39249"/>
    <tableColumn id="3322" name="Column3322" headerRowDxfId="39248" dataDxfId="39247" totalsRowDxfId="39246"/>
    <tableColumn id="3323" name="Column3323" headerRowDxfId="39245" dataDxfId="39244" totalsRowDxfId="39243"/>
    <tableColumn id="3324" name="Column3324" headerRowDxfId="39242" dataDxfId="39241" totalsRowDxfId="39240"/>
    <tableColumn id="3325" name="Column3325" headerRowDxfId="39239" dataDxfId="39238" totalsRowDxfId="39237"/>
    <tableColumn id="3326" name="Column3326" headerRowDxfId="39236" dataDxfId="39235" totalsRowDxfId="39234"/>
    <tableColumn id="3327" name="Column3327" headerRowDxfId="39233" dataDxfId="39232" totalsRowDxfId="39231"/>
    <tableColumn id="3328" name="Column3328" headerRowDxfId="39230" dataDxfId="39229" totalsRowDxfId="39228"/>
    <tableColumn id="3329" name="Column3329" headerRowDxfId="39227" dataDxfId="39226" totalsRowDxfId="39225"/>
    <tableColumn id="3330" name="Column3330" headerRowDxfId="39224" dataDxfId="39223" totalsRowDxfId="39222"/>
    <tableColumn id="3331" name="Column3331" headerRowDxfId="39221" dataDxfId="39220" totalsRowDxfId="39219"/>
    <tableColumn id="3332" name="Column3332" headerRowDxfId="39218" dataDxfId="39217" totalsRowDxfId="39216"/>
    <tableColumn id="3333" name="Column3333" headerRowDxfId="39215" dataDxfId="39214" totalsRowDxfId="39213"/>
    <tableColumn id="3334" name="Column3334" headerRowDxfId="39212" dataDxfId="39211" totalsRowDxfId="39210"/>
    <tableColumn id="3335" name="Column3335" headerRowDxfId="39209" dataDxfId="39208" totalsRowDxfId="39207"/>
    <tableColumn id="3336" name="Column3336" headerRowDxfId="39206" dataDxfId="39205" totalsRowDxfId="39204"/>
    <tableColumn id="3337" name="Column3337" headerRowDxfId="39203" dataDxfId="39202" totalsRowDxfId="39201"/>
    <tableColumn id="3338" name="Column3338" headerRowDxfId="39200" dataDxfId="39199" totalsRowDxfId="39198"/>
    <tableColumn id="3339" name="Column3339" headerRowDxfId="39197" dataDxfId="39196" totalsRowDxfId="39195"/>
    <tableColumn id="3340" name="Column3340" headerRowDxfId="39194" dataDxfId="39193" totalsRowDxfId="39192"/>
    <tableColumn id="3341" name="Column3341" headerRowDxfId="39191" dataDxfId="39190" totalsRowDxfId="39189"/>
    <tableColumn id="3342" name="Column3342" headerRowDxfId="39188" dataDxfId="39187" totalsRowDxfId="39186"/>
    <tableColumn id="3343" name="Column3343" headerRowDxfId="39185" dataDxfId="39184" totalsRowDxfId="39183"/>
    <tableColumn id="3344" name="Column3344" headerRowDxfId="39182" dataDxfId="39181" totalsRowDxfId="39180"/>
    <tableColumn id="3345" name="Column3345" headerRowDxfId="39179" dataDxfId="39178" totalsRowDxfId="39177"/>
    <tableColumn id="3346" name="Column3346" headerRowDxfId="39176" dataDxfId="39175" totalsRowDxfId="39174"/>
    <tableColumn id="3347" name="Column3347" headerRowDxfId="39173" dataDxfId="39172" totalsRowDxfId="39171"/>
    <tableColumn id="3348" name="Column3348" headerRowDxfId="39170" dataDxfId="39169" totalsRowDxfId="39168"/>
    <tableColumn id="3349" name="Column3349" headerRowDxfId="39167" dataDxfId="39166" totalsRowDxfId="39165"/>
    <tableColumn id="3350" name="Column3350" headerRowDxfId="39164" dataDxfId="39163" totalsRowDxfId="39162"/>
    <tableColumn id="3351" name="Column3351" headerRowDxfId="39161" dataDxfId="39160" totalsRowDxfId="39159"/>
    <tableColumn id="3352" name="Column3352" headerRowDxfId="39158" dataDxfId="39157" totalsRowDxfId="39156"/>
    <tableColumn id="3353" name="Column3353" headerRowDxfId="39155" dataDxfId="39154" totalsRowDxfId="39153"/>
    <tableColumn id="3354" name="Column3354" headerRowDxfId="39152" dataDxfId="39151" totalsRowDxfId="39150"/>
    <tableColumn id="3355" name="Column3355" headerRowDxfId="39149" dataDxfId="39148" totalsRowDxfId="39147"/>
    <tableColumn id="3356" name="Column3356" headerRowDxfId="39146" dataDxfId="39145" totalsRowDxfId="39144"/>
    <tableColumn id="3357" name="Column3357" headerRowDxfId="39143" dataDxfId="39142" totalsRowDxfId="39141"/>
    <tableColumn id="3358" name="Column3358" headerRowDxfId="39140" dataDxfId="39139" totalsRowDxfId="39138"/>
    <tableColumn id="3359" name="Column3359" headerRowDxfId="39137" dataDxfId="39136" totalsRowDxfId="39135"/>
    <tableColumn id="3360" name="Column3360" headerRowDxfId="39134" dataDxfId="39133" totalsRowDxfId="39132"/>
    <tableColumn id="3361" name="Column3361" headerRowDxfId="39131" dataDxfId="39130" totalsRowDxfId="39129"/>
    <tableColumn id="3362" name="Column3362" headerRowDxfId="39128" dataDxfId="39127" totalsRowDxfId="39126"/>
    <tableColumn id="3363" name="Column3363" headerRowDxfId="39125" dataDxfId="39124" totalsRowDxfId="39123"/>
    <tableColumn id="3364" name="Column3364" headerRowDxfId="39122" dataDxfId="39121" totalsRowDxfId="39120"/>
    <tableColumn id="3365" name="Column3365" headerRowDxfId="39119" dataDxfId="39118" totalsRowDxfId="39117"/>
    <tableColumn id="3366" name="Column3366" headerRowDxfId="39116" dataDxfId="39115" totalsRowDxfId="39114"/>
    <tableColumn id="3367" name="Column3367" headerRowDxfId="39113" dataDxfId="39112" totalsRowDxfId="39111"/>
    <tableColumn id="3368" name="Column3368" headerRowDxfId="39110" dataDxfId="39109" totalsRowDxfId="39108"/>
    <tableColumn id="3369" name="Column3369" headerRowDxfId="39107" dataDxfId="39106" totalsRowDxfId="39105"/>
    <tableColumn id="3370" name="Column3370" headerRowDxfId="39104" dataDxfId="39103" totalsRowDxfId="39102"/>
    <tableColumn id="3371" name="Column3371" headerRowDxfId="39101" dataDxfId="39100" totalsRowDxfId="39099"/>
    <tableColumn id="3372" name="Column3372" headerRowDxfId="39098" dataDxfId="39097" totalsRowDxfId="39096"/>
    <tableColumn id="3373" name="Column3373" headerRowDxfId="39095" dataDxfId="39094" totalsRowDxfId="39093"/>
    <tableColumn id="3374" name="Column3374" headerRowDxfId="39092" dataDxfId="39091" totalsRowDxfId="39090"/>
    <tableColumn id="3375" name="Column3375" headerRowDxfId="39089" dataDxfId="39088" totalsRowDxfId="39087"/>
    <tableColumn id="3376" name="Column3376" headerRowDxfId="39086" dataDxfId="39085" totalsRowDxfId="39084"/>
    <tableColumn id="3377" name="Column3377" headerRowDxfId="39083" dataDxfId="39082" totalsRowDxfId="39081"/>
    <tableColumn id="3378" name="Column3378" headerRowDxfId="39080" dataDxfId="39079" totalsRowDxfId="39078"/>
    <tableColumn id="3379" name="Column3379" headerRowDxfId="39077" dataDxfId="39076" totalsRowDxfId="39075"/>
    <tableColumn id="3380" name="Column3380" headerRowDxfId="39074" dataDxfId="39073" totalsRowDxfId="39072"/>
    <tableColumn id="3381" name="Column3381" headerRowDxfId="39071" dataDxfId="39070" totalsRowDxfId="39069"/>
    <tableColumn id="3382" name="Column3382" headerRowDxfId="39068" dataDxfId="39067" totalsRowDxfId="39066"/>
    <tableColumn id="3383" name="Column3383" headerRowDxfId="39065" dataDxfId="39064" totalsRowDxfId="39063"/>
    <tableColumn id="3384" name="Column3384" headerRowDxfId="39062" dataDxfId="39061" totalsRowDxfId="39060"/>
    <tableColumn id="3385" name="Column3385" headerRowDxfId="39059" dataDxfId="39058" totalsRowDxfId="39057"/>
    <tableColumn id="3386" name="Column3386" headerRowDxfId="39056" dataDxfId="39055" totalsRowDxfId="39054"/>
    <tableColumn id="3387" name="Column3387" headerRowDxfId="39053" dataDxfId="39052" totalsRowDxfId="39051"/>
    <tableColumn id="3388" name="Column3388" headerRowDxfId="39050" dataDxfId="39049" totalsRowDxfId="39048"/>
    <tableColumn id="3389" name="Column3389" headerRowDxfId="39047" dataDxfId="39046" totalsRowDxfId="39045"/>
    <tableColumn id="3390" name="Column3390" headerRowDxfId="39044" dataDxfId="39043" totalsRowDxfId="39042"/>
    <tableColumn id="3391" name="Column3391" headerRowDxfId="39041" dataDxfId="39040" totalsRowDxfId="39039"/>
    <tableColumn id="3392" name="Column3392" headerRowDxfId="39038" dataDxfId="39037" totalsRowDxfId="39036"/>
    <tableColumn id="3393" name="Column3393" headerRowDxfId="39035" dataDxfId="39034" totalsRowDxfId="39033"/>
    <tableColumn id="3394" name="Column3394" headerRowDxfId="39032" dataDxfId="39031" totalsRowDxfId="39030"/>
    <tableColumn id="3395" name="Column3395" headerRowDxfId="39029" dataDxfId="39028" totalsRowDxfId="39027"/>
    <tableColumn id="3396" name="Column3396" headerRowDxfId="39026" dataDxfId="39025" totalsRowDxfId="39024"/>
    <tableColumn id="3397" name="Column3397" headerRowDxfId="39023" dataDxfId="39022" totalsRowDxfId="39021"/>
    <tableColumn id="3398" name="Column3398" headerRowDxfId="39020" dataDxfId="39019" totalsRowDxfId="39018"/>
    <tableColumn id="3399" name="Column3399" headerRowDxfId="39017" dataDxfId="39016" totalsRowDxfId="39015"/>
    <tableColumn id="3400" name="Column3400" headerRowDxfId="39014" dataDxfId="39013" totalsRowDxfId="39012"/>
    <tableColumn id="3401" name="Column3401" headerRowDxfId="39011" dataDxfId="39010" totalsRowDxfId="39009"/>
    <tableColumn id="3402" name="Column3402" headerRowDxfId="39008" dataDxfId="39007" totalsRowDxfId="39006"/>
    <tableColumn id="3403" name="Column3403" headerRowDxfId="39005" dataDxfId="39004" totalsRowDxfId="39003"/>
    <tableColumn id="3404" name="Column3404" headerRowDxfId="39002" dataDxfId="39001" totalsRowDxfId="39000"/>
    <tableColumn id="3405" name="Column3405" headerRowDxfId="38999" dataDxfId="38998" totalsRowDxfId="38997"/>
    <tableColumn id="3406" name="Column3406" headerRowDxfId="38996" dataDxfId="38995" totalsRowDxfId="38994"/>
    <tableColumn id="3407" name="Column3407" headerRowDxfId="38993" dataDxfId="38992" totalsRowDxfId="38991"/>
    <tableColumn id="3408" name="Column3408" headerRowDxfId="38990" dataDxfId="38989" totalsRowDxfId="38988"/>
    <tableColumn id="3409" name="Column3409" headerRowDxfId="38987" dataDxfId="38986" totalsRowDxfId="38985"/>
    <tableColumn id="3410" name="Column3410" headerRowDxfId="38984" dataDxfId="38983" totalsRowDxfId="38982"/>
    <tableColumn id="3411" name="Column3411" headerRowDxfId="38981" dataDxfId="38980" totalsRowDxfId="38979"/>
    <tableColumn id="3412" name="Column3412" headerRowDxfId="38978" dataDxfId="38977" totalsRowDxfId="38976"/>
    <tableColumn id="3413" name="Column3413" headerRowDxfId="38975" dataDxfId="38974" totalsRowDxfId="38973"/>
    <tableColumn id="3414" name="Column3414" headerRowDxfId="38972" dataDxfId="38971" totalsRowDxfId="38970"/>
    <tableColumn id="3415" name="Column3415" headerRowDxfId="38969" dataDxfId="38968" totalsRowDxfId="38967"/>
    <tableColumn id="3416" name="Column3416" headerRowDxfId="38966" dataDxfId="38965" totalsRowDxfId="38964"/>
    <tableColumn id="3417" name="Column3417" headerRowDxfId="38963" dataDxfId="38962" totalsRowDxfId="38961"/>
    <tableColumn id="3418" name="Column3418" headerRowDxfId="38960" dataDxfId="38959" totalsRowDxfId="38958"/>
    <tableColumn id="3419" name="Column3419" headerRowDxfId="38957" dataDxfId="38956" totalsRowDxfId="38955"/>
    <tableColumn id="3420" name="Column3420" headerRowDxfId="38954" dataDxfId="38953" totalsRowDxfId="38952"/>
    <tableColumn id="3421" name="Column3421" headerRowDxfId="38951" dataDxfId="38950" totalsRowDxfId="38949"/>
    <tableColumn id="3422" name="Column3422" headerRowDxfId="38948" dataDxfId="38947" totalsRowDxfId="38946"/>
    <tableColumn id="3423" name="Column3423" headerRowDxfId="38945" dataDxfId="38944" totalsRowDxfId="38943"/>
    <tableColumn id="3424" name="Column3424" headerRowDxfId="38942" dataDxfId="38941" totalsRowDxfId="38940"/>
    <tableColumn id="3425" name="Column3425" headerRowDxfId="38939" dataDxfId="38938" totalsRowDxfId="38937"/>
    <tableColumn id="3426" name="Column3426" headerRowDxfId="38936" dataDxfId="38935" totalsRowDxfId="38934"/>
    <tableColumn id="3427" name="Column3427" headerRowDxfId="38933" dataDxfId="38932" totalsRowDxfId="38931"/>
    <tableColumn id="3428" name="Column3428" headerRowDxfId="38930" dataDxfId="38929" totalsRowDxfId="38928"/>
    <tableColumn id="3429" name="Column3429" headerRowDxfId="38927" dataDxfId="38926" totalsRowDxfId="38925"/>
    <tableColumn id="3430" name="Column3430" headerRowDxfId="38924" dataDxfId="38923" totalsRowDxfId="38922"/>
    <tableColumn id="3431" name="Column3431" headerRowDxfId="38921" dataDxfId="38920" totalsRowDxfId="38919"/>
    <tableColumn id="3432" name="Column3432" headerRowDxfId="38918" dataDxfId="38917" totalsRowDxfId="38916"/>
    <tableColumn id="3433" name="Column3433" headerRowDxfId="38915" dataDxfId="38914" totalsRowDxfId="38913"/>
    <tableColumn id="3434" name="Column3434" headerRowDxfId="38912" dataDxfId="38911" totalsRowDxfId="38910"/>
    <tableColumn id="3435" name="Column3435" headerRowDxfId="38909" dataDxfId="38908" totalsRowDxfId="38907"/>
    <tableColumn id="3436" name="Column3436" headerRowDxfId="38906" dataDxfId="38905" totalsRowDxfId="38904"/>
    <tableColumn id="3437" name="Column3437" headerRowDxfId="38903" dataDxfId="38902" totalsRowDxfId="38901"/>
    <tableColumn id="3438" name="Column3438" headerRowDxfId="38900" dataDxfId="38899" totalsRowDxfId="38898"/>
    <tableColumn id="3439" name="Column3439" headerRowDxfId="38897" dataDxfId="38896" totalsRowDxfId="38895"/>
    <tableColumn id="3440" name="Column3440" headerRowDxfId="38894" dataDxfId="38893" totalsRowDxfId="38892"/>
    <tableColumn id="3441" name="Column3441" headerRowDxfId="38891" dataDxfId="38890" totalsRowDxfId="38889"/>
    <tableColumn id="3442" name="Column3442" headerRowDxfId="38888" dataDxfId="38887" totalsRowDxfId="38886"/>
    <tableColumn id="3443" name="Column3443" headerRowDxfId="38885" dataDxfId="38884" totalsRowDxfId="38883"/>
    <tableColumn id="3444" name="Column3444" headerRowDxfId="38882" dataDxfId="38881" totalsRowDxfId="38880"/>
    <tableColumn id="3445" name="Column3445" headerRowDxfId="38879" dataDxfId="38878" totalsRowDxfId="38877"/>
    <tableColumn id="3446" name="Column3446" headerRowDxfId="38876" dataDxfId="38875" totalsRowDxfId="38874"/>
    <tableColumn id="3447" name="Column3447" headerRowDxfId="38873" dataDxfId="38872" totalsRowDxfId="38871"/>
    <tableColumn id="3448" name="Column3448" headerRowDxfId="38870" dataDxfId="38869" totalsRowDxfId="38868"/>
    <tableColumn id="3449" name="Column3449" headerRowDxfId="38867" dataDxfId="38866" totalsRowDxfId="38865"/>
    <tableColumn id="3450" name="Column3450" headerRowDxfId="38864" dataDxfId="38863" totalsRowDxfId="38862"/>
    <tableColumn id="3451" name="Column3451" headerRowDxfId="38861" dataDxfId="38860" totalsRowDxfId="38859"/>
    <tableColumn id="3452" name="Column3452" headerRowDxfId="38858" dataDxfId="38857" totalsRowDxfId="38856"/>
    <tableColumn id="3453" name="Column3453" headerRowDxfId="38855" dataDxfId="38854" totalsRowDxfId="38853"/>
    <tableColumn id="3454" name="Column3454" headerRowDxfId="38852" dataDxfId="38851" totalsRowDxfId="38850"/>
    <tableColumn id="3455" name="Column3455" headerRowDxfId="38849" dataDxfId="38848" totalsRowDxfId="38847"/>
    <tableColumn id="3456" name="Column3456" headerRowDxfId="38846" dataDxfId="38845" totalsRowDxfId="38844"/>
    <tableColumn id="3457" name="Column3457" headerRowDxfId="38843" dataDxfId="38842" totalsRowDxfId="38841"/>
    <tableColumn id="3458" name="Column3458" headerRowDxfId="38840" dataDxfId="38839" totalsRowDxfId="38838"/>
    <tableColumn id="3459" name="Column3459" headerRowDxfId="38837" dataDxfId="38836" totalsRowDxfId="38835"/>
    <tableColumn id="3460" name="Column3460" headerRowDxfId="38834" dataDxfId="38833" totalsRowDxfId="38832"/>
    <tableColumn id="3461" name="Column3461" headerRowDxfId="38831" dataDxfId="38830" totalsRowDxfId="38829"/>
    <tableColumn id="3462" name="Column3462" headerRowDxfId="38828" dataDxfId="38827" totalsRowDxfId="38826"/>
    <tableColumn id="3463" name="Column3463" headerRowDxfId="38825" dataDxfId="38824" totalsRowDxfId="38823"/>
    <tableColumn id="3464" name="Column3464" headerRowDxfId="38822" dataDxfId="38821" totalsRowDxfId="38820"/>
    <tableColumn id="3465" name="Column3465" headerRowDxfId="38819" dataDxfId="38818" totalsRowDxfId="38817"/>
    <tableColumn id="3466" name="Column3466" headerRowDxfId="38816" dataDxfId="38815" totalsRowDxfId="38814"/>
    <tableColumn id="3467" name="Column3467" headerRowDxfId="38813" dataDxfId="38812" totalsRowDxfId="38811"/>
    <tableColumn id="3468" name="Column3468" headerRowDxfId="38810" dataDxfId="38809" totalsRowDxfId="38808"/>
    <tableColumn id="3469" name="Column3469" headerRowDxfId="38807" dataDxfId="38806" totalsRowDxfId="38805"/>
    <tableColumn id="3470" name="Column3470" headerRowDxfId="38804" dataDxfId="38803" totalsRowDxfId="38802"/>
    <tableColumn id="3471" name="Column3471" headerRowDxfId="38801" dataDxfId="38800" totalsRowDxfId="38799"/>
    <tableColumn id="3472" name="Column3472" headerRowDxfId="38798" dataDxfId="38797" totalsRowDxfId="38796"/>
    <tableColumn id="3473" name="Column3473" headerRowDxfId="38795" dataDxfId="38794" totalsRowDxfId="38793"/>
    <tableColumn id="3474" name="Column3474" headerRowDxfId="38792" dataDxfId="38791" totalsRowDxfId="38790"/>
    <tableColumn id="3475" name="Column3475" headerRowDxfId="38789" dataDxfId="38788" totalsRowDxfId="38787"/>
    <tableColumn id="3476" name="Column3476" headerRowDxfId="38786" dataDxfId="38785" totalsRowDxfId="38784"/>
    <tableColumn id="3477" name="Column3477" headerRowDxfId="38783" dataDxfId="38782" totalsRowDxfId="38781"/>
    <tableColumn id="3478" name="Column3478" headerRowDxfId="38780" dataDxfId="38779" totalsRowDxfId="38778"/>
    <tableColumn id="3479" name="Column3479" headerRowDxfId="38777" dataDxfId="38776" totalsRowDxfId="38775"/>
    <tableColumn id="3480" name="Column3480" headerRowDxfId="38774" dataDxfId="38773" totalsRowDxfId="38772"/>
    <tableColumn id="3481" name="Column3481" headerRowDxfId="38771" dataDxfId="38770" totalsRowDxfId="38769"/>
    <tableColumn id="3482" name="Column3482" headerRowDxfId="38768" dataDxfId="38767" totalsRowDxfId="38766"/>
    <tableColumn id="3483" name="Column3483" headerRowDxfId="38765" dataDxfId="38764" totalsRowDxfId="38763"/>
    <tableColumn id="3484" name="Column3484" headerRowDxfId="38762" dataDxfId="38761" totalsRowDxfId="38760"/>
    <tableColumn id="3485" name="Column3485" headerRowDxfId="38759" dataDxfId="38758" totalsRowDxfId="38757"/>
    <tableColumn id="3486" name="Column3486" headerRowDxfId="38756" dataDxfId="38755" totalsRowDxfId="38754"/>
    <tableColumn id="3487" name="Column3487" headerRowDxfId="38753" dataDxfId="38752" totalsRowDxfId="38751"/>
    <tableColumn id="3488" name="Column3488" headerRowDxfId="38750" dataDxfId="38749" totalsRowDxfId="38748"/>
    <tableColumn id="3489" name="Column3489" headerRowDxfId="38747" dataDxfId="38746" totalsRowDxfId="38745"/>
    <tableColumn id="3490" name="Column3490" headerRowDxfId="38744" dataDxfId="38743" totalsRowDxfId="38742"/>
    <tableColumn id="3491" name="Column3491" headerRowDxfId="38741" dataDxfId="38740" totalsRowDxfId="38739"/>
    <tableColumn id="3492" name="Column3492" headerRowDxfId="38738" dataDxfId="38737" totalsRowDxfId="38736"/>
    <tableColumn id="3493" name="Column3493" headerRowDxfId="38735" dataDxfId="38734" totalsRowDxfId="38733"/>
    <tableColumn id="3494" name="Column3494" headerRowDxfId="38732" dataDxfId="38731" totalsRowDxfId="38730"/>
    <tableColumn id="3495" name="Column3495" headerRowDxfId="38729" dataDxfId="38728" totalsRowDxfId="38727"/>
    <tableColumn id="3496" name="Column3496" headerRowDxfId="38726" dataDxfId="38725" totalsRowDxfId="38724"/>
    <tableColumn id="3497" name="Column3497" headerRowDxfId="38723" dataDxfId="38722" totalsRowDxfId="38721"/>
    <tableColumn id="3498" name="Column3498" headerRowDxfId="38720" dataDxfId="38719" totalsRowDxfId="38718"/>
    <tableColumn id="3499" name="Column3499" headerRowDxfId="38717" dataDxfId="38716" totalsRowDxfId="38715"/>
    <tableColumn id="3500" name="Column3500" headerRowDxfId="38714" dataDxfId="38713" totalsRowDxfId="38712"/>
    <tableColumn id="3501" name="Column3501" headerRowDxfId="38711" dataDxfId="38710" totalsRowDxfId="38709"/>
    <tableColumn id="3502" name="Column3502" headerRowDxfId="38708" dataDxfId="38707" totalsRowDxfId="38706"/>
    <tableColumn id="3503" name="Column3503" headerRowDxfId="38705" dataDxfId="38704" totalsRowDxfId="38703"/>
    <tableColumn id="3504" name="Column3504" headerRowDxfId="38702" dataDxfId="38701" totalsRowDxfId="38700"/>
    <tableColumn id="3505" name="Column3505" headerRowDxfId="38699" dataDxfId="38698" totalsRowDxfId="38697"/>
    <tableColumn id="3506" name="Column3506" headerRowDxfId="38696" dataDxfId="38695" totalsRowDxfId="38694"/>
    <tableColumn id="3507" name="Column3507" headerRowDxfId="38693" dataDxfId="38692" totalsRowDxfId="38691"/>
    <tableColumn id="3508" name="Column3508" headerRowDxfId="38690" dataDxfId="38689" totalsRowDxfId="38688"/>
    <tableColumn id="3509" name="Column3509" headerRowDxfId="38687" dataDxfId="38686" totalsRowDxfId="38685"/>
    <tableColumn id="3510" name="Column3510" headerRowDxfId="38684" dataDxfId="38683" totalsRowDxfId="38682"/>
    <tableColumn id="3511" name="Column3511" headerRowDxfId="38681" dataDxfId="38680" totalsRowDxfId="38679"/>
    <tableColumn id="3512" name="Column3512" headerRowDxfId="38678" dataDxfId="38677" totalsRowDxfId="38676"/>
    <tableColumn id="3513" name="Column3513" headerRowDxfId="38675" dataDxfId="38674" totalsRowDxfId="38673"/>
    <tableColumn id="3514" name="Column3514" headerRowDxfId="38672" dataDxfId="38671" totalsRowDxfId="38670"/>
    <tableColumn id="3515" name="Column3515" headerRowDxfId="38669" dataDxfId="38668" totalsRowDxfId="38667"/>
    <tableColumn id="3516" name="Column3516" headerRowDxfId="38666" dataDxfId="38665" totalsRowDxfId="38664"/>
    <tableColumn id="3517" name="Column3517" headerRowDxfId="38663" dataDxfId="38662" totalsRowDxfId="38661"/>
    <tableColumn id="3518" name="Column3518" headerRowDxfId="38660" dataDxfId="38659" totalsRowDxfId="38658"/>
    <tableColumn id="3519" name="Column3519" headerRowDxfId="38657" dataDxfId="38656" totalsRowDxfId="38655"/>
    <tableColumn id="3520" name="Column3520" headerRowDxfId="38654" dataDxfId="38653" totalsRowDxfId="38652"/>
    <tableColumn id="3521" name="Column3521" headerRowDxfId="38651" dataDxfId="38650" totalsRowDxfId="38649"/>
    <tableColumn id="3522" name="Column3522" headerRowDxfId="38648" dataDxfId="38647" totalsRowDxfId="38646"/>
    <tableColumn id="3523" name="Column3523" headerRowDxfId="38645" dataDxfId="38644" totalsRowDxfId="38643"/>
    <tableColumn id="3524" name="Column3524" headerRowDxfId="38642" dataDxfId="38641" totalsRowDxfId="38640"/>
    <tableColumn id="3525" name="Column3525" headerRowDxfId="38639" dataDxfId="38638" totalsRowDxfId="38637"/>
    <tableColumn id="3526" name="Column3526" headerRowDxfId="38636" dataDxfId="38635" totalsRowDxfId="38634"/>
    <tableColumn id="3527" name="Column3527" headerRowDxfId="38633" dataDxfId="38632" totalsRowDxfId="38631"/>
    <tableColumn id="3528" name="Column3528" headerRowDxfId="38630" dataDxfId="38629" totalsRowDxfId="38628"/>
    <tableColumn id="3529" name="Column3529" headerRowDxfId="38627" dataDxfId="38626" totalsRowDxfId="38625"/>
    <tableColumn id="3530" name="Column3530" headerRowDxfId="38624" dataDxfId="38623" totalsRowDxfId="38622"/>
    <tableColumn id="3531" name="Column3531" headerRowDxfId="38621" dataDxfId="38620" totalsRowDxfId="38619"/>
    <tableColumn id="3532" name="Column3532" headerRowDxfId="38618" dataDxfId="38617" totalsRowDxfId="38616"/>
    <tableColumn id="3533" name="Column3533" headerRowDxfId="38615" dataDxfId="38614" totalsRowDxfId="38613"/>
    <tableColumn id="3534" name="Column3534" headerRowDxfId="38612" dataDxfId="38611" totalsRowDxfId="38610"/>
    <tableColumn id="3535" name="Column3535" headerRowDxfId="38609" dataDxfId="38608" totalsRowDxfId="38607"/>
    <tableColumn id="3536" name="Column3536" headerRowDxfId="38606" dataDxfId="38605" totalsRowDxfId="38604"/>
    <tableColumn id="3537" name="Column3537" headerRowDxfId="38603" dataDxfId="38602" totalsRowDxfId="38601"/>
    <tableColumn id="3538" name="Column3538" headerRowDxfId="38600" dataDxfId="38599" totalsRowDxfId="38598"/>
    <tableColumn id="3539" name="Column3539" headerRowDxfId="38597" dataDxfId="38596" totalsRowDxfId="38595"/>
    <tableColumn id="3540" name="Column3540" headerRowDxfId="38594" dataDxfId="38593" totalsRowDxfId="38592"/>
    <tableColumn id="3541" name="Column3541" headerRowDxfId="38591" dataDxfId="38590" totalsRowDxfId="38589"/>
    <tableColumn id="3542" name="Column3542" headerRowDxfId="38588" dataDxfId="38587" totalsRowDxfId="38586"/>
    <tableColumn id="3543" name="Column3543" headerRowDxfId="38585" dataDxfId="38584" totalsRowDxfId="38583"/>
    <tableColumn id="3544" name="Column3544" headerRowDxfId="38582" dataDxfId="38581" totalsRowDxfId="38580"/>
    <tableColumn id="3545" name="Column3545" headerRowDxfId="38579" dataDxfId="38578" totalsRowDxfId="38577"/>
    <tableColumn id="3546" name="Column3546" headerRowDxfId="38576" dataDxfId="38575" totalsRowDxfId="38574"/>
    <tableColumn id="3547" name="Column3547" headerRowDxfId="38573" dataDxfId="38572" totalsRowDxfId="38571"/>
    <tableColumn id="3548" name="Column3548" headerRowDxfId="38570" dataDxfId="38569" totalsRowDxfId="38568"/>
    <tableColumn id="3549" name="Column3549" headerRowDxfId="38567" dataDxfId="38566" totalsRowDxfId="38565"/>
    <tableColumn id="3550" name="Column3550" headerRowDxfId="38564" dataDxfId="38563" totalsRowDxfId="38562"/>
    <tableColumn id="3551" name="Column3551" headerRowDxfId="38561" dataDxfId="38560" totalsRowDxfId="38559"/>
    <tableColumn id="3552" name="Column3552" headerRowDxfId="38558" dataDxfId="38557" totalsRowDxfId="38556"/>
    <tableColumn id="3553" name="Column3553" headerRowDxfId="38555" dataDxfId="38554" totalsRowDxfId="38553"/>
    <tableColumn id="3554" name="Column3554" headerRowDxfId="38552" dataDxfId="38551" totalsRowDxfId="38550"/>
    <tableColumn id="3555" name="Column3555" headerRowDxfId="38549" dataDxfId="38548" totalsRowDxfId="38547"/>
    <tableColumn id="3556" name="Column3556" headerRowDxfId="38546" dataDxfId="38545" totalsRowDxfId="38544"/>
    <tableColumn id="3557" name="Column3557" headerRowDxfId="38543" dataDxfId="38542" totalsRowDxfId="38541"/>
    <tableColumn id="3558" name="Column3558" headerRowDxfId="38540" dataDxfId="38539" totalsRowDxfId="38538"/>
    <tableColumn id="3559" name="Column3559" headerRowDxfId="38537" dataDxfId="38536" totalsRowDxfId="38535"/>
    <tableColumn id="3560" name="Column3560" headerRowDxfId="38534" dataDxfId="38533" totalsRowDxfId="38532"/>
    <tableColumn id="3561" name="Column3561" headerRowDxfId="38531" dataDxfId="38530" totalsRowDxfId="38529"/>
    <tableColumn id="3562" name="Column3562" headerRowDxfId="38528" dataDxfId="38527" totalsRowDxfId="38526"/>
    <tableColumn id="3563" name="Column3563" headerRowDxfId="38525" dataDxfId="38524" totalsRowDxfId="38523"/>
    <tableColumn id="3564" name="Column3564" headerRowDxfId="38522" dataDxfId="38521" totalsRowDxfId="38520"/>
    <tableColumn id="3565" name="Column3565" headerRowDxfId="38519" dataDxfId="38518" totalsRowDxfId="38517"/>
    <tableColumn id="3566" name="Column3566" headerRowDxfId="38516" dataDxfId="38515" totalsRowDxfId="38514"/>
    <tableColumn id="3567" name="Column3567" headerRowDxfId="38513" dataDxfId="38512" totalsRowDxfId="38511"/>
    <tableColumn id="3568" name="Column3568" headerRowDxfId="38510" dataDxfId="38509" totalsRowDxfId="38508"/>
    <tableColumn id="3569" name="Column3569" headerRowDxfId="38507" dataDxfId="38506" totalsRowDxfId="38505"/>
    <tableColumn id="3570" name="Column3570" headerRowDxfId="38504" dataDxfId="38503" totalsRowDxfId="38502"/>
    <tableColumn id="3571" name="Column3571" headerRowDxfId="38501" dataDxfId="38500" totalsRowDxfId="38499"/>
    <tableColumn id="3572" name="Column3572" headerRowDxfId="38498" dataDxfId="38497" totalsRowDxfId="38496"/>
    <tableColumn id="3573" name="Column3573" headerRowDxfId="38495" dataDxfId="38494" totalsRowDxfId="38493"/>
    <tableColumn id="3574" name="Column3574" headerRowDxfId="38492" dataDxfId="38491" totalsRowDxfId="38490"/>
    <tableColumn id="3575" name="Column3575" headerRowDxfId="38489" dataDxfId="38488" totalsRowDxfId="38487"/>
    <tableColumn id="3576" name="Column3576" headerRowDxfId="38486" dataDxfId="38485" totalsRowDxfId="38484"/>
    <tableColumn id="3577" name="Column3577" headerRowDxfId="38483" dataDxfId="38482" totalsRowDxfId="38481"/>
    <tableColumn id="3578" name="Column3578" headerRowDxfId="38480" dataDxfId="38479" totalsRowDxfId="38478"/>
    <tableColumn id="3579" name="Column3579" headerRowDxfId="38477" dataDxfId="38476" totalsRowDxfId="38475"/>
    <tableColumn id="3580" name="Column3580" headerRowDxfId="38474" dataDxfId="38473" totalsRowDxfId="38472"/>
    <tableColumn id="3581" name="Column3581" headerRowDxfId="38471" dataDxfId="38470" totalsRowDxfId="38469"/>
    <tableColumn id="3582" name="Column3582" headerRowDxfId="38468" dataDxfId="38467" totalsRowDxfId="38466"/>
    <tableColumn id="3583" name="Column3583" headerRowDxfId="38465" dataDxfId="38464" totalsRowDxfId="38463"/>
    <tableColumn id="3584" name="Column3584" headerRowDxfId="38462" dataDxfId="38461" totalsRowDxfId="38460"/>
    <tableColumn id="3585" name="Column3585" headerRowDxfId="38459" dataDxfId="38458" totalsRowDxfId="38457"/>
    <tableColumn id="3586" name="Column3586" headerRowDxfId="38456" dataDxfId="38455" totalsRowDxfId="38454"/>
    <tableColumn id="3587" name="Column3587" headerRowDxfId="38453" dataDxfId="38452" totalsRowDxfId="38451"/>
    <tableColumn id="3588" name="Column3588" headerRowDxfId="38450" dataDxfId="38449" totalsRowDxfId="38448"/>
    <tableColumn id="3589" name="Column3589" headerRowDxfId="38447" dataDxfId="38446" totalsRowDxfId="38445"/>
    <tableColumn id="3590" name="Column3590" headerRowDxfId="38444" dataDxfId="38443" totalsRowDxfId="38442"/>
    <tableColumn id="3591" name="Column3591" headerRowDxfId="38441" dataDxfId="38440" totalsRowDxfId="38439"/>
    <tableColumn id="3592" name="Column3592" headerRowDxfId="38438" dataDxfId="38437" totalsRowDxfId="38436"/>
    <tableColumn id="3593" name="Column3593" headerRowDxfId="38435" dataDxfId="38434" totalsRowDxfId="38433"/>
    <tableColumn id="3594" name="Column3594" headerRowDxfId="38432" dataDxfId="38431" totalsRowDxfId="38430"/>
    <tableColumn id="3595" name="Column3595" headerRowDxfId="38429" dataDxfId="38428" totalsRowDxfId="38427"/>
    <tableColumn id="3596" name="Column3596" headerRowDxfId="38426" dataDxfId="38425" totalsRowDxfId="38424"/>
    <tableColumn id="3597" name="Column3597" headerRowDxfId="38423" dataDxfId="38422" totalsRowDxfId="38421"/>
    <tableColumn id="3598" name="Column3598" headerRowDxfId="38420" dataDxfId="38419" totalsRowDxfId="38418"/>
    <tableColumn id="3599" name="Column3599" headerRowDxfId="38417" dataDxfId="38416" totalsRowDxfId="38415"/>
    <tableColumn id="3600" name="Column3600" headerRowDxfId="38414" dataDxfId="38413" totalsRowDxfId="38412"/>
    <tableColumn id="3601" name="Column3601" headerRowDxfId="38411" dataDxfId="38410" totalsRowDxfId="38409"/>
    <tableColumn id="3602" name="Column3602" headerRowDxfId="38408" dataDxfId="38407" totalsRowDxfId="38406"/>
    <tableColumn id="3603" name="Column3603" headerRowDxfId="38405" dataDxfId="38404" totalsRowDxfId="38403"/>
    <tableColumn id="3604" name="Column3604" headerRowDxfId="38402" dataDxfId="38401" totalsRowDxfId="38400"/>
    <tableColumn id="3605" name="Column3605" headerRowDxfId="38399" dataDxfId="38398" totalsRowDxfId="38397"/>
    <tableColumn id="3606" name="Column3606" headerRowDxfId="38396" dataDxfId="38395" totalsRowDxfId="38394"/>
    <tableColumn id="3607" name="Column3607" headerRowDxfId="38393" dataDxfId="38392" totalsRowDxfId="38391"/>
    <tableColumn id="3608" name="Column3608" headerRowDxfId="38390" dataDxfId="38389" totalsRowDxfId="38388"/>
    <tableColumn id="3609" name="Column3609" headerRowDxfId="38387" dataDxfId="38386" totalsRowDxfId="38385"/>
    <tableColumn id="3610" name="Column3610" headerRowDxfId="38384" dataDxfId="38383" totalsRowDxfId="38382"/>
    <tableColumn id="3611" name="Column3611" headerRowDxfId="38381" dataDxfId="38380" totalsRowDxfId="38379"/>
    <tableColumn id="3612" name="Column3612" headerRowDxfId="38378" dataDxfId="38377" totalsRowDxfId="38376"/>
    <tableColumn id="3613" name="Column3613" headerRowDxfId="38375" dataDxfId="38374" totalsRowDxfId="38373"/>
    <tableColumn id="3614" name="Column3614" headerRowDxfId="38372" dataDxfId="38371" totalsRowDxfId="38370"/>
    <tableColumn id="3615" name="Column3615" headerRowDxfId="38369" dataDxfId="38368" totalsRowDxfId="38367"/>
    <tableColumn id="3616" name="Column3616" headerRowDxfId="38366" dataDxfId="38365" totalsRowDxfId="38364"/>
    <tableColumn id="3617" name="Column3617" headerRowDxfId="38363" dataDxfId="38362" totalsRowDxfId="38361"/>
    <tableColumn id="3618" name="Column3618" headerRowDxfId="38360" dataDxfId="38359" totalsRowDxfId="38358"/>
    <tableColumn id="3619" name="Column3619" headerRowDxfId="38357" dataDxfId="38356" totalsRowDxfId="38355"/>
    <tableColumn id="3620" name="Column3620" headerRowDxfId="38354" dataDxfId="38353" totalsRowDxfId="38352"/>
    <tableColumn id="3621" name="Column3621" headerRowDxfId="38351" dataDxfId="38350" totalsRowDxfId="38349"/>
    <tableColumn id="3622" name="Column3622" headerRowDxfId="38348" dataDxfId="38347" totalsRowDxfId="38346"/>
    <tableColumn id="3623" name="Column3623" headerRowDxfId="38345" dataDxfId="38344" totalsRowDxfId="38343"/>
    <tableColumn id="3624" name="Column3624" headerRowDxfId="38342" dataDxfId="38341" totalsRowDxfId="38340"/>
    <tableColumn id="3625" name="Column3625" headerRowDxfId="38339" dataDxfId="38338" totalsRowDxfId="38337"/>
    <tableColumn id="3626" name="Column3626" headerRowDxfId="38336" dataDxfId="38335" totalsRowDxfId="38334"/>
    <tableColumn id="3627" name="Column3627" headerRowDxfId="38333" dataDxfId="38332" totalsRowDxfId="38331"/>
    <tableColumn id="3628" name="Column3628" headerRowDxfId="38330" dataDxfId="38329" totalsRowDxfId="38328"/>
    <tableColumn id="3629" name="Column3629" headerRowDxfId="38327" dataDxfId="38326" totalsRowDxfId="38325"/>
    <tableColumn id="3630" name="Column3630" headerRowDxfId="38324" dataDxfId="38323" totalsRowDxfId="38322"/>
    <tableColumn id="3631" name="Column3631" headerRowDxfId="38321" dataDxfId="38320" totalsRowDxfId="38319"/>
    <tableColumn id="3632" name="Column3632" headerRowDxfId="38318" dataDxfId="38317" totalsRowDxfId="38316"/>
    <tableColumn id="3633" name="Column3633" headerRowDxfId="38315" dataDxfId="38314" totalsRowDxfId="38313"/>
    <tableColumn id="3634" name="Column3634" headerRowDxfId="38312" dataDxfId="38311" totalsRowDxfId="38310"/>
    <tableColumn id="3635" name="Column3635" headerRowDxfId="38309" dataDxfId="38308" totalsRowDxfId="38307"/>
    <tableColumn id="3636" name="Column3636" headerRowDxfId="38306" dataDxfId="38305" totalsRowDxfId="38304"/>
    <tableColumn id="3637" name="Column3637" headerRowDxfId="38303" dataDxfId="38302" totalsRowDxfId="38301"/>
    <tableColumn id="3638" name="Column3638" headerRowDxfId="38300" dataDxfId="38299" totalsRowDxfId="38298"/>
    <tableColumn id="3639" name="Column3639" headerRowDxfId="38297" dataDxfId="38296" totalsRowDxfId="38295"/>
    <tableColumn id="3640" name="Column3640" headerRowDxfId="38294" dataDxfId="38293" totalsRowDxfId="38292"/>
    <tableColumn id="3641" name="Column3641" headerRowDxfId="38291" dataDxfId="38290" totalsRowDxfId="38289"/>
    <tableColumn id="3642" name="Column3642" headerRowDxfId="38288" dataDxfId="38287" totalsRowDxfId="38286"/>
    <tableColumn id="3643" name="Column3643" headerRowDxfId="38285" dataDxfId="38284" totalsRowDxfId="38283"/>
    <tableColumn id="3644" name="Column3644" headerRowDxfId="38282" dataDxfId="38281" totalsRowDxfId="38280"/>
    <tableColumn id="3645" name="Column3645" headerRowDxfId="38279" dataDxfId="38278" totalsRowDxfId="38277"/>
    <tableColumn id="3646" name="Column3646" headerRowDxfId="38276" dataDxfId="38275" totalsRowDxfId="38274"/>
    <tableColumn id="3647" name="Column3647" headerRowDxfId="38273" dataDxfId="38272" totalsRowDxfId="38271"/>
    <tableColumn id="3648" name="Column3648" headerRowDxfId="38270" dataDxfId="38269" totalsRowDxfId="38268"/>
    <tableColumn id="3649" name="Column3649" headerRowDxfId="38267" dataDxfId="38266" totalsRowDxfId="38265"/>
    <tableColumn id="3650" name="Column3650" headerRowDxfId="38264" dataDxfId="38263" totalsRowDxfId="38262"/>
    <tableColumn id="3651" name="Column3651" headerRowDxfId="38261" dataDxfId="38260" totalsRowDxfId="38259"/>
    <tableColumn id="3652" name="Column3652" headerRowDxfId="38258" dataDxfId="38257" totalsRowDxfId="38256"/>
    <tableColumn id="3653" name="Column3653" headerRowDxfId="38255" dataDxfId="38254" totalsRowDxfId="38253"/>
    <tableColumn id="3654" name="Column3654" headerRowDxfId="38252" dataDxfId="38251" totalsRowDxfId="38250"/>
    <tableColumn id="3655" name="Column3655" headerRowDxfId="38249" dataDxfId="38248" totalsRowDxfId="38247"/>
    <tableColumn id="3656" name="Column3656" headerRowDxfId="38246" dataDxfId="38245" totalsRowDxfId="38244"/>
    <tableColumn id="3657" name="Column3657" headerRowDxfId="38243" dataDxfId="38242" totalsRowDxfId="38241"/>
    <tableColumn id="3658" name="Column3658" headerRowDxfId="38240" dataDxfId="38239" totalsRowDxfId="38238"/>
    <tableColumn id="3659" name="Column3659" headerRowDxfId="38237" dataDxfId="38236" totalsRowDxfId="38235"/>
    <tableColumn id="3660" name="Column3660" headerRowDxfId="38234" dataDxfId="38233" totalsRowDxfId="38232"/>
    <tableColumn id="3661" name="Column3661" headerRowDxfId="38231" dataDxfId="38230" totalsRowDxfId="38229"/>
    <tableColumn id="3662" name="Column3662" headerRowDxfId="38228" dataDxfId="38227" totalsRowDxfId="38226"/>
    <tableColumn id="3663" name="Column3663" headerRowDxfId="38225" dataDxfId="38224" totalsRowDxfId="38223"/>
    <tableColumn id="3664" name="Column3664" headerRowDxfId="38222" dataDxfId="38221" totalsRowDxfId="38220"/>
    <tableColumn id="3665" name="Column3665" headerRowDxfId="38219" dataDxfId="38218" totalsRowDxfId="38217"/>
    <tableColumn id="3666" name="Column3666" headerRowDxfId="38216" dataDxfId="38215" totalsRowDxfId="38214"/>
    <tableColumn id="3667" name="Column3667" headerRowDxfId="38213" dataDxfId="38212" totalsRowDxfId="38211"/>
    <tableColumn id="3668" name="Column3668" headerRowDxfId="38210" dataDxfId="38209" totalsRowDxfId="38208"/>
    <tableColumn id="3669" name="Column3669" headerRowDxfId="38207" dataDxfId="38206" totalsRowDxfId="38205"/>
    <tableColumn id="3670" name="Column3670" headerRowDxfId="38204" dataDxfId="38203" totalsRowDxfId="38202"/>
    <tableColumn id="3671" name="Column3671" headerRowDxfId="38201" dataDxfId="38200" totalsRowDxfId="38199"/>
    <tableColumn id="3672" name="Column3672" headerRowDxfId="38198" dataDxfId="38197" totalsRowDxfId="38196"/>
    <tableColumn id="3673" name="Column3673" headerRowDxfId="38195" dataDxfId="38194" totalsRowDxfId="38193"/>
    <tableColumn id="3674" name="Column3674" headerRowDxfId="38192" dataDxfId="38191" totalsRowDxfId="38190"/>
    <tableColumn id="3675" name="Column3675" headerRowDxfId="38189" dataDxfId="38188" totalsRowDxfId="38187"/>
    <tableColumn id="3676" name="Column3676" headerRowDxfId="38186" dataDxfId="38185" totalsRowDxfId="38184"/>
    <tableColumn id="3677" name="Column3677" headerRowDxfId="38183" dataDxfId="38182" totalsRowDxfId="38181"/>
    <tableColumn id="3678" name="Column3678" headerRowDxfId="38180" dataDxfId="38179" totalsRowDxfId="38178"/>
    <tableColumn id="3679" name="Column3679" headerRowDxfId="38177" dataDxfId="38176" totalsRowDxfId="38175"/>
    <tableColumn id="3680" name="Column3680" headerRowDxfId="38174" dataDxfId="38173" totalsRowDxfId="38172"/>
    <tableColumn id="3681" name="Column3681" headerRowDxfId="38171" dataDxfId="38170" totalsRowDxfId="38169"/>
    <tableColumn id="3682" name="Column3682" headerRowDxfId="38168" dataDxfId="38167" totalsRowDxfId="38166"/>
    <tableColumn id="3683" name="Column3683" headerRowDxfId="38165" dataDxfId="38164" totalsRowDxfId="38163"/>
    <tableColumn id="3684" name="Column3684" headerRowDxfId="38162" dataDxfId="38161" totalsRowDxfId="38160"/>
    <tableColumn id="3685" name="Column3685" headerRowDxfId="38159" dataDxfId="38158" totalsRowDxfId="38157"/>
    <tableColumn id="3686" name="Column3686" headerRowDxfId="38156" dataDxfId="38155" totalsRowDxfId="38154"/>
    <tableColumn id="3687" name="Column3687" headerRowDxfId="38153" dataDxfId="38152" totalsRowDxfId="38151"/>
    <tableColumn id="3688" name="Column3688" headerRowDxfId="38150" dataDxfId="38149" totalsRowDxfId="38148"/>
    <tableColumn id="3689" name="Column3689" headerRowDxfId="38147" dataDxfId="38146" totalsRowDxfId="38145"/>
    <tableColumn id="3690" name="Column3690" headerRowDxfId="38144" dataDxfId="38143" totalsRowDxfId="38142"/>
    <tableColumn id="3691" name="Column3691" headerRowDxfId="38141" dataDxfId="38140" totalsRowDxfId="38139"/>
    <tableColumn id="3692" name="Column3692" headerRowDxfId="38138" dataDxfId="38137" totalsRowDxfId="38136"/>
    <tableColumn id="3693" name="Column3693" headerRowDxfId="38135" dataDxfId="38134" totalsRowDxfId="38133"/>
    <tableColumn id="3694" name="Column3694" headerRowDxfId="38132" dataDxfId="38131" totalsRowDxfId="38130"/>
    <tableColumn id="3695" name="Column3695" headerRowDxfId="38129" dataDxfId="38128" totalsRowDxfId="38127"/>
    <tableColumn id="3696" name="Column3696" headerRowDxfId="38126" dataDxfId="38125" totalsRowDxfId="38124"/>
    <tableColumn id="3697" name="Column3697" headerRowDxfId="38123" dataDxfId="38122" totalsRowDxfId="38121"/>
    <tableColumn id="3698" name="Column3698" headerRowDxfId="38120" dataDxfId="38119" totalsRowDxfId="38118"/>
    <tableColumn id="3699" name="Column3699" headerRowDxfId="38117" dataDxfId="38116" totalsRowDxfId="38115"/>
    <tableColumn id="3700" name="Column3700" headerRowDxfId="38114" dataDxfId="38113" totalsRowDxfId="38112"/>
    <tableColumn id="3701" name="Column3701" headerRowDxfId="38111" dataDxfId="38110" totalsRowDxfId="38109"/>
    <tableColumn id="3702" name="Column3702" headerRowDxfId="38108" dataDxfId="38107" totalsRowDxfId="38106"/>
    <tableColumn id="3703" name="Column3703" headerRowDxfId="38105" dataDxfId="38104" totalsRowDxfId="38103"/>
    <tableColumn id="3704" name="Column3704" headerRowDxfId="38102" dataDxfId="38101" totalsRowDxfId="38100"/>
    <tableColumn id="3705" name="Column3705" headerRowDxfId="38099" dataDxfId="38098" totalsRowDxfId="38097"/>
    <tableColumn id="3706" name="Column3706" headerRowDxfId="38096" dataDxfId="38095" totalsRowDxfId="38094"/>
    <tableColumn id="3707" name="Column3707" headerRowDxfId="38093" dataDxfId="38092" totalsRowDxfId="38091"/>
    <tableColumn id="3708" name="Column3708" headerRowDxfId="38090" dataDxfId="38089" totalsRowDxfId="38088"/>
    <tableColumn id="3709" name="Column3709" headerRowDxfId="38087" dataDxfId="38086" totalsRowDxfId="38085"/>
    <tableColumn id="3710" name="Column3710" headerRowDxfId="38084" dataDxfId="38083" totalsRowDxfId="38082"/>
    <tableColumn id="3711" name="Column3711" headerRowDxfId="38081" dataDxfId="38080" totalsRowDxfId="38079"/>
    <tableColumn id="3712" name="Column3712" headerRowDxfId="38078" dataDxfId="38077" totalsRowDxfId="38076"/>
    <tableColumn id="3713" name="Column3713" headerRowDxfId="38075" dataDxfId="38074" totalsRowDxfId="38073"/>
    <tableColumn id="3714" name="Column3714" headerRowDxfId="38072" dataDxfId="38071" totalsRowDxfId="38070"/>
    <tableColumn id="3715" name="Column3715" headerRowDxfId="38069" dataDxfId="38068" totalsRowDxfId="38067"/>
    <tableColumn id="3716" name="Column3716" headerRowDxfId="38066" dataDxfId="38065" totalsRowDxfId="38064"/>
    <tableColumn id="3717" name="Column3717" headerRowDxfId="38063" dataDxfId="38062" totalsRowDxfId="38061"/>
    <tableColumn id="3718" name="Column3718" headerRowDxfId="38060" dataDxfId="38059" totalsRowDxfId="38058"/>
    <tableColumn id="3719" name="Column3719" headerRowDxfId="38057" dataDxfId="38056" totalsRowDxfId="38055"/>
    <tableColumn id="3720" name="Column3720" headerRowDxfId="38054" dataDxfId="38053" totalsRowDxfId="38052"/>
    <tableColumn id="3721" name="Column3721" headerRowDxfId="38051" dataDxfId="38050" totalsRowDxfId="38049"/>
    <tableColumn id="3722" name="Column3722" headerRowDxfId="38048" dataDxfId="38047" totalsRowDxfId="38046"/>
    <tableColumn id="3723" name="Column3723" headerRowDxfId="38045" dataDxfId="38044" totalsRowDxfId="38043"/>
    <tableColumn id="3724" name="Column3724" headerRowDxfId="38042" dataDxfId="38041" totalsRowDxfId="38040"/>
    <tableColumn id="3725" name="Column3725" headerRowDxfId="38039" dataDxfId="38038" totalsRowDxfId="38037"/>
    <tableColumn id="3726" name="Column3726" headerRowDxfId="38036" dataDxfId="38035" totalsRowDxfId="38034"/>
    <tableColumn id="3727" name="Column3727" headerRowDxfId="38033" dataDxfId="38032" totalsRowDxfId="38031"/>
    <tableColumn id="3728" name="Column3728" headerRowDxfId="38030" dataDxfId="38029" totalsRowDxfId="38028"/>
    <tableColumn id="3729" name="Column3729" headerRowDxfId="38027" dataDxfId="38026" totalsRowDxfId="38025"/>
    <tableColumn id="3730" name="Column3730" headerRowDxfId="38024" dataDxfId="38023" totalsRowDxfId="38022"/>
    <tableColumn id="3731" name="Column3731" headerRowDxfId="38021" dataDxfId="38020" totalsRowDxfId="38019"/>
    <tableColumn id="3732" name="Column3732" headerRowDxfId="38018" dataDxfId="38017" totalsRowDxfId="38016"/>
    <tableColumn id="3733" name="Column3733" headerRowDxfId="38015" dataDxfId="38014" totalsRowDxfId="38013"/>
    <tableColumn id="3734" name="Column3734" headerRowDxfId="38012" dataDxfId="38011" totalsRowDxfId="38010"/>
    <tableColumn id="3735" name="Column3735" headerRowDxfId="38009" dataDxfId="38008" totalsRowDxfId="38007"/>
    <tableColumn id="3736" name="Column3736" headerRowDxfId="38006" dataDxfId="38005" totalsRowDxfId="38004"/>
    <tableColumn id="3737" name="Column3737" headerRowDxfId="38003" dataDxfId="38002" totalsRowDxfId="38001"/>
    <tableColumn id="3738" name="Column3738" headerRowDxfId="38000" dataDxfId="37999" totalsRowDxfId="37998"/>
    <tableColumn id="3739" name="Column3739" headerRowDxfId="37997" dataDxfId="37996" totalsRowDxfId="37995"/>
    <tableColumn id="3740" name="Column3740" headerRowDxfId="37994" dataDxfId="37993" totalsRowDxfId="37992"/>
    <tableColumn id="3741" name="Column3741" headerRowDxfId="37991" dataDxfId="37990" totalsRowDxfId="37989"/>
    <tableColumn id="3742" name="Column3742" headerRowDxfId="37988" dataDxfId="37987" totalsRowDxfId="37986"/>
    <tableColumn id="3743" name="Column3743" headerRowDxfId="37985" dataDxfId="37984" totalsRowDxfId="37983"/>
    <tableColumn id="3744" name="Column3744" headerRowDxfId="37982" dataDxfId="37981" totalsRowDxfId="37980"/>
    <tableColumn id="3745" name="Column3745" headerRowDxfId="37979" dataDxfId="37978" totalsRowDxfId="37977"/>
    <tableColumn id="3746" name="Column3746" headerRowDxfId="37976" dataDxfId="37975" totalsRowDxfId="37974"/>
    <tableColumn id="3747" name="Column3747" headerRowDxfId="37973" dataDxfId="37972" totalsRowDxfId="37971"/>
    <tableColumn id="3748" name="Column3748" headerRowDxfId="37970" dataDxfId="37969" totalsRowDxfId="37968"/>
    <tableColumn id="3749" name="Column3749" headerRowDxfId="37967" dataDxfId="37966" totalsRowDxfId="37965"/>
    <tableColumn id="3750" name="Column3750" headerRowDxfId="37964" dataDxfId="37963" totalsRowDxfId="37962"/>
    <tableColumn id="3751" name="Column3751" headerRowDxfId="37961" dataDxfId="37960" totalsRowDxfId="37959"/>
    <tableColumn id="3752" name="Column3752" headerRowDxfId="37958" dataDxfId="37957" totalsRowDxfId="37956"/>
    <tableColumn id="3753" name="Column3753" headerRowDxfId="37955" dataDxfId="37954" totalsRowDxfId="37953"/>
    <tableColumn id="3754" name="Column3754" headerRowDxfId="37952" dataDxfId="37951" totalsRowDxfId="37950"/>
    <tableColumn id="3755" name="Column3755" headerRowDxfId="37949" dataDxfId="37948" totalsRowDxfId="37947"/>
    <tableColumn id="3756" name="Column3756" headerRowDxfId="37946" dataDxfId="37945" totalsRowDxfId="37944"/>
    <tableColumn id="3757" name="Column3757" headerRowDxfId="37943" dataDxfId="37942" totalsRowDxfId="37941"/>
    <tableColumn id="3758" name="Column3758" headerRowDxfId="37940" dataDxfId="37939" totalsRowDxfId="37938"/>
    <tableColumn id="3759" name="Column3759" headerRowDxfId="37937" dataDxfId="37936" totalsRowDxfId="37935"/>
    <tableColumn id="3760" name="Column3760" headerRowDxfId="37934" dataDxfId="37933" totalsRowDxfId="37932"/>
    <tableColumn id="3761" name="Column3761" headerRowDxfId="37931" dataDxfId="37930" totalsRowDxfId="37929"/>
    <tableColumn id="3762" name="Column3762" headerRowDxfId="37928" dataDxfId="37927" totalsRowDxfId="37926"/>
    <tableColumn id="3763" name="Column3763" headerRowDxfId="37925" dataDxfId="37924" totalsRowDxfId="37923"/>
    <tableColumn id="3764" name="Column3764" headerRowDxfId="37922" dataDxfId="37921" totalsRowDxfId="37920"/>
    <tableColumn id="3765" name="Column3765" headerRowDxfId="37919" dataDxfId="37918" totalsRowDxfId="37917"/>
    <tableColumn id="3766" name="Column3766" headerRowDxfId="37916" dataDxfId="37915" totalsRowDxfId="37914"/>
    <tableColumn id="3767" name="Column3767" headerRowDxfId="37913" dataDxfId="37912" totalsRowDxfId="37911"/>
    <tableColumn id="3768" name="Column3768" headerRowDxfId="37910" dataDxfId="37909" totalsRowDxfId="37908"/>
    <tableColumn id="3769" name="Column3769" headerRowDxfId="37907" dataDxfId="37906" totalsRowDxfId="37905"/>
    <tableColumn id="3770" name="Column3770" headerRowDxfId="37904" dataDxfId="37903" totalsRowDxfId="37902"/>
    <tableColumn id="3771" name="Column3771" headerRowDxfId="37901" dataDxfId="37900" totalsRowDxfId="37899"/>
    <tableColumn id="3772" name="Column3772" headerRowDxfId="37898" dataDxfId="37897" totalsRowDxfId="37896"/>
    <tableColumn id="3773" name="Column3773" headerRowDxfId="37895" dataDxfId="37894" totalsRowDxfId="37893"/>
    <tableColumn id="3774" name="Column3774" headerRowDxfId="37892" dataDxfId="37891" totalsRowDxfId="37890"/>
    <tableColumn id="3775" name="Column3775" headerRowDxfId="37889" dataDxfId="37888" totalsRowDxfId="37887"/>
    <tableColumn id="3776" name="Column3776" headerRowDxfId="37886" dataDxfId="37885" totalsRowDxfId="37884"/>
    <tableColumn id="3777" name="Column3777" headerRowDxfId="37883" dataDxfId="37882" totalsRowDxfId="37881"/>
    <tableColumn id="3778" name="Column3778" headerRowDxfId="37880" dataDxfId="37879" totalsRowDxfId="37878"/>
    <tableColumn id="3779" name="Column3779" headerRowDxfId="37877" dataDxfId="37876" totalsRowDxfId="37875"/>
    <tableColumn id="3780" name="Column3780" headerRowDxfId="37874" dataDxfId="37873" totalsRowDxfId="37872"/>
    <tableColumn id="3781" name="Column3781" headerRowDxfId="37871" dataDxfId="37870" totalsRowDxfId="37869"/>
    <tableColumn id="3782" name="Column3782" headerRowDxfId="37868" dataDxfId="37867" totalsRowDxfId="37866"/>
    <tableColumn id="3783" name="Column3783" headerRowDxfId="37865" dataDxfId="37864" totalsRowDxfId="37863"/>
    <tableColumn id="3784" name="Column3784" headerRowDxfId="37862" dataDxfId="37861" totalsRowDxfId="37860"/>
    <tableColumn id="3785" name="Column3785" headerRowDxfId="37859" dataDxfId="37858" totalsRowDxfId="37857"/>
    <tableColumn id="3786" name="Column3786" headerRowDxfId="37856" dataDxfId="37855" totalsRowDxfId="37854"/>
    <tableColumn id="3787" name="Column3787" headerRowDxfId="37853" dataDxfId="37852" totalsRowDxfId="37851"/>
    <tableColumn id="3788" name="Column3788" headerRowDxfId="37850" dataDxfId="37849" totalsRowDxfId="37848"/>
    <tableColumn id="3789" name="Column3789" headerRowDxfId="37847" dataDxfId="37846" totalsRowDxfId="37845"/>
    <tableColumn id="3790" name="Column3790" headerRowDxfId="37844" dataDxfId="37843" totalsRowDxfId="37842"/>
    <tableColumn id="3791" name="Column3791" headerRowDxfId="37841" dataDxfId="37840" totalsRowDxfId="37839"/>
    <tableColumn id="3792" name="Column3792" headerRowDxfId="37838" dataDxfId="37837" totalsRowDxfId="37836"/>
    <tableColumn id="3793" name="Column3793" headerRowDxfId="37835" dataDxfId="37834" totalsRowDxfId="37833"/>
    <tableColumn id="3794" name="Column3794" headerRowDxfId="37832" dataDxfId="37831" totalsRowDxfId="37830"/>
    <tableColumn id="3795" name="Column3795" headerRowDxfId="37829" dataDxfId="37828" totalsRowDxfId="37827"/>
    <tableColumn id="3796" name="Column3796" headerRowDxfId="37826" dataDxfId="37825" totalsRowDxfId="37824"/>
    <tableColumn id="3797" name="Column3797" headerRowDxfId="37823" dataDxfId="37822" totalsRowDxfId="37821"/>
    <tableColumn id="3798" name="Column3798" headerRowDxfId="37820" dataDxfId="37819" totalsRowDxfId="37818"/>
    <tableColumn id="3799" name="Column3799" headerRowDxfId="37817" dataDxfId="37816" totalsRowDxfId="37815"/>
    <tableColumn id="3800" name="Column3800" headerRowDxfId="37814" dataDxfId="37813" totalsRowDxfId="37812"/>
    <tableColumn id="3801" name="Column3801" headerRowDxfId="37811" dataDxfId="37810" totalsRowDxfId="37809"/>
    <tableColumn id="3802" name="Column3802" headerRowDxfId="37808" dataDxfId="37807" totalsRowDxfId="37806"/>
    <tableColumn id="3803" name="Column3803" headerRowDxfId="37805" dataDxfId="37804" totalsRowDxfId="37803"/>
    <tableColumn id="3804" name="Column3804" headerRowDxfId="37802" dataDxfId="37801" totalsRowDxfId="37800"/>
    <tableColumn id="3805" name="Column3805" headerRowDxfId="37799" dataDxfId="37798" totalsRowDxfId="37797"/>
    <tableColumn id="3806" name="Column3806" headerRowDxfId="37796" dataDxfId="37795" totalsRowDxfId="37794"/>
    <tableColumn id="3807" name="Column3807" headerRowDxfId="37793" dataDxfId="37792" totalsRowDxfId="37791"/>
    <tableColumn id="3808" name="Column3808" headerRowDxfId="37790" dataDxfId="37789" totalsRowDxfId="37788"/>
    <tableColumn id="3809" name="Column3809" headerRowDxfId="37787" dataDxfId="37786" totalsRowDxfId="37785"/>
    <tableColumn id="3810" name="Column3810" headerRowDxfId="37784" dataDxfId="37783" totalsRowDxfId="37782"/>
    <tableColumn id="3811" name="Column3811" headerRowDxfId="37781" dataDxfId="37780" totalsRowDxfId="37779"/>
    <tableColumn id="3812" name="Column3812" headerRowDxfId="37778" dataDxfId="37777" totalsRowDxfId="37776"/>
    <tableColumn id="3813" name="Column3813" headerRowDxfId="37775" dataDxfId="37774" totalsRowDxfId="37773"/>
    <tableColumn id="3814" name="Column3814" headerRowDxfId="37772" dataDxfId="37771" totalsRowDxfId="37770"/>
    <tableColumn id="3815" name="Column3815" headerRowDxfId="37769" dataDxfId="37768" totalsRowDxfId="37767"/>
    <tableColumn id="3816" name="Column3816" headerRowDxfId="37766" dataDxfId="37765" totalsRowDxfId="37764"/>
    <tableColumn id="3817" name="Column3817" headerRowDxfId="37763" dataDxfId="37762" totalsRowDxfId="37761"/>
    <tableColumn id="3818" name="Column3818" headerRowDxfId="37760" dataDxfId="37759" totalsRowDxfId="37758"/>
    <tableColumn id="3819" name="Column3819" headerRowDxfId="37757" dataDxfId="37756" totalsRowDxfId="37755"/>
    <tableColumn id="3820" name="Column3820" headerRowDxfId="37754" dataDxfId="37753" totalsRowDxfId="37752"/>
    <tableColumn id="3821" name="Column3821" headerRowDxfId="37751" dataDxfId="37750" totalsRowDxfId="37749"/>
    <tableColumn id="3822" name="Column3822" headerRowDxfId="37748" dataDxfId="37747" totalsRowDxfId="37746"/>
    <tableColumn id="3823" name="Column3823" headerRowDxfId="37745" dataDxfId="37744" totalsRowDxfId="37743"/>
    <tableColumn id="3824" name="Column3824" headerRowDxfId="37742" dataDxfId="37741" totalsRowDxfId="37740"/>
    <tableColumn id="3825" name="Column3825" headerRowDxfId="37739" dataDxfId="37738" totalsRowDxfId="37737"/>
    <tableColumn id="3826" name="Column3826" headerRowDxfId="37736" dataDxfId="37735" totalsRowDxfId="37734"/>
    <tableColumn id="3827" name="Column3827" headerRowDxfId="37733" dataDxfId="37732" totalsRowDxfId="37731"/>
    <tableColumn id="3828" name="Column3828" headerRowDxfId="37730" dataDxfId="37729" totalsRowDxfId="37728"/>
    <tableColumn id="3829" name="Column3829" headerRowDxfId="37727" dataDxfId="37726" totalsRowDxfId="37725"/>
    <tableColumn id="3830" name="Column3830" headerRowDxfId="37724" dataDxfId="37723" totalsRowDxfId="37722"/>
    <tableColumn id="3831" name="Column3831" headerRowDxfId="37721" dataDxfId="37720" totalsRowDxfId="37719"/>
    <tableColumn id="3832" name="Column3832" headerRowDxfId="37718" dataDxfId="37717" totalsRowDxfId="37716"/>
    <tableColumn id="3833" name="Column3833" headerRowDxfId="37715" dataDxfId="37714" totalsRowDxfId="37713"/>
    <tableColumn id="3834" name="Column3834" headerRowDxfId="37712" dataDxfId="37711" totalsRowDxfId="37710"/>
    <tableColumn id="3835" name="Column3835" headerRowDxfId="37709" dataDxfId="37708" totalsRowDxfId="37707"/>
    <tableColumn id="3836" name="Column3836" headerRowDxfId="37706" dataDxfId="37705" totalsRowDxfId="37704"/>
    <tableColumn id="3837" name="Column3837" headerRowDxfId="37703" dataDxfId="37702" totalsRowDxfId="37701"/>
    <tableColumn id="3838" name="Column3838" headerRowDxfId="37700" dataDxfId="37699" totalsRowDxfId="37698"/>
    <tableColumn id="3839" name="Column3839" headerRowDxfId="37697" dataDxfId="37696" totalsRowDxfId="37695"/>
    <tableColumn id="3840" name="Column3840" headerRowDxfId="37694" dataDxfId="37693" totalsRowDxfId="37692"/>
    <tableColumn id="3841" name="Column3841" headerRowDxfId="37691" dataDxfId="37690" totalsRowDxfId="37689"/>
    <tableColumn id="3842" name="Column3842" headerRowDxfId="37688" dataDxfId="37687" totalsRowDxfId="37686"/>
    <tableColumn id="3843" name="Column3843" headerRowDxfId="37685" dataDxfId="37684" totalsRowDxfId="37683"/>
    <tableColumn id="3844" name="Column3844" headerRowDxfId="37682" dataDxfId="37681" totalsRowDxfId="37680"/>
    <tableColumn id="3845" name="Column3845" headerRowDxfId="37679" dataDxfId="37678" totalsRowDxfId="37677"/>
    <tableColumn id="3846" name="Column3846" headerRowDxfId="37676" dataDxfId="37675" totalsRowDxfId="37674"/>
    <tableColumn id="3847" name="Column3847" headerRowDxfId="37673" dataDxfId="37672" totalsRowDxfId="37671"/>
    <tableColumn id="3848" name="Column3848" headerRowDxfId="37670" dataDxfId="37669" totalsRowDxfId="37668"/>
    <tableColumn id="3849" name="Column3849" headerRowDxfId="37667" dataDxfId="37666" totalsRowDxfId="37665"/>
    <tableColumn id="3850" name="Column3850" headerRowDxfId="37664" dataDxfId="37663" totalsRowDxfId="37662"/>
    <tableColumn id="3851" name="Column3851" headerRowDxfId="37661" dataDxfId="37660" totalsRowDxfId="37659"/>
    <tableColumn id="3852" name="Column3852" headerRowDxfId="37658" dataDxfId="37657" totalsRowDxfId="37656"/>
    <tableColumn id="3853" name="Column3853" headerRowDxfId="37655" dataDxfId="37654" totalsRowDxfId="37653"/>
    <tableColumn id="3854" name="Column3854" headerRowDxfId="37652" dataDxfId="37651" totalsRowDxfId="37650"/>
    <tableColumn id="3855" name="Column3855" headerRowDxfId="37649" dataDxfId="37648" totalsRowDxfId="37647"/>
    <tableColumn id="3856" name="Column3856" headerRowDxfId="37646" dataDxfId="37645" totalsRowDxfId="37644"/>
    <tableColumn id="3857" name="Column3857" headerRowDxfId="37643" dataDxfId="37642" totalsRowDxfId="37641"/>
    <tableColumn id="3858" name="Column3858" headerRowDxfId="37640" dataDxfId="37639" totalsRowDxfId="37638"/>
    <tableColumn id="3859" name="Column3859" headerRowDxfId="37637" dataDxfId="37636" totalsRowDxfId="37635"/>
    <tableColumn id="3860" name="Column3860" headerRowDxfId="37634" dataDxfId="37633" totalsRowDxfId="37632"/>
    <tableColumn id="3861" name="Column3861" headerRowDxfId="37631" dataDxfId="37630" totalsRowDxfId="37629"/>
    <tableColumn id="3862" name="Column3862" headerRowDxfId="37628" dataDxfId="37627" totalsRowDxfId="37626"/>
    <tableColumn id="3863" name="Column3863" headerRowDxfId="37625" dataDxfId="37624" totalsRowDxfId="37623"/>
    <tableColumn id="3864" name="Column3864" headerRowDxfId="37622" dataDxfId="37621" totalsRowDxfId="37620"/>
    <tableColumn id="3865" name="Column3865" headerRowDxfId="37619" dataDxfId="37618" totalsRowDxfId="37617"/>
    <tableColumn id="3866" name="Column3866" headerRowDxfId="37616" dataDxfId="37615" totalsRowDxfId="37614"/>
    <tableColumn id="3867" name="Column3867" headerRowDxfId="37613" dataDxfId="37612" totalsRowDxfId="37611"/>
    <tableColumn id="3868" name="Column3868" headerRowDxfId="37610" dataDxfId="37609" totalsRowDxfId="37608"/>
    <tableColumn id="3869" name="Column3869" headerRowDxfId="37607" dataDxfId="37606" totalsRowDxfId="37605"/>
    <tableColumn id="3870" name="Column3870" headerRowDxfId="37604" dataDxfId="37603" totalsRowDxfId="37602"/>
    <tableColumn id="3871" name="Column3871" headerRowDxfId="37601" dataDxfId="37600" totalsRowDxfId="37599"/>
    <tableColumn id="3872" name="Column3872" headerRowDxfId="37598" dataDxfId="37597" totalsRowDxfId="37596"/>
    <tableColumn id="3873" name="Column3873" headerRowDxfId="37595" dataDxfId="37594" totalsRowDxfId="37593"/>
    <tableColumn id="3874" name="Column3874" headerRowDxfId="37592" dataDxfId="37591" totalsRowDxfId="37590"/>
    <tableColumn id="3875" name="Column3875" headerRowDxfId="37589" dataDxfId="37588" totalsRowDxfId="37587"/>
    <tableColumn id="3876" name="Column3876" headerRowDxfId="37586" dataDxfId="37585" totalsRowDxfId="37584"/>
    <tableColumn id="3877" name="Column3877" headerRowDxfId="37583" dataDxfId="37582" totalsRowDxfId="37581"/>
    <tableColumn id="3878" name="Column3878" headerRowDxfId="37580" dataDxfId="37579" totalsRowDxfId="37578"/>
    <tableColumn id="3879" name="Column3879" headerRowDxfId="37577" dataDxfId="37576" totalsRowDxfId="37575"/>
    <tableColumn id="3880" name="Column3880" headerRowDxfId="37574" dataDxfId="37573" totalsRowDxfId="37572"/>
    <tableColumn id="3881" name="Column3881" headerRowDxfId="37571" dataDxfId="37570" totalsRowDxfId="37569"/>
    <tableColumn id="3882" name="Column3882" headerRowDxfId="37568" dataDxfId="37567" totalsRowDxfId="37566"/>
    <tableColumn id="3883" name="Column3883" headerRowDxfId="37565" dataDxfId="37564" totalsRowDxfId="37563"/>
    <tableColumn id="3884" name="Column3884" headerRowDxfId="37562" dataDxfId="37561" totalsRowDxfId="37560"/>
    <tableColumn id="3885" name="Column3885" headerRowDxfId="37559" dataDxfId="37558" totalsRowDxfId="37557"/>
    <tableColumn id="3886" name="Column3886" headerRowDxfId="37556" dataDxfId="37555" totalsRowDxfId="37554"/>
    <tableColumn id="3887" name="Column3887" headerRowDxfId="37553" dataDxfId="37552" totalsRowDxfId="37551"/>
    <tableColumn id="3888" name="Column3888" headerRowDxfId="37550" dataDxfId="37549" totalsRowDxfId="37548"/>
    <tableColumn id="3889" name="Column3889" headerRowDxfId="37547" dataDxfId="37546" totalsRowDxfId="37545"/>
    <tableColumn id="3890" name="Column3890" headerRowDxfId="37544" dataDxfId="37543" totalsRowDxfId="37542"/>
    <tableColumn id="3891" name="Column3891" headerRowDxfId="37541" dataDxfId="37540" totalsRowDxfId="37539"/>
    <tableColumn id="3892" name="Column3892" headerRowDxfId="37538" dataDxfId="37537" totalsRowDxfId="37536"/>
    <tableColumn id="3893" name="Column3893" headerRowDxfId="37535" dataDxfId="37534" totalsRowDxfId="37533"/>
    <tableColumn id="3894" name="Column3894" headerRowDxfId="37532" dataDxfId="37531" totalsRowDxfId="37530"/>
    <tableColumn id="3895" name="Column3895" headerRowDxfId="37529" dataDxfId="37528" totalsRowDxfId="37527"/>
    <tableColumn id="3896" name="Column3896" headerRowDxfId="37526" dataDxfId="37525" totalsRowDxfId="37524"/>
    <tableColumn id="3897" name="Column3897" headerRowDxfId="37523" dataDxfId="37522" totalsRowDxfId="37521"/>
    <tableColumn id="3898" name="Column3898" headerRowDxfId="37520" dataDxfId="37519" totalsRowDxfId="37518"/>
    <tableColumn id="3899" name="Column3899" headerRowDxfId="37517" dataDxfId="37516" totalsRowDxfId="37515"/>
    <tableColumn id="3900" name="Column3900" headerRowDxfId="37514" dataDxfId="37513" totalsRowDxfId="37512"/>
    <tableColumn id="3901" name="Column3901" headerRowDxfId="37511" dataDxfId="37510" totalsRowDxfId="37509"/>
    <tableColumn id="3902" name="Column3902" headerRowDxfId="37508" dataDxfId="37507" totalsRowDxfId="37506"/>
    <tableColumn id="3903" name="Column3903" headerRowDxfId="37505" dataDxfId="37504" totalsRowDxfId="37503"/>
    <tableColumn id="3904" name="Column3904" headerRowDxfId="37502" dataDxfId="37501" totalsRowDxfId="37500"/>
    <tableColumn id="3905" name="Column3905" headerRowDxfId="37499" dataDxfId="37498" totalsRowDxfId="37497"/>
    <tableColumn id="3906" name="Column3906" headerRowDxfId="37496" dataDxfId="37495" totalsRowDxfId="37494"/>
    <tableColumn id="3907" name="Column3907" headerRowDxfId="37493" dataDxfId="37492" totalsRowDxfId="37491"/>
    <tableColumn id="3908" name="Column3908" headerRowDxfId="37490" dataDxfId="37489" totalsRowDxfId="37488"/>
    <tableColumn id="3909" name="Column3909" headerRowDxfId="37487" dataDxfId="37486" totalsRowDxfId="37485"/>
    <tableColumn id="3910" name="Column3910" headerRowDxfId="37484" dataDxfId="37483" totalsRowDxfId="37482"/>
    <tableColumn id="3911" name="Column3911" headerRowDxfId="37481" dataDxfId="37480" totalsRowDxfId="37479"/>
    <tableColumn id="3912" name="Column3912" headerRowDxfId="37478" dataDxfId="37477" totalsRowDxfId="37476"/>
    <tableColumn id="3913" name="Column3913" headerRowDxfId="37475" dataDxfId="37474" totalsRowDxfId="37473"/>
    <tableColumn id="3914" name="Column3914" headerRowDxfId="37472" dataDxfId="37471" totalsRowDxfId="37470"/>
    <tableColumn id="3915" name="Column3915" headerRowDxfId="37469" dataDxfId="37468" totalsRowDxfId="37467"/>
    <tableColumn id="3916" name="Column3916" headerRowDxfId="37466" dataDxfId="37465" totalsRowDxfId="37464"/>
    <tableColumn id="3917" name="Column3917" headerRowDxfId="37463" dataDxfId="37462" totalsRowDxfId="37461"/>
    <tableColumn id="3918" name="Column3918" headerRowDxfId="37460" dataDxfId="37459" totalsRowDxfId="37458"/>
    <tableColumn id="3919" name="Column3919" headerRowDxfId="37457" dataDxfId="37456" totalsRowDxfId="37455"/>
    <tableColumn id="3920" name="Column3920" headerRowDxfId="37454" dataDxfId="37453" totalsRowDxfId="37452"/>
    <tableColumn id="3921" name="Column3921" headerRowDxfId="37451" dataDxfId="37450" totalsRowDxfId="37449"/>
    <tableColumn id="3922" name="Column3922" headerRowDxfId="37448" dataDxfId="37447" totalsRowDxfId="37446"/>
    <tableColumn id="3923" name="Column3923" headerRowDxfId="37445" dataDxfId="37444" totalsRowDxfId="37443"/>
    <tableColumn id="3924" name="Column3924" headerRowDxfId="37442" dataDxfId="37441" totalsRowDxfId="37440"/>
    <tableColumn id="3925" name="Column3925" headerRowDxfId="37439" dataDxfId="37438" totalsRowDxfId="37437"/>
    <tableColumn id="3926" name="Column3926" headerRowDxfId="37436" dataDxfId="37435" totalsRowDxfId="37434"/>
    <tableColumn id="3927" name="Column3927" headerRowDxfId="37433" dataDxfId="37432" totalsRowDxfId="37431"/>
    <tableColumn id="3928" name="Column3928" headerRowDxfId="37430" dataDxfId="37429" totalsRowDxfId="37428"/>
    <tableColumn id="3929" name="Column3929" headerRowDxfId="37427" dataDxfId="37426" totalsRowDxfId="37425"/>
    <tableColumn id="3930" name="Column3930" headerRowDxfId="37424" dataDxfId="37423" totalsRowDxfId="37422"/>
    <tableColumn id="3931" name="Column3931" headerRowDxfId="37421" dataDxfId="37420" totalsRowDxfId="37419"/>
    <tableColumn id="3932" name="Column3932" headerRowDxfId="37418" dataDxfId="37417" totalsRowDxfId="37416"/>
    <tableColumn id="3933" name="Column3933" headerRowDxfId="37415" dataDxfId="37414" totalsRowDxfId="37413"/>
    <tableColumn id="3934" name="Column3934" headerRowDxfId="37412" dataDxfId="37411" totalsRowDxfId="37410"/>
    <tableColumn id="3935" name="Column3935" headerRowDxfId="37409" dataDxfId="37408" totalsRowDxfId="37407"/>
    <tableColumn id="3936" name="Column3936" headerRowDxfId="37406" dataDxfId="37405" totalsRowDxfId="37404"/>
    <tableColumn id="3937" name="Column3937" headerRowDxfId="37403" dataDxfId="37402" totalsRowDxfId="37401"/>
    <tableColumn id="3938" name="Column3938" headerRowDxfId="37400" dataDxfId="37399" totalsRowDxfId="37398"/>
    <tableColumn id="3939" name="Column3939" headerRowDxfId="37397" dataDxfId="37396" totalsRowDxfId="37395"/>
    <tableColumn id="3940" name="Column3940" headerRowDxfId="37394" dataDxfId="37393" totalsRowDxfId="37392"/>
    <tableColumn id="3941" name="Column3941" headerRowDxfId="37391" dataDxfId="37390" totalsRowDxfId="37389"/>
    <tableColumn id="3942" name="Column3942" headerRowDxfId="37388" dataDxfId="37387" totalsRowDxfId="37386"/>
    <tableColumn id="3943" name="Column3943" headerRowDxfId="37385" dataDxfId="37384" totalsRowDxfId="37383"/>
    <tableColumn id="3944" name="Column3944" headerRowDxfId="37382" dataDxfId="37381" totalsRowDxfId="37380"/>
    <tableColumn id="3945" name="Column3945" headerRowDxfId="37379" dataDxfId="37378" totalsRowDxfId="37377"/>
    <tableColumn id="3946" name="Column3946" headerRowDxfId="37376" dataDxfId="37375" totalsRowDxfId="37374"/>
    <tableColumn id="3947" name="Column3947" headerRowDxfId="37373" dataDxfId="37372" totalsRowDxfId="37371"/>
    <tableColumn id="3948" name="Column3948" headerRowDxfId="37370" dataDxfId="37369" totalsRowDxfId="37368"/>
    <tableColumn id="3949" name="Column3949" headerRowDxfId="37367" dataDxfId="37366" totalsRowDxfId="37365"/>
    <tableColumn id="3950" name="Column3950" headerRowDxfId="37364" dataDxfId="37363" totalsRowDxfId="37362"/>
    <tableColumn id="3951" name="Column3951" headerRowDxfId="37361" dataDxfId="37360" totalsRowDxfId="37359"/>
    <tableColumn id="3952" name="Column3952" headerRowDxfId="37358" dataDxfId="37357" totalsRowDxfId="37356"/>
    <tableColumn id="3953" name="Column3953" headerRowDxfId="37355" dataDxfId="37354" totalsRowDxfId="37353"/>
    <tableColumn id="3954" name="Column3954" headerRowDxfId="37352" dataDxfId="37351" totalsRowDxfId="37350"/>
    <tableColumn id="3955" name="Column3955" headerRowDxfId="37349" dataDxfId="37348" totalsRowDxfId="37347"/>
    <tableColumn id="3956" name="Column3956" headerRowDxfId="37346" dataDxfId="37345" totalsRowDxfId="37344"/>
    <tableColumn id="3957" name="Column3957" headerRowDxfId="37343" dataDxfId="37342" totalsRowDxfId="37341"/>
    <tableColumn id="3958" name="Column3958" headerRowDxfId="37340" dataDxfId="37339" totalsRowDxfId="37338"/>
    <tableColumn id="3959" name="Column3959" headerRowDxfId="37337" dataDxfId="37336" totalsRowDxfId="37335"/>
    <tableColumn id="3960" name="Column3960" headerRowDxfId="37334" dataDxfId="37333" totalsRowDxfId="37332"/>
    <tableColumn id="3961" name="Column3961" headerRowDxfId="37331" dataDxfId="37330" totalsRowDxfId="37329"/>
    <tableColumn id="3962" name="Column3962" headerRowDxfId="37328" dataDxfId="37327" totalsRowDxfId="37326"/>
    <tableColumn id="3963" name="Column3963" headerRowDxfId="37325" dataDxfId="37324" totalsRowDxfId="37323"/>
    <tableColumn id="3964" name="Column3964" headerRowDxfId="37322" dataDxfId="37321" totalsRowDxfId="37320"/>
    <tableColumn id="3965" name="Column3965" headerRowDxfId="37319" dataDxfId="37318" totalsRowDxfId="37317"/>
    <tableColumn id="3966" name="Column3966" headerRowDxfId="37316" dataDxfId="37315" totalsRowDxfId="37314"/>
    <tableColumn id="3967" name="Column3967" headerRowDxfId="37313" dataDxfId="37312" totalsRowDxfId="37311"/>
    <tableColumn id="3968" name="Column3968" headerRowDxfId="37310" dataDxfId="37309" totalsRowDxfId="37308"/>
    <tableColumn id="3969" name="Column3969" headerRowDxfId="37307" dataDxfId="37306" totalsRowDxfId="37305"/>
    <tableColumn id="3970" name="Column3970" headerRowDxfId="37304" dataDxfId="37303" totalsRowDxfId="37302"/>
    <tableColumn id="3971" name="Column3971" headerRowDxfId="37301" dataDxfId="37300" totalsRowDxfId="37299"/>
    <tableColumn id="3972" name="Column3972" headerRowDxfId="37298" dataDxfId="37297" totalsRowDxfId="37296"/>
    <tableColumn id="3973" name="Column3973" headerRowDxfId="37295" dataDxfId="37294" totalsRowDxfId="37293"/>
    <tableColumn id="3974" name="Column3974" headerRowDxfId="37292" dataDxfId="37291" totalsRowDxfId="37290"/>
    <tableColumn id="3975" name="Column3975" headerRowDxfId="37289" dataDxfId="37288" totalsRowDxfId="37287"/>
    <tableColumn id="3976" name="Column3976" headerRowDxfId="37286" dataDxfId="37285" totalsRowDxfId="37284"/>
    <tableColumn id="3977" name="Column3977" headerRowDxfId="37283" dataDxfId="37282" totalsRowDxfId="37281"/>
    <tableColumn id="3978" name="Column3978" headerRowDxfId="37280" dataDxfId="37279" totalsRowDxfId="37278"/>
    <tableColumn id="3979" name="Column3979" headerRowDxfId="37277" dataDxfId="37276" totalsRowDxfId="37275"/>
    <tableColumn id="3980" name="Column3980" headerRowDxfId="37274" dataDxfId="37273" totalsRowDxfId="37272"/>
    <tableColumn id="3981" name="Column3981" headerRowDxfId="37271" dataDxfId="37270" totalsRowDxfId="37269"/>
    <tableColumn id="3982" name="Column3982" headerRowDxfId="37268" dataDxfId="37267" totalsRowDxfId="37266"/>
    <tableColumn id="3983" name="Column3983" headerRowDxfId="37265" dataDxfId="37264" totalsRowDxfId="37263"/>
    <tableColumn id="3984" name="Column3984" headerRowDxfId="37262" dataDxfId="37261" totalsRowDxfId="37260"/>
    <tableColumn id="3985" name="Column3985" headerRowDxfId="37259" dataDxfId="37258" totalsRowDxfId="37257"/>
    <tableColumn id="3986" name="Column3986" headerRowDxfId="37256" dataDxfId="37255" totalsRowDxfId="37254"/>
    <tableColumn id="3987" name="Column3987" headerRowDxfId="37253" dataDxfId="37252" totalsRowDxfId="37251"/>
    <tableColumn id="3988" name="Column3988" headerRowDxfId="37250" dataDxfId="37249" totalsRowDxfId="37248"/>
    <tableColumn id="3989" name="Column3989" headerRowDxfId="37247" dataDxfId="37246" totalsRowDxfId="37245"/>
    <tableColumn id="3990" name="Column3990" headerRowDxfId="37244" dataDxfId="37243" totalsRowDxfId="37242"/>
    <tableColumn id="3991" name="Column3991" headerRowDxfId="37241" dataDxfId="37240" totalsRowDxfId="37239"/>
    <tableColumn id="3992" name="Column3992" headerRowDxfId="37238" dataDxfId="37237" totalsRowDxfId="37236"/>
    <tableColumn id="3993" name="Column3993" headerRowDxfId="37235" dataDxfId="37234" totalsRowDxfId="37233"/>
    <tableColumn id="3994" name="Column3994" headerRowDxfId="37232" dataDxfId="37231" totalsRowDxfId="37230"/>
    <tableColumn id="3995" name="Column3995" headerRowDxfId="37229" dataDxfId="37228" totalsRowDxfId="37227"/>
    <tableColumn id="3996" name="Column3996" headerRowDxfId="37226" dataDxfId="37225" totalsRowDxfId="37224"/>
    <tableColumn id="3997" name="Column3997" headerRowDxfId="37223" dataDxfId="37222" totalsRowDxfId="37221"/>
    <tableColumn id="3998" name="Column3998" headerRowDxfId="37220" dataDxfId="37219" totalsRowDxfId="37218"/>
    <tableColumn id="3999" name="Column3999" headerRowDxfId="37217" dataDxfId="37216" totalsRowDxfId="37215"/>
    <tableColumn id="4000" name="Column4000" headerRowDxfId="37214" dataDxfId="37213" totalsRowDxfId="37212"/>
    <tableColumn id="4001" name="Column4001" headerRowDxfId="37211" dataDxfId="37210" totalsRowDxfId="37209"/>
    <tableColumn id="4002" name="Column4002" headerRowDxfId="37208" dataDxfId="37207" totalsRowDxfId="37206"/>
    <tableColumn id="4003" name="Column4003" headerRowDxfId="37205" dataDxfId="37204" totalsRowDxfId="37203"/>
    <tableColumn id="4004" name="Column4004" headerRowDxfId="37202" dataDxfId="37201" totalsRowDxfId="37200"/>
    <tableColumn id="4005" name="Column4005" headerRowDxfId="37199" dataDxfId="37198" totalsRowDxfId="37197"/>
    <tableColumn id="4006" name="Column4006" headerRowDxfId="37196" dataDxfId="37195" totalsRowDxfId="37194"/>
    <tableColumn id="4007" name="Column4007" headerRowDxfId="37193" dataDxfId="37192" totalsRowDxfId="37191"/>
    <tableColumn id="4008" name="Column4008" headerRowDxfId="37190" dataDxfId="37189" totalsRowDxfId="37188"/>
    <tableColumn id="4009" name="Column4009" headerRowDxfId="37187" dataDxfId="37186" totalsRowDxfId="37185"/>
    <tableColumn id="4010" name="Column4010" headerRowDxfId="37184" dataDxfId="37183" totalsRowDxfId="37182"/>
    <tableColumn id="4011" name="Column4011" headerRowDxfId="37181" dataDxfId="37180" totalsRowDxfId="37179"/>
    <tableColumn id="4012" name="Column4012" headerRowDxfId="37178" dataDxfId="37177" totalsRowDxfId="37176"/>
    <tableColumn id="4013" name="Column4013" headerRowDxfId="37175" dataDxfId="37174" totalsRowDxfId="37173"/>
    <tableColumn id="4014" name="Column4014" headerRowDxfId="37172" dataDxfId="37171" totalsRowDxfId="37170"/>
    <tableColumn id="4015" name="Column4015" headerRowDxfId="37169" dataDxfId="37168" totalsRowDxfId="37167"/>
    <tableColumn id="4016" name="Column4016" headerRowDxfId="37166" dataDxfId="37165" totalsRowDxfId="37164"/>
    <tableColumn id="4017" name="Column4017" headerRowDxfId="37163" dataDxfId="37162" totalsRowDxfId="37161"/>
    <tableColumn id="4018" name="Column4018" headerRowDxfId="37160" dataDxfId="37159" totalsRowDxfId="37158"/>
    <tableColumn id="4019" name="Column4019" headerRowDxfId="37157" dataDxfId="37156" totalsRowDxfId="37155"/>
    <tableColumn id="4020" name="Column4020" headerRowDxfId="37154" dataDxfId="37153" totalsRowDxfId="37152"/>
    <tableColumn id="4021" name="Column4021" headerRowDxfId="37151" dataDxfId="37150" totalsRowDxfId="37149"/>
    <tableColumn id="4022" name="Column4022" headerRowDxfId="37148" dataDxfId="37147" totalsRowDxfId="37146"/>
    <tableColumn id="4023" name="Column4023" headerRowDxfId="37145" dataDxfId="37144" totalsRowDxfId="37143"/>
    <tableColumn id="4024" name="Column4024" headerRowDxfId="37142" dataDxfId="37141" totalsRowDxfId="37140"/>
    <tableColumn id="4025" name="Column4025" headerRowDxfId="37139" dataDxfId="37138" totalsRowDxfId="37137"/>
    <tableColumn id="4026" name="Column4026" headerRowDxfId="37136" dataDxfId="37135" totalsRowDxfId="37134"/>
    <tableColumn id="4027" name="Column4027" headerRowDxfId="37133" dataDxfId="37132" totalsRowDxfId="37131"/>
    <tableColumn id="4028" name="Column4028" headerRowDxfId="37130" dataDxfId="37129" totalsRowDxfId="37128"/>
    <tableColumn id="4029" name="Column4029" headerRowDxfId="37127" dataDxfId="37126" totalsRowDxfId="37125"/>
    <tableColumn id="4030" name="Column4030" headerRowDxfId="37124" dataDxfId="37123" totalsRowDxfId="37122"/>
    <tableColumn id="4031" name="Column4031" headerRowDxfId="37121" dataDxfId="37120" totalsRowDxfId="37119"/>
    <tableColumn id="4032" name="Column4032" headerRowDxfId="37118" dataDxfId="37117" totalsRowDxfId="37116"/>
    <tableColumn id="4033" name="Column4033" headerRowDxfId="37115" dataDxfId="37114" totalsRowDxfId="37113"/>
    <tableColumn id="4034" name="Column4034" headerRowDxfId="37112" dataDxfId="37111" totalsRowDxfId="37110"/>
    <tableColumn id="4035" name="Column4035" headerRowDxfId="37109" dataDxfId="37108" totalsRowDxfId="37107"/>
    <tableColumn id="4036" name="Column4036" headerRowDxfId="37106" dataDxfId="37105" totalsRowDxfId="37104"/>
    <tableColumn id="4037" name="Column4037" headerRowDxfId="37103" dataDxfId="37102" totalsRowDxfId="37101"/>
    <tableColumn id="4038" name="Column4038" headerRowDxfId="37100" dataDxfId="37099" totalsRowDxfId="37098"/>
    <tableColumn id="4039" name="Column4039" headerRowDxfId="37097" dataDxfId="37096" totalsRowDxfId="37095"/>
    <tableColumn id="4040" name="Column4040" headerRowDxfId="37094" dataDxfId="37093" totalsRowDxfId="37092"/>
    <tableColumn id="4041" name="Column4041" headerRowDxfId="37091" dataDxfId="37090" totalsRowDxfId="37089"/>
    <tableColumn id="4042" name="Column4042" headerRowDxfId="37088" dataDxfId="37087" totalsRowDxfId="37086"/>
    <tableColumn id="4043" name="Column4043" headerRowDxfId="37085" dataDxfId="37084" totalsRowDxfId="37083"/>
    <tableColumn id="4044" name="Column4044" headerRowDxfId="37082" dataDxfId="37081" totalsRowDxfId="37080"/>
    <tableColumn id="4045" name="Column4045" headerRowDxfId="37079" dataDxfId="37078" totalsRowDxfId="37077"/>
    <tableColumn id="4046" name="Column4046" headerRowDxfId="37076" dataDxfId="37075" totalsRowDxfId="37074"/>
    <tableColumn id="4047" name="Column4047" headerRowDxfId="37073" dataDxfId="37072" totalsRowDxfId="37071"/>
    <tableColumn id="4048" name="Column4048" headerRowDxfId="37070" dataDxfId="37069" totalsRowDxfId="37068"/>
    <tableColumn id="4049" name="Column4049" headerRowDxfId="37067" dataDxfId="37066" totalsRowDxfId="37065"/>
    <tableColumn id="4050" name="Column4050" headerRowDxfId="37064" dataDxfId="37063" totalsRowDxfId="37062"/>
    <tableColumn id="4051" name="Column4051" headerRowDxfId="37061" dataDxfId="37060" totalsRowDxfId="37059"/>
    <tableColumn id="4052" name="Column4052" headerRowDxfId="37058" dataDxfId="37057" totalsRowDxfId="37056"/>
    <tableColumn id="4053" name="Column4053" headerRowDxfId="37055" dataDxfId="37054" totalsRowDxfId="37053"/>
    <tableColumn id="4054" name="Column4054" headerRowDxfId="37052" dataDxfId="37051" totalsRowDxfId="37050"/>
    <tableColumn id="4055" name="Column4055" headerRowDxfId="37049" dataDxfId="37048" totalsRowDxfId="37047"/>
    <tableColumn id="4056" name="Column4056" headerRowDxfId="37046" dataDxfId="37045" totalsRowDxfId="37044"/>
    <tableColumn id="4057" name="Column4057" headerRowDxfId="37043" dataDxfId="37042" totalsRowDxfId="37041"/>
    <tableColumn id="4058" name="Column4058" headerRowDxfId="37040" dataDxfId="37039" totalsRowDxfId="37038"/>
    <tableColumn id="4059" name="Column4059" headerRowDxfId="37037" dataDxfId="37036" totalsRowDxfId="37035"/>
    <tableColumn id="4060" name="Column4060" headerRowDxfId="37034" dataDxfId="37033" totalsRowDxfId="37032"/>
    <tableColumn id="4061" name="Column4061" headerRowDxfId="37031" dataDxfId="37030" totalsRowDxfId="37029"/>
    <tableColumn id="4062" name="Column4062" headerRowDxfId="37028" dataDxfId="37027" totalsRowDxfId="37026"/>
    <tableColumn id="4063" name="Column4063" headerRowDxfId="37025" dataDxfId="37024" totalsRowDxfId="37023"/>
    <tableColumn id="4064" name="Column4064" headerRowDxfId="37022" dataDxfId="37021" totalsRowDxfId="37020"/>
    <tableColumn id="4065" name="Column4065" headerRowDxfId="37019" dataDxfId="37018" totalsRowDxfId="37017"/>
    <tableColumn id="4066" name="Column4066" headerRowDxfId="37016" dataDxfId="37015" totalsRowDxfId="37014"/>
    <tableColumn id="4067" name="Column4067" headerRowDxfId="37013" dataDxfId="37012" totalsRowDxfId="37011"/>
    <tableColumn id="4068" name="Column4068" headerRowDxfId="37010" dataDxfId="37009" totalsRowDxfId="37008"/>
    <tableColumn id="4069" name="Column4069" headerRowDxfId="37007" dataDxfId="37006" totalsRowDxfId="37005"/>
    <tableColumn id="4070" name="Column4070" headerRowDxfId="37004" dataDxfId="37003" totalsRowDxfId="37002"/>
    <tableColumn id="4071" name="Column4071" headerRowDxfId="37001" dataDxfId="37000" totalsRowDxfId="36999"/>
    <tableColumn id="4072" name="Column4072" headerRowDxfId="36998" dataDxfId="36997" totalsRowDxfId="36996"/>
    <tableColumn id="4073" name="Column4073" headerRowDxfId="36995" dataDxfId="36994" totalsRowDxfId="36993"/>
    <tableColumn id="4074" name="Column4074" headerRowDxfId="36992" dataDxfId="36991" totalsRowDxfId="36990"/>
    <tableColumn id="4075" name="Column4075" headerRowDxfId="36989" dataDxfId="36988" totalsRowDxfId="36987"/>
    <tableColumn id="4076" name="Column4076" headerRowDxfId="36986" dataDxfId="36985" totalsRowDxfId="36984"/>
    <tableColumn id="4077" name="Column4077" headerRowDxfId="36983" dataDxfId="36982" totalsRowDxfId="36981"/>
    <tableColumn id="4078" name="Column4078" headerRowDxfId="36980" dataDxfId="36979" totalsRowDxfId="36978"/>
    <tableColumn id="4079" name="Column4079" headerRowDxfId="36977" dataDxfId="36976" totalsRowDxfId="36975"/>
    <tableColumn id="4080" name="Column4080" headerRowDxfId="36974" dataDxfId="36973" totalsRowDxfId="36972"/>
    <tableColumn id="4081" name="Column4081" headerRowDxfId="36971" dataDxfId="36970" totalsRowDxfId="36969"/>
    <tableColumn id="4082" name="Column4082" headerRowDxfId="36968" dataDxfId="36967" totalsRowDxfId="36966"/>
    <tableColumn id="4083" name="Column4083" headerRowDxfId="36965" dataDxfId="36964" totalsRowDxfId="36963"/>
    <tableColumn id="4084" name="Column4084" headerRowDxfId="36962" dataDxfId="36961" totalsRowDxfId="36960"/>
    <tableColumn id="4085" name="Column4085" headerRowDxfId="36959" dataDxfId="36958" totalsRowDxfId="36957"/>
    <tableColumn id="4086" name="Column4086" headerRowDxfId="36956" dataDxfId="36955" totalsRowDxfId="36954"/>
    <tableColumn id="4087" name="Column4087" headerRowDxfId="36953" dataDxfId="36952" totalsRowDxfId="36951"/>
    <tableColumn id="4088" name="Column4088" headerRowDxfId="36950" dataDxfId="36949" totalsRowDxfId="36948"/>
    <tableColumn id="4089" name="Column4089" headerRowDxfId="36947" dataDxfId="36946" totalsRowDxfId="36945"/>
    <tableColumn id="4090" name="Column4090" headerRowDxfId="36944" dataDxfId="36943" totalsRowDxfId="36942"/>
    <tableColumn id="4091" name="Column4091" headerRowDxfId="36941" dataDxfId="36940" totalsRowDxfId="36939"/>
    <tableColumn id="4092" name="Column4092" headerRowDxfId="36938" dataDxfId="36937" totalsRowDxfId="36936"/>
    <tableColumn id="4093" name="Column4093" headerRowDxfId="36935" dataDxfId="36934" totalsRowDxfId="36933"/>
    <tableColumn id="4094" name="Column4094" headerRowDxfId="36932" dataDxfId="36931" totalsRowDxfId="36930"/>
    <tableColumn id="4095" name="Column4095" headerRowDxfId="36929" dataDxfId="36928" totalsRowDxfId="36927"/>
    <tableColumn id="4096" name="Column4096" headerRowDxfId="36926" dataDxfId="36925" totalsRowDxfId="36924"/>
    <tableColumn id="4097" name="Column4097" headerRowDxfId="36923" dataDxfId="36922" totalsRowDxfId="36921"/>
    <tableColumn id="4098" name="Column4098" headerRowDxfId="36920" dataDxfId="36919" totalsRowDxfId="36918"/>
    <tableColumn id="4099" name="Column4099" headerRowDxfId="36917" dataDxfId="36916" totalsRowDxfId="36915"/>
    <tableColumn id="4100" name="Column4100" headerRowDxfId="36914" dataDxfId="36913" totalsRowDxfId="36912"/>
    <tableColumn id="4101" name="Column4101" headerRowDxfId="36911" dataDxfId="36910" totalsRowDxfId="36909"/>
    <tableColumn id="4102" name="Column4102" headerRowDxfId="36908" dataDxfId="36907" totalsRowDxfId="36906"/>
    <tableColumn id="4103" name="Column4103" headerRowDxfId="36905" dataDxfId="36904" totalsRowDxfId="36903"/>
    <tableColumn id="4104" name="Column4104" headerRowDxfId="36902" dataDxfId="36901" totalsRowDxfId="36900"/>
    <tableColumn id="4105" name="Column4105" headerRowDxfId="36899" dataDxfId="36898" totalsRowDxfId="36897"/>
    <tableColumn id="4106" name="Column4106" headerRowDxfId="36896" dataDxfId="36895" totalsRowDxfId="36894"/>
    <tableColumn id="4107" name="Column4107" headerRowDxfId="36893" dataDxfId="36892" totalsRowDxfId="36891"/>
    <tableColumn id="4108" name="Column4108" headerRowDxfId="36890" dataDxfId="36889" totalsRowDxfId="36888"/>
    <tableColumn id="4109" name="Column4109" headerRowDxfId="36887" dataDxfId="36886" totalsRowDxfId="36885"/>
    <tableColumn id="4110" name="Column4110" headerRowDxfId="36884" dataDxfId="36883" totalsRowDxfId="36882"/>
    <tableColumn id="4111" name="Column4111" headerRowDxfId="36881" dataDxfId="36880" totalsRowDxfId="36879"/>
    <tableColumn id="4112" name="Column4112" headerRowDxfId="36878" dataDxfId="36877" totalsRowDxfId="36876"/>
    <tableColumn id="4113" name="Column4113" headerRowDxfId="36875" dataDxfId="36874" totalsRowDxfId="36873"/>
    <tableColumn id="4114" name="Column4114" headerRowDxfId="36872" dataDxfId="36871" totalsRowDxfId="36870"/>
    <tableColumn id="4115" name="Column4115" headerRowDxfId="36869" dataDxfId="36868" totalsRowDxfId="36867"/>
    <tableColumn id="4116" name="Column4116" headerRowDxfId="36866" dataDxfId="36865" totalsRowDxfId="36864"/>
    <tableColumn id="4117" name="Column4117" headerRowDxfId="36863" dataDxfId="36862" totalsRowDxfId="36861"/>
    <tableColumn id="4118" name="Column4118" headerRowDxfId="36860" dataDxfId="36859" totalsRowDxfId="36858"/>
    <tableColumn id="4119" name="Column4119" headerRowDxfId="36857" dataDxfId="36856" totalsRowDxfId="36855"/>
    <tableColumn id="4120" name="Column4120" headerRowDxfId="36854" dataDxfId="36853" totalsRowDxfId="36852"/>
    <tableColumn id="4121" name="Column4121" headerRowDxfId="36851" dataDxfId="36850" totalsRowDxfId="36849"/>
    <tableColumn id="4122" name="Column4122" headerRowDxfId="36848" dataDxfId="36847" totalsRowDxfId="36846"/>
    <tableColumn id="4123" name="Column4123" headerRowDxfId="36845" dataDxfId="36844" totalsRowDxfId="36843"/>
    <tableColumn id="4124" name="Column4124" headerRowDxfId="36842" dataDxfId="36841" totalsRowDxfId="36840"/>
    <tableColumn id="4125" name="Column4125" headerRowDxfId="36839" dataDxfId="36838" totalsRowDxfId="36837"/>
    <tableColumn id="4126" name="Column4126" headerRowDxfId="36836" dataDxfId="36835" totalsRowDxfId="36834"/>
    <tableColumn id="4127" name="Column4127" headerRowDxfId="36833" dataDxfId="36832" totalsRowDxfId="36831"/>
    <tableColumn id="4128" name="Column4128" headerRowDxfId="36830" dataDxfId="36829" totalsRowDxfId="36828"/>
    <tableColumn id="4129" name="Column4129" headerRowDxfId="36827" dataDxfId="36826" totalsRowDxfId="36825"/>
    <tableColumn id="4130" name="Column4130" headerRowDxfId="36824" dataDxfId="36823" totalsRowDxfId="36822"/>
    <tableColumn id="4131" name="Column4131" headerRowDxfId="36821" dataDxfId="36820" totalsRowDxfId="36819"/>
    <tableColumn id="4132" name="Column4132" headerRowDxfId="36818" dataDxfId="36817" totalsRowDxfId="36816"/>
    <tableColumn id="4133" name="Column4133" headerRowDxfId="36815" dataDxfId="36814" totalsRowDxfId="36813"/>
    <tableColumn id="4134" name="Column4134" headerRowDxfId="36812" dataDxfId="36811" totalsRowDxfId="36810"/>
    <tableColumn id="4135" name="Column4135" headerRowDxfId="36809" dataDxfId="36808" totalsRowDxfId="36807"/>
    <tableColumn id="4136" name="Column4136" headerRowDxfId="36806" dataDxfId="36805" totalsRowDxfId="36804"/>
    <tableColumn id="4137" name="Column4137" headerRowDxfId="36803" dataDxfId="36802" totalsRowDxfId="36801"/>
    <tableColumn id="4138" name="Column4138" headerRowDxfId="36800" dataDxfId="36799" totalsRowDxfId="36798"/>
    <tableColumn id="4139" name="Column4139" headerRowDxfId="36797" dataDxfId="36796" totalsRowDxfId="36795"/>
    <tableColumn id="4140" name="Column4140" headerRowDxfId="36794" dataDxfId="36793" totalsRowDxfId="36792"/>
    <tableColumn id="4141" name="Column4141" headerRowDxfId="36791" dataDxfId="36790" totalsRowDxfId="36789"/>
    <tableColumn id="4142" name="Column4142" headerRowDxfId="36788" dataDxfId="36787" totalsRowDxfId="36786"/>
    <tableColumn id="4143" name="Column4143" headerRowDxfId="36785" dataDxfId="36784" totalsRowDxfId="36783"/>
    <tableColumn id="4144" name="Column4144" headerRowDxfId="36782" dataDxfId="36781" totalsRowDxfId="36780"/>
    <tableColumn id="4145" name="Column4145" headerRowDxfId="36779" dataDxfId="36778" totalsRowDxfId="36777"/>
    <tableColumn id="4146" name="Column4146" headerRowDxfId="36776" dataDxfId="36775" totalsRowDxfId="36774"/>
    <tableColumn id="4147" name="Column4147" headerRowDxfId="36773" dataDxfId="36772" totalsRowDxfId="36771"/>
    <tableColumn id="4148" name="Column4148" headerRowDxfId="36770" dataDxfId="36769" totalsRowDxfId="36768"/>
    <tableColumn id="4149" name="Column4149" headerRowDxfId="36767" dataDxfId="36766" totalsRowDxfId="36765"/>
    <tableColumn id="4150" name="Column4150" headerRowDxfId="36764" dataDxfId="36763" totalsRowDxfId="36762"/>
    <tableColumn id="4151" name="Column4151" headerRowDxfId="36761" dataDxfId="36760" totalsRowDxfId="36759"/>
    <tableColumn id="4152" name="Column4152" headerRowDxfId="36758" dataDxfId="36757" totalsRowDxfId="36756"/>
    <tableColumn id="4153" name="Column4153" headerRowDxfId="36755" dataDxfId="36754" totalsRowDxfId="36753"/>
    <tableColumn id="4154" name="Column4154" headerRowDxfId="36752" dataDxfId="36751" totalsRowDxfId="36750"/>
    <tableColumn id="4155" name="Column4155" headerRowDxfId="36749" dataDxfId="36748" totalsRowDxfId="36747"/>
    <tableColumn id="4156" name="Column4156" headerRowDxfId="36746" dataDxfId="36745" totalsRowDxfId="36744"/>
    <tableColumn id="4157" name="Column4157" headerRowDxfId="36743" dataDxfId="36742" totalsRowDxfId="36741"/>
    <tableColumn id="4158" name="Column4158" headerRowDxfId="36740" dataDxfId="36739" totalsRowDxfId="36738"/>
    <tableColumn id="4159" name="Column4159" headerRowDxfId="36737" dataDxfId="36736" totalsRowDxfId="36735"/>
    <tableColumn id="4160" name="Column4160" headerRowDxfId="36734" dataDxfId="36733" totalsRowDxfId="36732"/>
    <tableColumn id="4161" name="Column4161" headerRowDxfId="36731" dataDxfId="36730" totalsRowDxfId="36729"/>
    <tableColumn id="4162" name="Column4162" headerRowDxfId="36728" dataDxfId="36727" totalsRowDxfId="36726"/>
    <tableColumn id="4163" name="Column4163" headerRowDxfId="36725" dataDxfId="36724" totalsRowDxfId="36723"/>
    <tableColumn id="4164" name="Column4164" headerRowDxfId="36722" dataDxfId="36721" totalsRowDxfId="36720"/>
    <tableColumn id="4165" name="Column4165" headerRowDxfId="36719" dataDxfId="36718" totalsRowDxfId="36717"/>
    <tableColumn id="4166" name="Column4166" headerRowDxfId="36716" dataDxfId="36715" totalsRowDxfId="36714"/>
    <tableColumn id="4167" name="Column4167" headerRowDxfId="36713" dataDxfId="36712" totalsRowDxfId="36711"/>
    <tableColumn id="4168" name="Column4168" headerRowDxfId="36710" dataDxfId="36709" totalsRowDxfId="36708"/>
    <tableColumn id="4169" name="Column4169" headerRowDxfId="36707" dataDxfId="36706" totalsRowDxfId="36705"/>
    <tableColumn id="4170" name="Column4170" headerRowDxfId="36704" dataDxfId="36703" totalsRowDxfId="36702"/>
    <tableColumn id="4171" name="Column4171" headerRowDxfId="36701" dataDxfId="36700" totalsRowDxfId="36699"/>
    <tableColumn id="4172" name="Column4172" headerRowDxfId="36698" dataDxfId="36697" totalsRowDxfId="36696"/>
    <tableColumn id="4173" name="Column4173" headerRowDxfId="36695" dataDxfId="36694" totalsRowDxfId="36693"/>
    <tableColumn id="4174" name="Column4174" headerRowDxfId="36692" dataDxfId="36691" totalsRowDxfId="36690"/>
    <tableColumn id="4175" name="Column4175" headerRowDxfId="36689" dataDxfId="36688" totalsRowDxfId="36687"/>
    <tableColumn id="4176" name="Column4176" headerRowDxfId="36686" dataDxfId="36685" totalsRowDxfId="36684"/>
    <tableColumn id="4177" name="Column4177" headerRowDxfId="36683" dataDxfId="36682" totalsRowDxfId="36681"/>
    <tableColumn id="4178" name="Column4178" headerRowDxfId="36680" dataDxfId="36679" totalsRowDxfId="36678"/>
    <tableColumn id="4179" name="Column4179" headerRowDxfId="36677" dataDxfId="36676" totalsRowDxfId="36675"/>
    <tableColumn id="4180" name="Column4180" headerRowDxfId="36674" dataDxfId="36673" totalsRowDxfId="36672"/>
    <tableColumn id="4181" name="Column4181" headerRowDxfId="36671" dataDxfId="36670" totalsRowDxfId="36669"/>
    <tableColumn id="4182" name="Column4182" headerRowDxfId="36668" dataDxfId="36667" totalsRowDxfId="36666"/>
    <tableColumn id="4183" name="Column4183" headerRowDxfId="36665" dataDxfId="36664" totalsRowDxfId="36663"/>
    <tableColumn id="4184" name="Column4184" headerRowDxfId="36662" dataDxfId="36661" totalsRowDxfId="36660"/>
    <tableColumn id="4185" name="Column4185" headerRowDxfId="36659" dataDxfId="36658" totalsRowDxfId="36657"/>
    <tableColumn id="4186" name="Column4186" headerRowDxfId="36656" dataDxfId="36655" totalsRowDxfId="36654"/>
    <tableColumn id="4187" name="Column4187" headerRowDxfId="36653" dataDxfId="36652" totalsRowDxfId="36651"/>
    <tableColumn id="4188" name="Column4188" headerRowDxfId="36650" dataDxfId="36649" totalsRowDxfId="36648"/>
    <tableColumn id="4189" name="Column4189" headerRowDxfId="36647" dataDxfId="36646" totalsRowDxfId="36645"/>
    <tableColumn id="4190" name="Column4190" headerRowDxfId="36644" dataDxfId="36643" totalsRowDxfId="36642"/>
    <tableColumn id="4191" name="Column4191" headerRowDxfId="36641" dataDxfId="36640" totalsRowDxfId="36639"/>
    <tableColumn id="4192" name="Column4192" headerRowDxfId="36638" dataDxfId="36637" totalsRowDxfId="36636"/>
    <tableColumn id="4193" name="Column4193" headerRowDxfId="36635" dataDxfId="36634" totalsRowDxfId="36633"/>
    <tableColumn id="4194" name="Column4194" headerRowDxfId="36632" dataDxfId="36631" totalsRowDxfId="36630"/>
    <tableColumn id="4195" name="Column4195" headerRowDxfId="36629" dataDxfId="36628" totalsRowDxfId="36627"/>
    <tableColumn id="4196" name="Column4196" headerRowDxfId="36626" dataDxfId="36625" totalsRowDxfId="36624"/>
    <tableColumn id="4197" name="Column4197" headerRowDxfId="36623" dataDxfId="36622" totalsRowDxfId="36621"/>
    <tableColumn id="4198" name="Column4198" headerRowDxfId="36620" dataDxfId="36619" totalsRowDxfId="36618"/>
    <tableColumn id="4199" name="Column4199" headerRowDxfId="36617" dataDxfId="36616" totalsRowDxfId="36615"/>
    <tableColumn id="4200" name="Column4200" headerRowDxfId="36614" dataDxfId="36613" totalsRowDxfId="36612"/>
    <tableColumn id="4201" name="Column4201" headerRowDxfId="36611" dataDxfId="36610" totalsRowDxfId="36609"/>
    <tableColumn id="4202" name="Column4202" headerRowDxfId="36608" dataDxfId="36607" totalsRowDxfId="36606"/>
    <tableColumn id="4203" name="Column4203" headerRowDxfId="36605" dataDxfId="36604" totalsRowDxfId="36603"/>
    <tableColumn id="4204" name="Column4204" headerRowDxfId="36602" dataDxfId="36601" totalsRowDxfId="36600"/>
    <tableColumn id="4205" name="Column4205" headerRowDxfId="36599" dataDxfId="36598" totalsRowDxfId="36597"/>
    <tableColumn id="4206" name="Column4206" headerRowDxfId="36596" dataDxfId="36595" totalsRowDxfId="36594"/>
    <tableColumn id="4207" name="Column4207" headerRowDxfId="36593" dataDxfId="36592" totalsRowDxfId="36591"/>
    <tableColumn id="4208" name="Column4208" headerRowDxfId="36590" dataDxfId="36589" totalsRowDxfId="36588"/>
    <tableColumn id="4209" name="Column4209" headerRowDxfId="36587" dataDxfId="36586" totalsRowDxfId="36585"/>
    <tableColumn id="4210" name="Column4210" headerRowDxfId="36584" dataDxfId="36583" totalsRowDxfId="36582"/>
    <tableColumn id="4211" name="Column4211" headerRowDxfId="36581" dataDxfId="36580" totalsRowDxfId="36579"/>
    <tableColumn id="4212" name="Column4212" headerRowDxfId="36578" dataDxfId="36577" totalsRowDxfId="36576"/>
    <tableColumn id="4213" name="Column4213" headerRowDxfId="36575" dataDxfId="36574" totalsRowDxfId="36573"/>
    <tableColumn id="4214" name="Column4214" headerRowDxfId="36572" dataDxfId="36571" totalsRowDxfId="36570"/>
    <tableColumn id="4215" name="Column4215" headerRowDxfId="36569" dataDxfId="36568" totalsRowDxfId="36567"/>
    <tableColumn id="4216" name="Column4216" headerRowDxfId="36566" dataDxfId="36565" totalsRowDxfId="36564"/>
    <tableColumn id="4217" name="Column4217" headerRowDxfId="36563" dataDxfId="36562" totalsRowDxfId="36561"/>
    <tableColumn id="4218" name="Column4218" headerRowDxfId="36560" dataDxfId="36559" totalsRowDxfId="36558"/>
    <tableColumn id="4219" name="Column4219" headerRowDxfId="36557" dataDxfId="36556" totalsRowDxfId="36555"/>
    <tableColumn id="4220" name="Column4220" headerRowDxfId="36554" dataDxfId="36553" totalsRowDxfId="36552"/>
    <tableColumn id="4221" name="Column4221" headerRowDxfId="36551" dataDxfId="36550" totalsRowDxfId="36549"/>
    <tableColumn id="4222" name="Column4222" headerRowDxfId="36548" dataDxfId="36547" totalsRowDxfId="36546"/>
    <tableColumn id="4223" name="Column4223" headerRowDxfId="36545" dataDxfId="36544" totalsRowDxfId="36543"/>
    <tableColumn id="4224" name="Column4224" headerRowDxfId="36542" dataDxfId="36541" totalsRowDxfId="36540"/>
    <tableColumn id="4225" name="Column4225" headerRowDxfId="36539" dataDxfId="36538" totalsRowDxfId="36537"/>
    <tableColumn id="4226" name="Column4226" headerRowDxfId="36536" dataDxfId="36535" totalsRowDxfId="36534"/>
    <tableColumn id="4227" name="Column4227" headerRowDxfId="36533" dataDxfId="36532" totalsRowDxfId="36531"/>
    <tableColumn id="4228" name="Column4228" headerRowDxfId="36530" dataDxfId="36529" totalsRowDxfId="36528"/>
    <tableColumn id="4229" name="Column4229" headerRowDxfId="36527" dataDxfId="36526" totalsRowDxfId="36525"/>
    <tableColumn id="4230" name="Column4230" headerRowDxfId="36524" dataDxfId="36523" totalsRowDxfId="36522"/>
    <tableColumn id="4231" name="Column4231" headerRowDxfId="36521" dataDxfId="36520" totalsRowDxfId="36519"/>
    <tableColumn id="4232" name="Column4232" headerRowDxfId="36518" dataDxfId="36517" totalsRowDxfId="36516"/>
    <tableColumn id="4233" name="Column4233" headerRowDxfId="36515" dataDxfId="36514" totalsRowDxfId="36513"/>
    <tableColumn id="4234" name="Column4234" headerRowDxfId="36512" dataDxfId="36511" totalsRowDxfId="36510"/>
    <tableColumn id="4235" name="Column4235" headerRowDxfId="36509" dataDxfId="36508" totalsRowDxfId="36507"/>
    <tableColumn id="4236" name="Column4236" headerRowDxfId="36506" dataDxfId="36505" totalsRowDxfId="36504"/>
    <tableColumn id="4237" name="Column4237" headerRowDxfId="36503" dataDxfId="36502" totalsRowDxfId="36501"/>
    <tableColumn id="4238" name="Column4238" headerRowDxfId="36500" dataDxfId="36499" totalsRowDxfId="36498"/>
    <tableColumn id="4239" name="Column4239" headerRowDxfId="36497" dataDxfId="36496" totalsRowDxfId="36495"/>
    <tableColumn id="4240" name="Column4240" headerRowDxfId="36494" dataDxfId="36493" totalsRowDxfId="36492"/>
    <tableColumn id="4241" name="Column4241" headerRowDxfId="36491" dataDxfId="36490" totalsRowDxfId="36489"/>
    <tableColumn id="4242" name="Column4242" headerRowDxfId="36488" dataDxfId="36487" totalsRowDxfId="36486"/>
    <tableColumn id="4243" name="Column4243" headerRowDxfId="36485" dataDxfId="36484" totalsRowDxfId="36483"/>
    <tableColumn id="4244" name="Column4244" headerRowDxfId="36482" dataDxfId="36481" totalsRowDxfId="36480"/>
    <tableColumn id="4245" name="Column4245" headerRowDxfId="36479" dataDxfId="36478" totalsRowDxfId="36477"/>
    <tableColumn id="4246" name="Column4246" headerRowDxfId="36476" dataDxfId="36475" totalsRowDxfId="36474"/>
    <tableColumn id="4247" name="Column4247" headerRowDxfId="36473" dataDxfId="36472" totalsRowDxfId="36471"/>
    <tableColumn id="4248" name="Column4248" headerRowDxfId="36470" dataDxfId="36469" totalsRowDxfId="36468"/>
    <tableColumn id="4249" name="Column4249" headerRowDxfId="36467" dataDxfId="36466" totalsRowDxfId="36465"/>
    <tableColumn id="4250" name="Column4250" headerRowDxfId="36464" dataDxfId="36463" totalsRowDxfId="36462"/>
    <tableColumn id="4251" name="Column4251" headerRowDxfId="36461" dataDxfId="36460" totalsRowDxfId="36459"/>
    <tableColumn id="4252" name="Column4252" headerRowDxfId="36458" dataDxfId="36457" totalsRowDxfId="36456"/>
    <tableColumn id="4253" name="Column4253" headerRowDxfId="36455" dataDxfId="36454" totalsRowDxfId="36453"/>
    <tableColumn id="4254" name="Column4254" headerRowDxfId="36452" dataDxfId="36451" totalsRowDxfId="36450"/>
    <tableColumn id="4255" name="Column4255" headerRowDxfId="36449" dataDxfId="36448" totalsRowDxfId="36447"/>
    <tableColumn id="4256" name="Column4256" headerRowDxfId="36446" dataDxfId="36445" totalsRowDxfId="36444"/>
    <tableColumn id="4257" name="Column4257" headerRowDxfId="36443" dataDxfId="36442" totalsRowDxfId="36441"/>
    <tableColumn id="4258" name="Column4258" headerRowDxfId="36440" dataDxfId="36439" totalsRowDxfId="36438"/>
    <tableColumn id="4259" name="Column4259" headerRowDxfId="36437" dataDxfId="36436" totalsRowDxfId="36435"/>
    <tableColumn id="4260" name="Column4260" headerRowDxfId="36434" dataDxfId="36433" totalsRowDxfId="36432"/>
    <tableColumn id="4261" name="Column4261" headerRowDxfId="36431" dataDxfId="36430" totalsRowDxfId="36429"/>
    <tableColumn id="4262" name="Column4262" headerRowDxfId="36428" dataDxfId="36427" totalsRowDxfId="36426"/>
    <tableColumn id="4263" name="Column4263" headerRowDxfId="36425" dataDxfId="36424" totalsRowDxfId="36423"/>
    <tableColumn id="4264" name="Column4264" headerRowDxfId="36422" dataDxfId="36421" totalsRowDxfId="36420"/>
    <tableColumn id="4265" name="Column4265" headerRowDxfId="36419" dataDxfId="36418" totalsRowDxfId="36417"/>
    <tableColumn id="4266" name="Column4266" headerRowDxfId="36416" dataDxfId="36415" totalsRowDxfId="36414"/>
    <tableColumn id="4267" name="Column4267" headerRowDxfId="36413" dataDxfId="36412" totalsRowDxfId="36411"/>
    <tableColumn id="4268" name="Column4268" headerRowDxfId="36410" dataDxfId="36409" totalsRowDxfId="36408"/>
    <tableColumn id="4269" name="Column4269" headerRowDxfId="36407" dataDxfId="36406" totalsRowDxfId="36405"/>
    <tableColumn id="4270" name="Column4270" headerRowDxfId="36404" dataDxfId="36403" totalsRowDxfId="36402"/>
    <tableColumn id="4271" name="Column4271" headerRowDxfId="36401" dataDxfId="36400" totalsRowDxfId="36399"/>
    <tableColumn id="4272" name="Column4272" headerRowDxfId="36398" dataDxfId="36397" totalsRowDxfId="36396"/>
    <tableColumn id="4273" name="Column4273" headerRowDxfId="36395" dataDxfId="36394" totalsRowDxfId="36393"/>
    <tableColumn id="4274" name="Column4274" headerRowDxfId="36392" dataDxfId="36391" totalsRowDxfId="36390"/>
    <tableColumn id="4275" name="Column4275" headerRowDxfId="36389" dataDxfId="36388" totalsRowDxfId="36387"/>
    <tableColumn id="4276" name="Column4276" headerRowDxfId="36386" dataDxfId="36385" totalsRowDxfId="36384"/>
    <tableColumn id="4277" name="Column4277" headerRowDxfId="36383" dataDxfId="36382" totalsRowDxfId="36381"/>
    <tableColumn id="4278" name="Column4278" headerRowDxfId="36380" dataDxfId="36379" totalsRowDxfId="36378"/>
    <tableColumn id="4279" name="Column4279" headerRowDxfId="36377" dataDxfId="36376" totalsRowDxfId="36375"/>
    <tableColumn id="4280" name="Column4280" headerRowDxfId="36374" dataDxfId="36373" totalsRowDxfId="36372"/>
    <tableColumn id="4281" name="Column4281" headerRowDxfId="36371" dataDxfId="36370" totalsRowDxfId="36369"/>
    <tableColumn id="4282" name="Column4282" headerRowDxfId="36368" dataDxfId="36367" totalsRowDxfId="36366"/>
    <tableColumn id="4283" name="Column4283" headerRowDxfId="36365" dataDxfId="36364" totalsRowDxfId="36363"/>
    <tableColumn id="4284" name="Column4284" headerRowDxfId="36362" dataDxfId="36361" totalsRowDxfId="36360"/>
    <tableColumn id="4285" name="Column4285" headerRowDxfId="36359" dataDxfId="36358" totalsRowDxfId="36357"/>
    <tableColumn id="4286" name="Column4286" headerRowDxfId="36356" dataDxfId="36355" totalsRowDxfId="36354"/>
    <tableColumn id="4287" name="Column4287" headerRowDxfId="36353" dataDxfId="36352" totalsRowDxfId="36351"/>
    <tableColumn id="4288" name="Column4288" headerRowDxfId="36350" dataDxfId="36349" totalsRowDxfId="36348"/>
    <tableColumn id="4289" name="Column4289" headerRowDxfId="36347" dataDxfId="36346" totalsRowDxfId="36345"/>
    <tableColumn id="4290" name="Column4290" headerRowDxfId="36344" dataDxfId="36343" totalsRowDxfId="36342"/>
    <tableColumn id="4291" name="Column4291" headerRowDxfId="36341" dataDxfId="36340" totalsRowDxfId="36339"/>
    <tableColumn id="4292" name="Column4292" headerRowDxfId="36338" dataDxfId="36337" totalsRowDxfId="36336"/>
    <tableColumn id="4293" name="Column4293" headerRowDxfId="36335" dataDxfId="36334" totalsRowDxfId="36333"/>
    <tableColumn id="4294" name="Column4294" headerRowDxfId="36332" dataDxfId="36331" totalsRowDxfId="36330"/>
    <tableColumn id="4295" name="Column4295" headerRowDxfId="36329" dataDxfId="36328" totalsRowDxfId="36327"/>
    <tableColumn id="4296" name="Column4296" headerRowDxfId="36326" dataDxfId="36325" totalsRowDxfId="36324"/>
    <tableColumn id="4297" name="Column4297" headerRowDxfId="36323" dataDxfId="36322" totalsRowDxfId="36321"/>
    <tableColumn id="4298" name="Column4298" headerRowDxfId="36320" dataDxfId="36319" totalsRowDxfId="36318"/>
    <tableColumn id="4299" name="Column4299" headerRowDxfId="36317" dataDxfId="36316" totalsRowDxfId="36315"/>
    <tableColumn id="4300" name="Column4300" headerRowDxfId="36314" dataDxfId="36313" totalsRowDxfId="36312"/>
    <tableColumn id="4301" name="Column4301" headerRowDxfId="36311" dataDxfId="36310" totalsRowDxfId="36309"/>
    <tableColumn id="4302" name="Column4302" headerRowDxfId="36308" dataDxfId="36307" totalsRowDxfId="36306"/>
    <tableColumn id="4303" name="Column4303" headerRowDxfId="36305" dataDxfId="36304" totalsRowDxfId="36303"/>
    <tableColumn id="4304" name="Column4304" headerRowDxfId="36302" dataDxfId="36301" totalsRowDxfId="36300"/>
    <tableColumn id="4305" name="Column4305" headerRowDxfId="36299" dataDxfId="36298" totalsRowDxfId="36297"/>
    <tableColumn id="4306" name="Column4306" headerRowDxfId="36296" dataDxfId="36295" totalsRowDxfId="36294"/>
    <tableColumn id="4307" name="Column4307" headerRowDxfId="36293" dataDxfId="36292" totalsRowDxfId="36291"/>
    <tableColumn id="4308" name="Column4308" headerRowDxfId="36290" dataDxfId="36289" totalsRowDxfId="36288"/>
    <tableColumn id="4309" name="Column4309" headerRowDxfId="36287" dataDxfId="36286" totalsRowDxfId="36285"/>
    <tableColumn id="4310" name="Column4310" headerRowDxfId="36284" dataDxfId="36283" totalsRowDxfId="36282"/>
    <tableColumn id="4311" name="Column4311" headerRowDxfId="36281" dataDxfId="36280" totalsRowDxfId="36279"/>
    <tableColumn id="4312" name="Column4312" headerRowDxfId="36278" dataDxfId="36277" totalsRowDxfId="36276"/>
    <tableColumn id="4313" name="Column4313" headerRowDxfId="36275" dataDxfId="36274" totalsRowDxfId="36273"/>
    <tableColumn id="4314" name="Column4314" headerRowDxfId="36272" dataDxfId="36271" totalsRowDxfId="36270"/>
    <tableColumn id="4315" name="Column4315" headerRowDxfId="36269" dataDxfId="36268" totalsRowDxfId="36267"/>
    <tableColumn id="4316" name="Column4316" headerRowDxfId="36266" dataDxfId="36265" totalsRowDxfId="36264"/>
    <tableColumn id="4317" name="Column4317" headerRowDxfId="36263" dataDxfId="36262" totalsRowDxfId="36261"/>
    <tableColumn id="4318" name="Column4318" headerRowDxfId="36260" dataDxfId="36259" totalsRowDxfId="36258"/>
    <tableColumn id="4319" name="Column4319" headerRowDxfId="36257" dataDxfId="36256" totalsRowDxfId="36255"/>
    <tableColumn id="4320" name="Column4320" headerRowDxfId="36254" dataDxfId="36253" totalsRowDxfId="36252"/>
    <tableColumn id="4321" name="Column4321" headerRowDxfId="36251" dataDxfId="36250" totalsRowDxfId="36249"/>
    <tableColumn id="4322" name="Column4322" headerRowDxfId="36248" dataDxfId="36247" totalsRowDxfId="36246"/>
    <tableColumn id="4323" name="Column4323" headerRowDxfId="36245" dataDxfId="36244" totalsRowDxfId="36243"/>
    <tableColumn id="4324" name="Column4324" headerRowDxfId="36242" dataDxfId="36241" totalsRowDxfId="36240"/>
    <tableColumn id="4325" name="Column4325" headerRowDxfId="36239" dataDxfId="36238" totalsRowDxfId="36237"/>
    <tableColumn id="4326" name="Column4326" headerRowDxfId="36236" dataDxfId="36235" totalsRowDxfId="36234"/>
    <tableColumn id="4327" name="Column4327" headerRowDxfId="36233" dataDxfId="36232" totalsRowDxfId="36231"/>
    <tableColumn id="4328" name="Column4328" headerRowDxfId="36230" dataDxfId="36229" totalsRowDxfId="36228"/>
    <tableColumn id="4329" name="Column4329" headerRowDxfId="36227" dataDxfId="36226" totalsRowDxfId="36225"/>
    <tableColumn id="4330" name="Column4330" headerRowDxfId="36224" dataDxfId="36223" totalsRowDxfId="36222"/>
    <tableColumn id="4331" name="Column4331" headerRowDxfId="36221" dataDxfId="36220" totalsRowDxfId="36219"/>
    <tableColumn id="4332" name="Column4332" headerRowDxfId="36218" dataDxfId="36217" totalsRowDxfId="36216"/>
    <tableColumn id="4333" name="Column4333" headerRowDxfId="36215" dataDxfId="36214" totalsRowDxfId="36213"/>
    <tableColumn id="4334" name="Column4334" headerRowDxfId="36212" dataDxfId="36211" totalsRowDxfId="36210"/>
    <tableColumn id="4335" name="Column4335" headerRowDxfId="36209" dataDxfId="36208" totalsRowDxfId="36207"/>
    <tableColumn id="4336" name="Column4336" headerRowDxfId="36206" dataDxfId="36205" totalsRowDxfId="36204"/>
    <tableColumn id="4337" name="Column4337" headerRowDxfId="36203" dataDxfId="36202" totalsRowDxfId="36201"/>
    <tableColumn id="4338" name="Column4338" headerRowDxfId="36200" dataDxfId="36199" totalsRowDxfId="36198"/>
    <tableColumn id="4339" name="Column4339" headerRowDxfId="36197" dataDxfId="36196" totalsRowDxfId="36195"/>
    <tableColumn id="4340" name="Column4340" headerRowDxfId="36194" dataDxfId="36193" totalsRowDxfId="36192"/>
    <tableColumn id="4341" name="Column4341" headerRowDxfId="36191" dataDxfId="36190" totalsRowDxfId="36189"/>
    <tableColumn id="4342" name="Column4342" headerRowDxfId="36188" dataDxfId="36187" totalsRowDxfId="36186"/>
    <tableColumn id="4343" name="Column4343" headerRowDxfId="36185" dataDxfId="36184" totalsRowDxfId="36183"/>
    <tableColumn id="4344" name="Column4344" headerRowDxfId="36182" dataDxfId="36181" totalsRowDxfId="36180"/>
    <tableColumn id="4345" name="Column4345" headerRowDxfId="36179" dataDxfId="36178" totalsRowDxfId="36177"/>
    <tableColumn id="4346" name="Column4346" headerRowDxfId="36176" dataDxfId="36175" totalsRowDxfId="36174"/>
    <tableColumn id="4347" name="Column4347" headerRowDxfId="36173" dataDxfId="36172" totalsRowDxfId="36171"/>
    <tableColumn id="4348" name="Column4348" headerRowDxfId="36170" dataDxfId="36169" totalsRowDxfId="36168"/>
    <tableColumn id="4349" name="Column4349" headerRowDxfId="36167" dataDxfId="36166" totalsRowDxfId="36165"/>
    <tableColumn id="4350" name="Column4350" headerRowDxfId="36164" dataDxfId="36163" totalsRowDxfId="36162"/>
    <tableColumn id="4351" name="Column4351" headerRowDxfId="36161" dataDxfId="36160" totalsRowDxfId="36159"/>
    <tableColumn id="4352" name="Column4352" headerRowDxfId="36158" dataDxfId="36157" totalsRowDxfId="36156"/>
    <tableColumn id="4353" name="Column4353" headerRowDxfId="36155" dataDxfId="36154" totalsRowDxfId="36153"/>
    <tableColumn id="4354" name="Column4354" headerRowDxfId="36152" dataDxfId="36151" totalsRowDxfId="36150"/>
    <tableColumn id="4355" name="Column4355" headerRowDxfId="36149" dataDxfId="36148" totalsRowDxfId="36147"/>
    <tableColumn id="4356" name="Column4356" headerRowDxfId="36146" dataDxfId="36145" totalsRowDxfId="36144"/>
    <tableColumn id="4357" name="Column4357" headerRowDxfId="36143" dataDxfId="36142" totalsRowDxfId="36141"/>
    <tableColumn id="4358" name="Column4358" headerRowDxfId="36140" dataDxfId="36139" totalsRowDxfId="36138"/>
    <tableColumn id="4359" name="Column4359" headerRowDxfId="36137" dataDxfId="36136" totalsRowDxfId="36135"/>
    <tableColumn id="4360" name="Column4360" headerRowDxfId="36134" dataDxfId="36133" totalsRowDxfId="36132"/>
    <tableColumn id="4361" name="Column4361" headerRowDxfId="36131" dataDxfId="36130" totalsRowDxfId="36129"/>
    <tableColumn id="4362" name="Column4362" headerRowDxfId="36128" dataDxfId="36127" totalsRowDxfId="36126"/>
    <tableColumn id="4363" name="Column4363" headerRowDxfId="36125" dataDxfId="36124" totalsRowDxfId="36123"/>
    <tableColumn id="4364" name="Column4364" headerRowDxfId="36122" dataDxfId="36121" totalsRowDxfId="36120"/>
    <tableColumn id="4365" name="Column4365" headerRowDxfId="36119" dataDxfId="36118" totalsRowDxfId="36117"/>
    <tableColumn id="4366" name="Column4366" headerRowDxfId="36116" dataDxfId="36115" totalsRowDxfId="36114"/>
    <tableColumn id="4367" name="Column4367" headerRowDxfId="36113" dataDxfId="36112" totalsRowDxfId="36111"/>
    <tableColumn id="4368" name="Column4368" headerRowDxfId="36110" dataDxfId="36109" totalsRowDxfId="36108"/>
    <tableColumn id="4369" name="Column4369" headerRowDxfId="36107" dataDxfId="36106" totalsRowDxfId="36105"/>
    <tableColumn id="4370" name="Column4370" headerRowDxfId="36104" dataDxfId="36103" totalsRowDxfId="36102"/>
    <tableColumn id="4371" name="Column4371" headerRowDxfId="36101" dataDxfId="36100" totalsRowDxfId="36099"/>
    <tableColumn id="4372" name="Column4372" headerRowDxfId="36098" dataDxfId="36097" totalsRowDxfId="36096"/>
    <tableColumn id="4373" name="Column4373" headerRowDxfId="36095" dataDxfId="36094" totalsRowDxfId="36093"/>
    <tableColumn id="4374" name="Column4374" headerRowDxfId="36092" dataDxfId="36091" totalsRowDxfId="36090"/>
    <tableColumn id="4375" name="Column4375" headerRowDxfId="36089" dataDxfId="36088" totalsRowDxfId="36087"/>
    <tableColumn id="4376" name="Column4376" headerRowDxfId="36086" dataDxfId="36085" totalsRowDxfId="36084"/>
    <tableColumn id="4377" name="Column4377" headerRowDxfId="36083" dataDxfId="36082" totalsRowDxfId="36081"/>
    <tableColumn id="4378" name="Column4378" headerRowDxfId="36080" dataDxfId="36079" totalsRowDxfId="36078"/>
    <tableColumn id="4379" name="Column4379" headerRowDxfId="36077" dataDxfId="36076" totalsRowDxfId="36075"/>
    <tableColumn id="4380" name="Column4380" headerRowDxfId="36074" dataDxfId="36073" totalsRowDxfId="36072"/>
    <tableColumn id="4381" name="Column4381" headerRowDxfId="36071" dataDxfId="36070" totalsRowDxfId="36069"/>
    <tableColumn id="4382" name="Column4382" headerRowDxfId="36068" dataDxfId="36067" totalsRowDxfId="36066"/>
    <tableColumn id="4383" name="Column4383" headerRowDxfId="36065" dataDxfId="36064" totalsRowDxfId="36063"/>
    <tableColumn id="4384" name="Column4384" headerRowDxfId="36062" dataDxfId="36061" totalsRowDxfId="36060"/>
    <tableColumn id="4385" name="Column4385" headerRowDxfId="36059" dataDxfId="36058" totalsRowDxfId="36057"/>
    <tableColumn id="4386" name="Column4386" headerRowDxfId="36056" dataDxfId="36055" totalsRowDxfId="36054"/>
    <tableColumn id="4387" name="Column4387" headerRowDxfId="36053" dataDxfId="36052" totalsRowDxfId="36051"/>
    <tableColumn id="4388" name="Column4388" headerRowDxfId="36050" dataDxfId="36049" totalsRowDxfId="36048"/>
    <tableColumn id="4389" name="Column4389" headerRowDxfId="36047" dataDxfId="36046" totalsRowDxfId="36045"/>
    <tableColumn id="4390" name="Column4390" headerRowDxfId="36044" dataDxfId="36043" totalsRowDxfId="36042"/>
    <tableColumn id="4391" name="Column4391" headerRowDxfId="36041" dataDxfId="36040" totalsRowDxfId="36039"/>
    <tableColumn id="4392" name="Column4392" headerRowDxfId="36038" dataDxfId="36037" totalsRowDxfId="36036"/>
    <tableColumn id="4393" name="Column4393" headerRowDxfId="36035" dataDxfId="36034" totalsRowDxfId="36033"/>
    <tableColumn id="4394" name="Column4394" headerRowDxfId="36032" dataDxfId="36031" totalsRowDxfId="36030"/>
    <tableColumn id="4395" name="Column4395" headerRowDxfId="36029" dataDxfId="36028" totalsRowDxfId="36027"/>
    <tableColumn id="4396" name="Column4396" headerRowDxfId="36026" dataDxfId="36025" totalsRowDxfId="36024"/>
    <tableColumn id="4397" name="Column4397" headerRowDxfId="36023" dataDxfId="36022" totalsRowDxfId="36021"/>
    <tableColumn id="4398" name="Column4398" headerRowDxfId="36020" dataDxfId="36019" totalsRowDxfId="36018"/>
    <tableColumn id="4399" name="Column4399" headerRowDxfId="36017" dataDxfId="36016" totalsRowDxfId="36015"/>
    <tableColumn id="4400" name="Column4400" headerRowDxfId="36014" dataDxfId="36013" totalsRowDxfId="36012"/>
    <tableColumn id="4401" name="Column4401" headerRowDxfId="36011" dataDxfId="36010" totalsRowDxfId="36009"/>
    <tableColumn id="4402" name="Column4402" headerRowDxfId="36008" dataDxfId="36007" totalsRowDxfId="36006"/>
    <tableColumn id="4403" name="Column4403" headerRowDxfId="36005" dataDxfId="36004" totalsRowDxfId="36003"/>
    <tableColumn id="4404" name="Column4404" headerRowDxfId="36002" dataDxfId="36001" totalsRowDxfId="36000"/>
    <tableColumn id="4405" name="Column4405" headerRowDxfId="35999" dataDxfId="35998" totalsRowDxfId="35997"/>
    <tableColumn id="4406" name="Column4406" headerRowDxfId="35996" dataDxfId="35995" totalsRowDxfId="35994"/>
    <tableColumn id="4407" name="Column4407" headerRowDxfId="35993" dataDxfId="35992" totalsRowDxfId="35991"/>
    <tableColumn id="4408" name="Column4408" headerRowDxfId="35990" dataDxfId="35989" totalsRowDxfId="35988"/>
    <tableColumn id="4409" name="Column4409" headerRowDxfId="35987" dataDxfId="35986" totalsRowDxfId="35985"/>
    <tableColumn id="4410" name="Column4410" headerRowDxfId="35984" dataDxfId="35983" totalsRowDxfId="35982"/>
    <tableColumn id="4411" name="Column4411" headerRowDxfId="35981" dataDxfId="35980" totalsRowDxfId="35979"/>
    <tableColumn id="4412" name="Column4412" headerRowDxfId="35978" dataDxfId="35977" totalsRowDxfId="35976"/>
    <tableColumn id="4413" name="Column4413" headerRowDxfId="35975" dataDxfId="35974" totalsRowDxfId="35973"/>
    <tableColumn id="4414" name="Column4414" headerRowDxfId="35972" dataDxfId="35971" totalsRowDxfId="35970"/>
    <tableColumn id="4415" name="Column4415" headerRowDxfId="35969" dataDxfId="35968" totalsRowDxfId="35967"/>
    <tableColumn id="4416" name="Column4416" headerRowDxfId="35966" dataDxfId="35965" totalsRowDxfId="35964"/>
    <tableColumn id="4417" name="Column4417" headerRowDxfId="35963" dataDxfId="35962" totalsRowDxfId="35961"/>
    <tableColumn id="4418" name="Column4418" headerRowDxfId="35960" dataDxfId="35959" totalsRowDxfId="35958"/>
    <tableColumn id="4419" name="Column4419" headerRowDxfId="35957" dataDxfId="35956" totalsRowDxfId="35955"/>
    <tableColumn id="4420" name="Column4420" headerRowDxfId="35954" dataDxfId="35953" totalsRowDxfId="35952"/>
    <tableColumn id="4421" name="Column4421" headerRowDxfId="35951" dataDxfId="35950" totalsRowDxfId="35949"/>
    <tableColumn id="4422" name="Column4422" headerRowDxfId="35948" dataDxfId="35947" totalsRowDxfId="35946"/>
    <tableColumn id="4423" name="Column4423" headerRowDxfId="35945" dataDxfId="35944" totalsRowDxfId="35943"/>
    <tableColumn id="4424" name="Column4424" headerRowDxfId="35942" dataDxfId="35941" totalsRowDxfId="35940"/>
    <tableColumn id="4425" name="Column4425" headerRowDxfId="35939" dataDxfId="35938" totalsRowDxfId="35937"/>
    <tableColumn id="4426" name="Column4426" headerRowDxfId="35936" dataDxfId="35935" totalsRowDxfId="35934"/>
    <tableColumn id="4427" name="Column4427" headerRowDxfId="35933" dataDxfId="35932" totalsRowDxfId="35931"/>
    <tableColumn id="4428" name="Column4428" headerRowDxfId="35930" dataDxfId="35929" totalsRowDxfId="35928"/>
    <tableColumn id="4429" name="Column4429" headerRowDxfId="35927" dataDxfId="35926" totalsRowDxfId="35925"/>
    <tableColumn id="4430" name="Column4430" headerRowDxfId="35924" dataDxfId="35923" totalsRowDxfId="35922"/>
    <tableColumn id="4431" name="Column4431" headerRowDxfId="35921" dataDxfId="35920" totalsRowDxfId="35919"/>
    <tableColumn id="4432" name="Column4432" headerRowDxfId="35918" dataDxfId="35917" totalsRowDxfId="35916"/>
    <tableColumn id="4433" name="Column4433" headerRowDxfId="35915" dataDxfId="35914" totalsRowDxfId="35913"/>
    <tableColumn id="4434" name="Column4434" headerRowDxfId="35912" dataDxfId="35911" totalsRowDxfId="35910"/>
    <tableColumn id="4435" name="Column4435" headerRowDxfId="35909" dataDxfId="35908" totalsRowDxfId="35907"/>
    <tableColumn id="4436" name="Column4436" headerRowDxfId="35906" dataDxfId="35905" totalsRowDxfId="35904"/>
    <tableColumn id="4437" name="Column4437" headerRowDxfId="35903" dataDxfId="35902" totalsRowDxfId="35901"/>
    <tableColumn id="4438" name="Column4438" headerRowDxfId="35900" dataDxfId="35899" totalsRowDxfId="35898"/>
    <tableColumn id="4439" name="Column4439" headerRowDxfId="35897" dataDxfId="35896" totalsRowDxfId="35895"/>
    <tableColumn id="4440" name="Column4440" headerRowDxfId="35894" dataDxfId="35893" totalsRowDxfId="35892"/>
    <tableColumn id="4441" name="Column4441" headerRowDxfId="35891" dataDxfId="35890" totalsRowDxfId="35889"/>
    <tableColumn id="4442" name="Column4442" headerRowDxfId="35888" dataDxfId="35887" totalsRowDxfId="35886"/>
    <tableColumn id="4443" name="Column4443" headerRowDxfId="35885" dataDxfId="35884" totalsRowDxfId="35883"/>
    <tableColumn id="4444" name="Column4444" headerRowDxfId="35882" dataDxfId="35881" totalsRowDxfId="35880"/>
    <tableColumn id="4445" name="Column4445" headerRowDxfId="35879" dataDxfId="35878" totalsRowDxfId="35877"/>
    <tableColumn id="4446" name="Column4446" headerRowDxfId="35876" dataDxfId="35875" totalsRowDxfId="35874"/>
    <tableColumn id="4447" name="Column4447" headerRowDxfId="35873" dataDxfId="35872" totalsRowDxfId="35871"/>
    <tableColumn id="4448" name="Column4448" headerRowDxfId="35870" dataDxfId="35869" totalsRowDxfId="35868"/>
    <tableColumn id="4449" name="Column4449" headerRowDxfId="35867" dataDxfId="35866" totalsRowDxfId="35865"/>
    <tableColumn id="4450" name="Column4450" headerRowDxfId="35864" dataDxfId="35863" totalsRowDxfId="35862"/>
    <tableColumn id="4451" name="Column4451" headerRowDxfId="35861" dataDxfId="35860" totalsRowDxfId="35859"/>
    <tableColumn id="4452" name="Column4452" headerRowDxfId="35858" dataDxfId="35857" totalsRowDxfId="35856"/>
    <tableColumn id="4453" name="Column4453" headerRowDxfId="35855" dataDxfId="35854" totalsRowDxfId="35853"/>
    <tableColumn id="4454" name="Column4454" headerRowDxfId="35852" dataDxfId="35851" totalsRowDxfId="35850"/>
    <tableColumn id="4455" name="Column4455" headerRowDxfId="35849" dataDxfId="35848" totalsRowDxfId="35847"/>
    <tableColumn id="4456" name="Column4456" headerRowDxfId="35846" dataDxfId="35845" totalsRowDxfId="35844"/>
    <tableColumn id="4457" name="Column4457" headerRowDxfId="35843" dataDxfId="35842" totalsRowDxfId="35841"/>
    <tableColumn id="4458" name="Column4458" headerRowDxfId="35840" dataDxfId="35839" totalsRowDxfId="35838"/>
    <tableColumn id="4459" name="Column4459" headerRowDxfId="35837" dataDxfId="35836" totalsRowDxfId="35835"/>
    <tableColumn id="4460" name="Column4460" headerRowDxfId="35834" dataDxfId="35833" totalsRowDxfId="35832"/>
    <tableColumn id="4461" name="Column4461" headerRowDxfId="35831" dataDxfId="35830" totalsRowDxfId="35829"/>
    <tableColumn id="4462" name="Column4462" headerRowDxfId="35828" dataDxfId="35827" totalsRowDxfId="35826"/>
    <tableColumn id="4463" name="Column4463" headerRowDxfId="35825" dataDxfId="35824" totalsRowDxfId="35823"/>
    <tableColumn id="4464" name="Column4464" headerRowDxfId="35822" dataDxfId="35821" totalsRowDxfId="35820"/>
    <tableColumn id="4465" name="Column4465" headerRowDxfId="35819" dataDxfId="35818" totalsRowDxfId="35817"/>
    <tableColumn id="4466" name="Column4466" headerRowDxfId="35816" dataDxfId="35815" totalsRowDxfId="35814"/>
    <tableColumn id="4467" name="Column4467" headerRowDxfId="35813" dataDxfId="35812" totalsRowDxfId="35811"/>
    <tableColumn id="4468" name="Column4468" headerRowDxfId="35810" dataDxfId="35809" totalsRowDxfId="35808"/>
    <tableColumn id="4469" name="Column4469" headerRowDxfId="35807" dataDxfId="35806" totalsRowDxfId="35805"/>
    <tableColumn id="4470" name="Column4470" headerRowDxfId="35804" dataDxfId="35803" totalsRowDxfId="35802"/>
    <tableColumn id="4471" name="Column4471" headerRowDxfId="35801" dataDxfId="35800" totalsRowDxfId="35799"/>
    <tableColumn id="4472" name="Column4472" headerRowDxfId="35798" dataDxfId="35797" totalsRowDxfId="35796"/>
    <tableColumn id="4473" name="Column4473" headerRowDxfId="35795" dataDxfId="35794" totalsRowDxfId="35793"/>
    <tableColumn id="4474" name="Column4474" headerRowDxfId="35792" dataDxfId="35791" totalsRowDxfId="35790"/>
    <tableColumn id="4475" name="Column4475" headerRowDxfId="35789" dataDxfId="35788" totalsRowDxfId="35787"/>
    <tableColumn id="4476" name="Column4476" headerRowDxfId="35786" dataDxfId="35785" totalsRowDxfId="35784"/>
    <tableColumn id="4477" name="Column4477" headerRowDxfId="35783" dataDxfId="35782" totalsRowDxfId="35781"/>
    <tableColumn id="4478" name="Column4478" headerRowDxfId="35780" dataDxfId="35779" totalsRowDxfId="35778"/>
    <tableColumn id="4479" name="Column4479" headerRowDxfId="35777" dataDxfId="35776" totalsRowDxfId="35775"/>
    <tableColumn id="4480" name="Column4480" headerRowDxfId="35774" dataDxfId="35773" totalsRowDxfId="35772"/>
    <tableColumn id="4481" name="Column4481" headerRowDxfId="35771" dataDxfId="35770" totalsRowDxfId="35769"/>
    <tableColumn id="4482" name="Column4482" headerRowDxfId="35768" dataDxfId="35767" totalsRowDxfId="35766"/>
    <tableColumn id="4483" name="Column4483" headerRowDxfId="35765" dataDxfId="35764" totalsRowDxfId="35763"/>
    <tableColumn id="4484" name="Column4484" headerRowDxfId="35762" dataDxfId="35761" totalsRowDxfId="35760"/>
    <tableColumn id="4485" name="Column4485" headerRowDxfId="35759" dataDxfId="35758" totalsRowDxfId="35757"/>
    <tableColumn id="4486" name="Column4486" headerRowDxfId="35756" dataDxfId="35755" totalsRowDxfId="35754"/>
    <tableColumn id="4487" name="Column4487" headerRowDxfId="35753" dataDxfId="35752" totalsRowDxfId="35751"/>
    <tableColumn id="4488" name="Column4488" headerRowDxfId="35750" dataDxfId="35749" totalsRowDxfId="35748"/>
    <tableColumn id="4489" name="Column4489" headerRowDxfId="35747" dataDxfId="35746" totalsRowDxfId="35745"/>
    <tableColumn id="4490" name="Column4490" headerRowDxfId="35744" dataDxfId="35743" totalsRowDxfId="35742"/>
    <tableColumn id="4491" name="Column4491" headerRowDxfId="35741" dataDxfId="35740" totalsRowDxfId="35739"/>
    <tableColumn id="4492" name="Column4492" headerRowDxfId="35738" dataDxfId="35737" totalsRowDxfId="35736"/>
    <tableColumn id="4493" name="Column4493" headerRowDxfId="35735" dataDxfId="35734" totalsRowDxfId="35733"/>
    <tableColumn id="4494" name="Column4494" headerRowDxfId="35732" dataDxfId="35731" totalsRowDxfId="35730"/>
    <tableColumn id="4495" name="Column4495" headerRowDxfId="35729" dataDxfId="35728" totalsRowDxfId="35727"/>
    <tableColumn id="4496" name="Column4496" headerRowDxfId="35726" dataDxfId="35725" totalsRowDxfId="35724"/>
    <tableColumn id="4497" name="Column4497" headerRowDxfId="35723" dataDxfId="35722" totalsRowDxfId="35721"/>
    <tableColumn id="4498" name="Column4498" headerRowDxfId="35720" dataDxfId="35719" totalsRowDxfId="35718"/>
    <tableColumn id="4499" name="Column4499" headerRowDxfId="35717" dataDxfId="35716" totalsRowDxfId="35715"/>
    <tableColumn id="4500" name="Column4500" headerRowDxfId="35714" dataDxfId="35713" totalsRowDxfId="35712"/>
    <tableColumn id="4501" name="Column4501" headerRowDxfId="35711" dataDxfId="35710" totalsRowDxfId="35709"/>
    <tableColumn id="4502" name="Column4502" headerRowDxfId="35708" dataDxfId="35707" totalsRowDxfId="35706"/>
    <tableColumn id="4503" name="Column4503" headerRowDxfId="35705" dataDxfId="35704" totalsRowDxfId="35703"/>
    <tableColumn id="4504" name="Column4504" headerRowDxfId="35702" dataDxfId="35701" totalsRowDxfId="35700"/>
    <tableColumn id="4505" name="Column4505" headerRowDxfId="35699" dataDxfId="35698" totalsRowDxfId="35697"/>
    <tableColumn id="4506" name="Column4506" headerRowDxfId="35696" dataDxfId="35695" totalsRowDxfId="35694"/>
    <tableColumn id="4507" name="Column4507" headerRowDxfId="35693" dataDxfId="35692" totalsRowDxfId="35691"/>
    <tableColumn id="4508" name="Column4508" headerRowDxfId="35690" dataDxfId="35689" totalsRowDxfId="35688"/>
    <tableColumn id="4509" name="Column4509" headerRowDxfId="35687" dataDxfId="35686" totalsRowDxfId="35685"/>
    <tableColumn id="4510" name="Column4510" headerRowDxfId="35684" dataDxfId="35683" totalsRowDxfId="35682"/>
    <tableColumn id="4511" name="Column4511" headerRowDxfId="35681" dataDxfId="35680" totalsRowDxfId="35679"/>
    <tableColumn id="4512" name="Column4512" headerRowDxfId="35678" dataDxfId="35677" totalsRowDxfId="35676"/>
    <tableColumn id="4513" name="Column4513" headerRowDxfId="35675" dataDxfId="35674" totalsRowDxfId="35673"/>
    <tableColumn id="4514" name="Column4514" headerRowDxfId="35672" dataDxfId="35671" totalsRowDxfId="35670"/>
    <tableColumn id="4515" name="Column4515" headerRowDxfId="35669" dataDxfId="35668" totalsRowDxfId="35667"/>
    <tableColumn id="4516" name="Column4516" headerRowDxfId="35666" dataDxfId="35665" totalsRowDxfId="35664"/>
    <tableColumn id="4517" name="Column4517" headerRowDxfId="35663" dataDxfId="35662" totalsRowDxfId="35661"/>
    <tableColumn id="4518" name="Column4518" headerRowDxfId="35660" dataDxfId="35659" totalsRowDxfId="35658"/>
    <tableColumn id="4519" name="Column4519" headerRowDxfId="35657" dataDxfId="35656" totalsRowDxfId="35655"/>
    <tableColumn id="4520" name="Column4520" headerRowDxfId="35654" dataDxfId="35653" totalsRowDxfId="35652"/>
    <tableColumn id="4521" name="Column4521" headerRowDxfId="35651" dataDxfId="35650" totalsRowDxfId="35649"/>
    <tableColumn id="4522" name="Column4522" headerRowDxfId="35648" dataDxfId="35647" totalsRowDxfId="35646"/>
    <tableColumn id="4523" name="Column4523" headerRowDxfId="35645" dataDxfId="35644" totalsRowDxfId="35643"/>
    <tableColumn id="4524" name="Column4524" headerRowDxfId="35642" dataDxfId="35641" totalsRowDxfId="35640"/>
    <tableColumn id="4525" name="Column4525" headerRowDxfId="35639" dataDxfId="35638" totalsRowDxfId="35637"/>
    <tableColumn id="4526" name="Column4526" headerRowDxfId="35636" dataDxfId="35635" totalsRowDxfId="35634"/>
    <tableColumn id="4527" name="Column4527" headerRowDxfId="35633" dataDxfId="35632" totalsRowDxfId="35631"/>
    <tableColumn id="4528" name="Column4528" headerRowDxfId="35630" dataDxfId="35629" totalsRowDxfId="35628"/>
    <tableColumn id="4529" name="Column4529" headerRowDxfId="35627" dataDxfId="35626" totalsRowDxfId="35625"/>
    <tableColumn id="4530" name="Column4530" headerRowDxfId="35624" dataDxfId="35623" totalsRowDxfId="35622"/>
    <tableColumn id="4531" name="Column4531" headerRowDxfId="35621" dataDxfId="35620" totalsRowDxfId="35619"/>
    <tableColumn id="4532" name="Column4532" headerRowDxfId="35618" dataDxfId="35617" totalsRowDxfId="35616"/>
    <tableColumn id="4533" name="Column4533" headerRowDxfId="35615" dataDxfId="35614" totalsRowDxfId="35613"/>
    <tableColumn id="4534" name="Column4534" headerRowDxfId="35612" dataDxfId="35611" totalsRowDxfId="35610"/>
    <tableColumn id="4535" name="Column4535" headerRowDxfId="35609" dataDxfId="35608" totalsRowDxfId="35607"/>
    <tableColumn id="4536" name="Column4536" headerRowDxfId="35606" dataDxfId="35605" totalsRowDxfId="35604"/>
    <tableColumn id="4537" name="Column4537" headerRowDxfId="35603" dataDxfId="35602" totalsRowDxfId="35601"/>
    <tableColumn id="4538" name="Column4538" headerRowDxfId="35600" dataDxfId="35599" totalsRowDxfId="35598"/>
    <tableColumn id="4539" name="Column4539" headerRowDxfId="35597" dataDxfId="35596" totalsRowDxfId="35595"/>
    <tableColumn id="4540" name="Column4540" headerRowDxfId="35594" dataDxfId="35593" totalsRowDxfId="35592"/>
    <tableColumn id="4541" name="Column4541" headerRowDxfId="35591" dataDxfId="35590" totalsRowDxfId="35589"/>
    <tableColumn id="4542" name="Column4542" headerRowDxfId="35588" dataDxfId="35587" totalsRowDxfId="35586"/>
    <tableColumn id="4543" name="Column4543" headerRowDxfId="35585" dataDxfId="35584" totalsRowDxfId="35583"/>
    <tableColumn id="4544" name="Column4544" headerRowDxfId="35582" dataDxfId="35581" totalsRowDxfId="35580"/>
    <tableColumn id="4545" name="Column4545" headerRowDxfId="35579" dataDxfId="35578" totalsRowDxfId="35577"/>
    <tableColumn id="4546" name="Column4546" headerRowDxfId="35576" dataDxfId="35575" totalsRowDxfId="35574"/>
    <tableColumn id="4547" name="Column4547" headerRowDxfId="35573" dataDxfId="35572" totalsRowDxfId="35571"/>
    <tableColumn id="4548" name="Column4548" headerRowDxfId="35570" dataDxfId="35569" totalsRowDxfId="35568"/>
    <tableColumn id="4549" name="Column4549" headerRowDxfId="35567" dataDxfId="35566" totalsRowDxfId="35565"/>
    <tableColumn id="4550" name="Column4550" headerRowDxfId="35564" dataDxfId="35563" totalsRowDxfId="35562"/>
    <tableColumn id="4551" name="Column4551" headerRowDxfId="35561" dataDxfId="35560" totalsRowDxfId="35559"/>
    <tableColumn id="4552" name="Column4552" headerRowDxfId="35558" dataDxfId="35557" totalsRowDxfId="35556"/>
    <tableColumn id="4553" name="Column4553" headerRowDxfId="35555" dataDxfId="35554" totalsRowDxfId="35553"/>
    <tableColumn id="4554" name="Column4554" headerRowDxfId="35552" dataDxfId="35551" totalsRowDxfId="35550"/>
    <tableColumn id="4555" name="Column4555" headerRowDxfId="35549" dataDxfId="35548" totalsRowDxfId="35547"/>
    <tableColumn id="4556" name="Column4556" headerRowDxfId="35546" dataDxfId="35545" totalsRowDxfId="35544"/>
    <tableColumn id="4557" name="Column4557" headerRowDxfId="35543" dataDxfId="35542" totalsRowDxfId="35541"/>
    <tableColumn id="4558" name="Column4558" headerRowDxfId="35540" dataDxfId="35539" totalsRowDxfId="35538"/>
    <tableColumn id="4559" name="Column4559" headerRowDxfId="35537" dataDxfId="35536" totalsRowDxfId="35535"/>
    <tableColumn id="4560" name="Column4560" headerRowDxfId="35534" dataDxfId="35533" totalsRowDxfId="35532"/>
    <tableColumn id="4561" name="Column4561" headerRowDxfId="35531" dataDxfId="35530" totalsRowDxfId="35529"/>
    <tableColumn id="4562" name="Column4562" headerRowDxfId="35528" dataDxfId="35527" totalsRowDxfId="35526"/>
    <tableColumn id="4563" name="Column4563" headerRowDxfId="35525" dataDxfId="35524" totalsRowDxfId="35523"/>
    <tableColumn id="4564" name="Column4564" headerRowDxfId="35522" dataDxfId="35521" totalsRowDxfId="35520"/>
    <tableColumn id="4565" name="Column4565" headerRowDxfId="35519" dataDxfId="35518" totalsRowDxfId="35517"/>
    <tableColumn id="4566" name="Column4566" headerRowDxfId="35516" dataDxfId="35515" totalsRowDxfId="35514"/>
    <tableColumn id="4567" name="Column4567" headerRowDxfId="35513" dataDxfId="35512" totalsRowDxfId="35511"/>
    <tableColumn id="4568" name="Column4568" headerRowDxfId="35510" dataDxfId="35509" totalsRowDxfId="35508"/>
    <tableColumn id="4569" name="Column4569" headerRowDxfId="35507" dataDxfId="35506" totalsRowDxfId="35505"/>
    <tableColumn id="4570" name="Column4570" headerRowDxfId="35504" dataDxfId="35503" totalsRowDxfId="35502"/>
    <tableColumn id="4571" name="Column4571" headerRowDxfId="35501" dataDxfId="35500" totalsRowDxfId="35499"/>
    <tableColumn id="4572" name="Column4572" headerRowDxfId="35498" dataDxfId="35497" totalsRowDxfId="35496"/>
    <tableColumn id="4573" name="Column4573" headerRowDxfId="35495" dataDxfId="35494" totalsRowDxfId="35493"/>
    <tableColumn id="4574" name="Column4574" headerRowDxfId="35492" dataDxfId="35491" totalsRowDxfId="35490"/>
    <tableColumn id="4575" name="Column4575" headerRowDxfId="35489" dataDxfId="35488" totalsRowDxfId="35487"/>
    <tableColumn id="4576" name="Column4576" headerRowDxfId="35486" dataDxfId="35485" totalsRowDxfId="35484"/>
    <tableColumn id="4577" name="Column4577" headerRowDxfId="35483" dataDxfId="35482" totalsRowDxfId="35481"/>
    <tableColumn id="4578" name="Column4578" headerRowDxfId="35480" dataDxfId="35479" totalsRowDxfId="35478"/>
    <tableColumn id="4579" name="Column4579" headerRowDxfId="35477" dataDxfId="35476" totalsRowDxfId="35475"/>
    <tableColumn id="4580" name="Column4580" headerRowDxfId="35474" dataDxfId="35473" totalsRowDxfId="35472"/>
    <tableColumn id="4581" name="Column4581" headerRowDxfId="35471" dataDxfId="35470" totalsRowDxfId="35469"/>
    <tableColumn id="4582" name="Column4582" headerRowDxfId="35468" dataDxfId="35467" totalsRowDxfId="35466"/>
    <tableColumn id="4583" name="Column4583" headerRowDxfId="35465" dataDxfId="35464" totalsRowDxfId="35463"/>
    <tableColumn id="4584" name="Column4584" headerRowDxfId="35462" dataDxfId="35461" totalsRowDxfId="35460"/>
    <tableColumn id="4585" name="Column4585" headerRowDxfId="35459" dataDxfId="35458" totalsRowDxfId="35457"/>
    <tableColumn id="4586" name="Column4586" headerRowDxfId="35456" dataDxfId="35455" totalsRowDxfId="35454"/>
    <tableColumn id="4587" name="Column4587" headerRowDxfId="35453" dataDxfId="35452" totalsRowDxfId="35451"/>
    <tableColumn id="4588" name="Column4588" headerRowDxfId="35450" dataDxfId="35449" totalsRowDxfId="35448"/>
    <tableColumn id="4589" name="Column4589" headerRowDxfId="35447" dataDxfId="35446" totalsRowDxfId="35445"/>
    <tableColumn id="4590" name="Column4590" headerRowDxfId="35444" dataDxfId="35443" totalsRowDxfId="35442"/>
    <tableColumn id="4591" name="Column4591" headerRowDxfId="35441" dataDxfId="35440" totalsRowDxfId="35439"/>
    <tableColumn id="4592" name="Column4592" headerRowDxfId="35438" dataDxfId="35437" totalsRowDxfId="35436"/>
    <tableColumn id="4593" name="Column4593" headerRowDxfId="35435" dataDxfId="35434" totalsRowDxfId="35433"/>
    <tableColumn id="4594" name="Column4594" headerRowDxfId="35432" dataDxfId="35431" totalsRowDxfId="35430"/>
    <tableColumn id="4595" name="Column4595" headerRowDxfId="35429" dataDxfId="35428" totalsRowDxfId="35427"/>
    <tableColumn id="4596" name="Column4596" headerRowDxfId="35426" dataDxfId="35425" totalsRowDxfId="35424"/>
    <tableColumn id="4597" name="Column4597" headerRowDxfId="35423" dataDxfId="35422" totalsRowDxfId="35421"/>
    <tableColumn id="4598" name="Column4598" headerRowDxfId="35420" dataDxfId="35419" totalsRowDxfId="35418"/>
    <tableColumn id="4599" name="Column4599" headerRowDxfId="35417" dataDxfId="35416" totalsRowDxfId="35415"/>
    <tableColumn id="4600" name="Column4600" headerRowDxfId="35414" dataDxfId="35413" totalsRowDxfId="35412"/>
    <tableColumn id="4601" name="Column4601" headerRowDxfId="35411" dataDxfId="35410" totalsRowDxfId="35409"/>
    <tableColumn id="4602" name="Column4602" headerRowDxfId="35408" dataDxfId="35407" totalsRowDxfId="35406"/>
    <tableColumn id="4603" name="Column4603" headerRowDxfId="35405" dataDxfId="35404" totalsRowDxfId="35403"/>
    <tableColumn id="4604" name="Column4604" headerRowDxfId="35402" dataDxfId="35401" totalsRowDxfId="35400"/>
    <tableColumn id="4605" name="Column4605" headerRowDxfId="35399" dataDxfId="35398" totalsRowDxfId="35397"/>
    <tableColumn id="4606" name="Column4606" headerRowDxfId="35396" dataDxfId="35395" totalsRowDxfId="35394"/>
    <tableColumn id="4607" name="Column4607" headerRowDxfId="35393" dataDxfId="35392" totalsRowDxfId="35391"/>
    <tableColumn id="4608" name="Column4608" headerRowDxfId="35390" dataDxfId="35389" totalsRowDxfId="35388"/>
    <tableColumn id="4609" name="Column4609" headerRowDxfId="35387" dataDxfId="35386" totalsRowDxfId="35385"/>
    <tableColumn id="4610" name="Column4610" headerRowDxfId="35384" dataDxfId="35383" totalsRowDxfId="35382"/>
    <tableColumn id="4611" name="Column4611" headerRowDxfId="35381" dataDxfId="35380" totalsRowDxfId="35379"/>
    <tableColumn id="4612" name="Column4612" headerRowDxfId="35378" dataDxfId="35377" totalsRowDxfId="35376"/>
    <tableColumn id="4613" name="Column4613" headerRowDxfId="35375" dataDxfId="35374" totalsRowDxfId="35373"/>
    <tableColumn id="4614" name="Column4614" headerRowDxfId="35372" dataDxfId="35371" totalsRowDxfId="35370"/>
    <tableColumn id="4615" name="Column4615" headerRowDxfId="35369" dataDxfId="35368" totalsRowDxfId="35367"/>
    <tableColumn id="4616" name="Column4616" headerRowDxfId="35366" dataDxfId="35365" totalsRowDxfId="35364"/>
    <tableColumn id="4617" name="Column4617" headerRowDxfId="35363" dataDxfId="35362" totalsRowDxfId="35361"/>
    <tableColumn id="4618" name="Column4618" headerRowDxfId="35360" dataDxfId="35359" totalsRowDxfId="35358"/>
    <tableColumn id="4619" name="Column4619" headerRowDxfId="35357" dataDxfId="35356" totalsRowDxfId="35355"/>
    <tableColumn id="4620" name="Column4620" headerRowDxfId="35354" dataDxfId="35353" totalsRowDxfId="35352"/>
    <tableColumn id="4621" name="Column4621" headerRowDxfId="35351" dataDxfId="35350" totalsRowDxfId="35349"/>
    <tableColumn id="4622" name="Column4622" headerRowDxfId="35348" dataDxfId="35347" totalsRowDxfId="35346"/>
    <tableColumn id="4623" name="Column4623" headerRowDxfId="35345" dataDxfId="35344" totalsRowDxfId="35343"/>
    <tableColumn id="4624" name="Column4624" headerRowDxfId="35342" dataDxfId="35341" totalsRowDxfId="35340"/>
    <tableColumn id="4625" name="Column4625" headerRowDxfId="35339" dataDxfId="35338" totalsRowDxfId="35337"/>
    <tableColumn id="4626" name="Column4626" headerRowDxfId="35336" dataDxfId="35335" totalsRowDxfId="35334"/>
    <tableColumn id="4627" name="Column4627" headerRowDxfId="35333" dataDxfId="35332" totalsRowDxfId="35331"/>
    <tableColumn id="4628" name="Column4628" headerRowDxfId="35330" dataDxfId="35329" totalsRowDxfId="35328"/>
    <tableColumn id="4629" name="Column4629" headerRowDxfId="35327" dataDxfId="35326" totalsRowDxfId="35325"/>
    <tableColumn id="4630" name="Column4630" headerRowDxfId="35324" dataDxfId="35323" totalsRowDxfId="35322"/>
    <tableColumn id="4631" name="Column4631" headerRowDxfId="35321" dataDxfId="35320" totalsRowDxfId="35319"/>
    <tableColumn id="4632" name="Column4632" headerRowDxfId="35318" dataDxfId="35317" totalsRowDxfId="35316"/>
    <tableColumn id="4633" name="Column4633" headerRowDxfId="35315" dataDxfId="35314" totalsRowDxfId="35313"/>
    <tableColumn id="4634" name="Column4634" headerRowDxfId="35312" dataDxfId="35311" totalsRowDxfId="35310"/>
    <tableColumn id="4635" name="Column4635" headerRowDxfId="35309" dataDxfId="35308" totalsRowDxfId="35307"/>
    <tableColumn id="4636" name="Column4636" headerRowDxfId="35306" dataDxfId="35305" totalsRowDxfId="35304"/>
    <tableColumn id="4637" name="Column4637" headerRowDxfId="35303" dataDxfId="35302" totalsRowDxfId="35301"/>
    <tableColumn id="4638" name="Column4638" headerRowDxfId="35300" dataDxfId="35299" totalsRowDxfId="35298"/>
    <tableColumn id="4639" name="Column4639" headerRowDxfId="35297" dataDxfId="35296" totalsRowDxfId="35295"/>
    <tableColumn id="4640" name="Column4640" headerRowDxfId="35294" dataDxfId="35293" totalsRowDxfId="35292"/>
    <tableColumn id="4641" name="Column4641" headerRowDxfId="35291" dataDxfId="35290" totalsRowDxfId="35289"/>
    <tableColumn id="4642" name="Column4642" headerRowDxfId="35288" dataDxfId="35287" totalsRowDxfId="35286"/>
    <tableColumn id="4643" name="Column4643" headerRowDxfId="35285" dataDxfId="35284" totalsRowDxfId="35283"/>
    <tableColumn id="4644" name="Column4644" headerRowDxfId="35282" dataDxfId="35281" totalsRowDxfId="35280"/>
    <tableColumn id="4645" name="Column4645" headerRowDxfId="35279" dataDxfId="35278" totalsRowDxfId="35277"/>
    <tableColumn id="4646" name="Column4646" headerRowDxfId="35276" dataDxfId="35275" totalsRowDxfId="35274"/>
    <tableColumn id="4647" name="Column4647" headerRowDxfId="35273" dataDxfId="35272" totalsRowDxfId="35271"/>
    <tableColumn id="4648" name="Column4648" headerRowDxfId="35270" dataDxfId="35269" totalsRowDxfId="35268"/>
    <tableColumn id="4649" name="Column4649" headerRowDxfId="35267" dataDxfId="35266" totalsRowDxfId="35265"/>
    <tableColumn id="4650" name="Column4650" headerRowDxfId="35264" dataDxfId="35263" totalsRowDxfId="35262"/>
    <tableColumn id="4651" name="Column4651" headerRowDxfId="35261" dataDxfId="35260" totalsRowDxfId="35259"/>
    <tableColumn id="4652" name="Column4652" headerRowDxfId="35258" dataDxfId="35257" totalsRowDxfId="35256"/>
    <tableColumn id="4653" name="Column4653" headerRowDxfId="35255" dataDxfId="35254" totalsRowDxfId="35253"/>
    <tableColumn id="4654" name="Column4654" headerRowDxfId="35252" dataDxfId="35251" totalsRowDxfId="35250"/>
    <tableColumn id="4655" name="Column4655" headerRowDxfId="35249" dataDxfId="35248" totalsRowDxfId="35247"/>
    <tableColumn id="4656" name="Column4656" headerRowDxfId="35246" dataDxfId="35245" totalsRowDxfId="35244"/>
    <tableColumn id="4657" name="Column4657" headerRowDxfId="35243" dataDxfId="35242" totalsRowDxfId="35241"/>
    <tableColumn id="4658" name="Column4658" headerRowDxfId="35240" dataDxfId="35239" totalsRowDxfId="35238"/>
    <tableColumn id="4659" name="Column4659" headerRowDxfId="35237" dataDxfId="35236" totalsRowDxfId="35235"/>
    <tableColumn id="4660" name="Column4660" headerRowDxfId="35234" dataDxfId="35233" totalsRowDxfId="35232"/>
    <tableColumn id="4661" name="Column4661" headerRowDxfId="35231" dataDxfId="35230" totalsRowDxfId="35229"/>
    <tableColumn id="4662" name="Column4662" headerRowDxfId="35228" dataDxfId="35227" totalsRowDxfId="35226"/>
    <tableColumn id="4663" name="Column4663" headerRowDxfId="35225" dataDxfId="35224" totalsRowDxfId="35223"/>
    <tableColumn id="4664" name="Column4664" headerRowDxfId="35222" dataDxfId="35221" totalsRowDxfId="35220"/>
    <tableColumn id="4665" name="Column4665" headerRowDxfId="35219" dataDxfId="35218" totalsRowDxfId="35217"/>
    <tableColumn id="4666" name="Column4666" headerRowDxfId="35216" dataDxfId="35215" totalsRowDxfId="35214"/>
    <tableColumn id="4667" name="Column4667" headerRowDxfId="35213" dataDxfId="35212" totalsRowDxfId="35211"/>
    <tableColumn id="4668" name="Column4668" headerRowDxfId="35210" dataDxfId="35209" totalsRowDxfId="35208"/>
    <tableColumn id="4669" name="Column4669" headerRowDxfId="35207" dataDxfId="35206" totalsRowDxfId="35205"/>
    <tableColumn id="4670" name="Column4670" headerRowDxfId="35204" dataDxfId="35203" totalsRowDxfId="35202"/>
    <tableColumn id="4671" name="Column4671" headerRowDxfId="35201" dataDxfId="35200" totalsRowDxfId="35199"/>
    <tableColumn id="4672" name="Column4672" headerRowDxfId="35198" dataDxfId="35197" totalsRowDxfId="35196"/>
    <tableColumn id="4673" name="Column4673" headerRowDxfId="35195" dataDxfId="35194" totalsRowDxfId="35193"/>
    <tableColumn id="4674" name="Column4674" headerRowDxfId="35192" dataDxfId="35191" totalsRowDxfId="35190"/>
    <tableColumn id="4675" name="Column4675" headerRowDxfId="35189" dataDxfId="35188" totalsRowDxfId="35187"/>
    <tableColumn id="4676" name="Column4676" headerRowDxfId="35186" dataDxfId="35185" totalsRowDxfId="35184"/>
    <tableColumn id="4677" name="Column4677" headerRowDxfId="35183" dataDxfId="35182" totalsRowDxfId="35181"/>
    <tableColumn id="4678" name="Column4678" headerRowDxfId="35180" dataDxfId="35179" totalsRowDxfId="35178"/>
    <tableColumn id="4679" name="Column4679" headerRowDxfId="35177" dataDxfId="35176" totalsRowDxfId="35175"/>
    <tableColumn id="4680" name="Column4680" headerRowDxfId="35174" dataDxfId="35173" totalsRowDxfId="35172"/>
    <tableColumn id="4681" name="Column4681" headerRowDxfId="35171" dataDxfId="35170" totalsRowDxfId="35169"/>
    <tableColumn id="4682" name="Column4682" headerRowDxfId="35168" dataDxfId="35167" totalsRowDxfId="35166"/>
    <tableColumn id="4683" name="Column4683" headerRowDxfId="35165" dataDxfId="35164" totalsRowDxfId="35163"/>
    <tableColumn id="4684" name="Column4684" headerRowDxfId="35162" dataDxfId="35161" totalsRowDxfId="35160"/>
    <tableColumn id="4685" name="Column4685" headerRowDxfId="35159" dataDxfId="35158" totalsRowDxfId="35157"/>
    <tableColumn id="4686" name="Column4686" headerRowDxfId="35156" dataDxfId="35155" totalsRowDxfId="35154"/>
    <tableColumn id="4687" name="Column4687" headerRowDxfId="35153" dataDxfId="35152" totalsRowDxfId="35151"/>
    <tableColumn id="4688" name="Column4688" headerRowDxfId="35150" dataDxfId="35149" totalsRowDxfId="35148"/>
    <tableColumn id="4689" name="Column4689" headerRowDxfId="35147" dataDxfId="35146" totalsRowDxfId="35145"/>
    <tableColumn id="4690" name="Column4690" headerRowDxfId="35144" dataDxfId="35143" totalsRowDxfId="35142"/>
    <tableColumn id="4691" name="Column4691" headerRowDxfId="35141" dataDxfId="35140" totalsRowDxfId="35139"/>
    <tableColumn id="4692" name="Column4692" headerRowDxfId="35138" dataDxfId="35137" totalsRowDxfId="35136"/>
    <tableColumn id="4693" name="Column4693" headerRowDxfId="35135" dataDxfId="35134" totalsRowDxfId="35133"/>
    <tableColumn id="4694" name="Column4694" headerRowDxfId="35132" dataDxfId="35131" totalsRowDxfId="35130"/>
    <tableColumn id="4695" name="Column4695" headerRowDxfId="35129" dataDxfId="35128" totalsRowDxfId="35127"/>
    <tableColumn id="4696" name="Column4696" headerRowDxfId="35126" dataDxfId="35125" totalsRowDxfId="35124"/>
    <tableColumn id="4697" name="Column4697" headerRowDxfId="35123" dataDxfId="35122" totalsRowDxfId="35121"/>
    <tableColumn id="4698" name="Column4698" headerRowDxfId="35120" dataDxfId="35119" totalsRowDxfId="35118"/>
    <tableColumn id="4699" name="Column4699" headerRowDxfId="35117" dataDxfId="35116" totalsRowDxfId="35115"/>
    <tableColumn id="4700" name="Column4700" headerRowDxfId="35114" dataDxfId="35113" totalsRowDxfId="35112"/>
    <tableColumn id="4701" name="Column4701" headerRowDxfId="35111" dataDxfId="35110" totalsRowDxfId="35109"/>
    <tableColumn id="4702" name="Column4702" headerRowDxfId="35108" dataDxfId="35107" totalsRowDxfId="35106"/>
    <tableColumn id="4703" name="Column4703" headerRowDxfId="35105" dataDxfId="35104" totalsRowDxfId="35103"/>
    <tableColumn id="4704" name="Column4704" headerRowDxfId="35102" dataDxfId="35101" totalsRowDxfId="35100"/>
    <tableColumn id="4705" name="Column4705" headerRowDxfId="35099" dataDxfId="35098" totalsRowDxfId="35097"/>
    <tableColumn id="4706" name="Column4706" headerRowDxfId="35096" dataDxfId="35095" totalsRowDxfId="35094"/>
    <tableColumn id="4707" name="Column4707" headerRowDxfId="35093" dataDxfId="35092" totalsRowDxfId="35091"/>
    <tableColumn id="4708" name="Column4708" headerRowDxfId="35090" dataDxfId="35089" totalsRowDxfId="35088"/>
    <tableColumn id="4709" name="Column4709" headerRowDxfId="35087" dataDxfId="35086" totalsRowDxfId="35085"/>
    <tableColumn id="4710" name="Column4710" headerRowDxfId="35084" dataDxfId="35083" totalsRowDxfId="35082"/>
    <tableColumn id="4711" name="Column4711" headerRowDxfId="35081" dataDxfId="35080" totalsRowDxfId="35079"/>
    <tableColumn id="4712" name="Column4712" headerRowDxfId="35078" dataDxfId="35077" totalsRowDxfId="35076"/>
    <tableColumn id="4713" name="Column4713" headerRowDxfId="35075" dataDxfId="35074" totalsRowDxfId="35073"/>
    <tableColumn id="4714" name="Column4714" headerRowDxfId="35072" dataDxfId="35071" totalsRowDxfId="35070"/>
    <tableColumn id="4715" name="Column4715" headerRowDxfId="35069" dataDxfId="35068" totalsRowDxfId="35067"/>
    <tableColumn id="4716" name="Column4716" headerRowDxfId="35066" dataDxfId="35065" totalsRowDxfId="35064"/>
    <tableColumn id="4717" name="Column4717" headerRowDxfId="35063" dataDxfId="35062" totalsRowDxfId="35061"/>
    <tableColumn id="4718" name="Column4718" headerRowDxfId="35060" dataDxfId="35059" totalsRowDxfId="35058"/>
    <tableColumn id="4719" name="Column4719" headerRowDxfId="35057" dataDxfId="35056" totalsRowDxfId="35055"/>
    <tableColumn id="4720" name="Column4720" headerRowDxfId="35054" dataDxfId="35053" totalsRowDxfId="35052"/>
    <tableColumn id="4721" name="Column4721" headerRowDxfId="35051" dataDxfId="35050" totalsRowDxfId="35049"/>
    <tableColumn id="4722" name="Column4722" headerRowDxfId="35048" dataDxfId="35047" totalsRowDxfId="35046"/>
    <tableColumn id="4723" name="Column4723" headerRowDxfId="35045" dataDxfId="35044" totalsRowDxfId="35043"/>
    <tableColumn id="4724" name="Column4724" headerRowDxfId="35042" dataDxfId="35041" totalsRowDxfId="35040"/>
    <tableColumn id="4725" name="Column4725" headerRowDxfId="35039" dataDxfId="35038" totalsRowDxfId="35037"/>
    <tableColumn id="4726" name="Column4726" headerRowDxfId="35036" dataDxfId="35035" totalsRowDxfId="35034"/>
    <tableColumn id="4727" name="Column4727" headerRowDxfId="35033" dataDxfId="35032" totalsRowDxfId="35031"/>
    <tableColumn id="4728" name="Column4728" headerRowDxfId="35030" dataDxfId="35029" totalsRowDxfId="35028"/>
    <tableColumn id="4729" name="Column4729" headerRowDxfId="35027" dataDxfId="35026" totalsRowDxfId="35025"/>
    <tableColumn id="4730" name="Column4730" headerRowDxfId="35024" dataDxfId="35023" totalsRowDxfId="35022"/>
    <tableColumn id="4731" name="Column4731" headerRowDxfId="35021" dataDxfId="35020" totalsRowDxfId="35019"/>
    <tableColumn id="4732" name="Column4732" headerRowDxfId="35018" dataDxfId="35017" totalsRowDxfId="35016"/>
    <tableColumn id="4733" name="Column4733" headerRowDxfId="35015" dataDxfId="35014" totalsRowDxfId="35013"/>
    <tableColumn id="4734" name="Column4734" headerRowDxfId="35012" dataDxfId="35011" totalsRowDxfId="35010"/>
    <tableColumn id="4735" name="Column4735" headerRowDxfId="35009" dataDxfId="35008" totalsRowDxfId="35007"/>
    <tableColumn id="4736" name="Column4736" headerRowDxfId="35006" dataDxfId="35005" totalsRowDxfId="35004"/>
    <tableColumn id="4737" name="Column4737" headerRowDxfId="35003" dataDxfId="35002" totalsRowDxfId="35001"/>
    <tableColumn id="4738" name="Column4738" headerRowDxfId="35000" dataDxfId="34999" totalsRowDxfId="34998"/>
    <tableColumn id="4739" name="Column4739" headerRowDxfId="34997" dataDxfId="34996" totalsRowDxfId="34995"/>
    <tableColumn id="4740" name="Column4740" headerRowDxfId="34994" dataDxfId="34993" totalsRowDxfId="34992"/>
    <tableColumn id="4741" name="Column4741" headerRowDxfId="34991" dataDxfId="34990" totalsRowDxfId="34989"/>
    <tableColumn id="4742" name="Column4742" headerRowDxfId="34988" dataDxfId="34987" totalsRowDxfId="34986"/>
    <tableColumn id="4743" name="Column4743" headerRowDxfId="34985" dataDxfId="34984" totalsRowDxfId="34983"/>
    <tableColumn id="4744" name="Column4744" headerRowDxfId="34982" dataDxfId="34981" totalsRowDxfId="34980"/>
    <tableColumn id="4745" name="Column4745" headerRowDxfId="34979" dataDxfId="34978" totalsRowDxfId="34977"/>
    <tableColumn id="4746" name="Column4746" headerRowDxfId="34976" dataDxfId="34975" totalsRowDxfId="34974"/>
    <tableColumn id="4747" name="Column4747" headerRowDxfId="34973" dataDxfId="34972" totalsRowDxfId="34971"/>
    <tableColumn id="4748" name="Column4748" headerRowDxfId="34970" dataDxfId="34969" totalsRowDxfId="34968"/>
    <tableColumn id="4749" name="Column4749" headerRowDxfId="34967" dataDxfId="34966" totalsRowDxfId="34965"/>
    <tableColumn id="4750" name="Column4750" headerRowDxfId="34964" dataDxfId="34963" totalsRowDxfId="34962"/>
    <tableColumn id="4751" name="Column4751" headerRowDxfId="34961" dataDxfId="34960" totalsRowDxfId="34959"/>
    <tableColumn id="4752" name="Column4752" headerRowDxfId="34958" dataDxfId="34957" totalsRowDxfId="34956"/>
    <tableColumn id="4753" name="Column4753" headerRowDxfId="34955" dataDxfId="34954" totalsRowDxfId="34953"/>
    <tableColumn id="4754" name="Column4754" headerRowDxfId="34952" dataDxfId="34951" totalsRowDxfId="34950"/>
    <tableColumn id="4755" name="Column4755" headerRowDxfId="34949" dataDxfId="34948" totalsRowDxfId="34947"/>
    <tableColumn id="4756" name="Column4756" headerRowDxfId="34946" dataDxfId="34945" totalsRowDxfId="34944"/>
    <tableColumn id="4757" name="Column4757" headerRowDxfId="34943" dataDxfId="34942" totalsRowDxfId="34941"/>
    <tableColumn id="4758" name="Column4758" headerRowDxfId="34940" dataDxfId="34939" totalsRowDxfId="34938"/>
    <tableColumn id="4759" name="Column4759" headerRowDxfId="34937" dataDxfId="34936" totalsRowDxfId="34935"/>
    <tableColumn id="4760" name="Column4760" headerRowDxfId="34934" dataDxfId="34933" totalsRowDxfId="34932"/>
    <tableColumn id="4761" name="Column4761" headerRowDxfId="34931" dataDxfId="34930" totalsRowDxfId="34929"/>
    <tableColumn id="4762" name="Column4762" headerRowDxfId="34928" dataDxfId="34927" totalsRowDxfId="34926"/>
    <tableColumn id="4763" name="Column4763" headerRowDxfId="34925" dataDxfId="34924" totalsRowDxfId="34923"/>
    <tableColumn id="4764" name="Column4764" headerRowDxfId="34922" dataDxfId="34921" totalsRowDxfId="34920"/>
    <tableColumn id="4765" name="Column4765" headerRowDxfId="34919" dataDxfId="34918" totalsRowDxfId="34917"/>
    <tableColumn id="4766" name="Column4766" headerRowDxfId="34916" dataDxfId="34915" totalsRowDxfId="34914"/>
    <tableColumn id="4767" name="Column4767" headerRowDxfId="34913" dataDxfId="34912" totalsRowDxfId="34911"/>
    <tableColumn id="4768" name="Column4768" headerRowDxfId="34910" dataDxfId="34909" totalsRowDxfId="34908"/>
    <tableColumn id="4769" name="Column4769" headerRowDxfId="34907" dataDxfId="34906" totalsRowDxfId="34905"/>
    <tableColumn id="4770" name="Column4770" headerRowDxfId="34904" dataDxfId="34903" totalsRowDxfId="34902"/>
    <tableColumn id="4771" name="Column4771" headerRowDxfId="34901" dataDxfId="34900" totalsRowDxfId="34899"/>
    <tableColumn id="4772" name="Column4772" headerRowDxfId="34898" dataDxfId="34897" totalsRowDxfId="34896"/>
    <tableColumn id="4773" name="Column4773" headerRowDxfId="34895" dataDxfId="34894" totalsRowDxfId="34893"/>
    <tableColumn id="4774" name="Column4774" headerRowDxfId="34892" dataDxfId="34891" totalsRowDxfId="34890"/>
    <tableColumn id="4775" name="Column4775" headerRowDxfId="34889" dataDxfId="34888" totalsRowDxfId="34887"/>
    <tableColumn id="4776" name="Column4776" headerRowDxfId="34886" dataDxfId="34885" totalsRowDxfId="34884"/>
    <tableColumn id="4777" name="Column4777" headerRowDxfId="34883" dataDxfId="34882" totalsRowDxfId="34881"/>
    <tableColumn id="4778" name="Column4778" headerRowDxfId="34880" dataDxfId="34879" totalsRowDxfId="34878"/>
    <tableColumn id="4779" name="Column4779" headerRowDxfId="34877" dataDxfId="34876" totalsRowDxfId="34875"/>
    <tableColumn id="4780" name="Column4780" headerRowDxfId="34874" dataDxfId="34873" totalsRowDxfId="34872"/>
    <tableColumn id="4781" name="Column4781" headerRowDxfId="34871" dataDxfId="34870" totalsRowDxfId="34869"/>
    <tableColumn id="4782" name="Column4782" headerRowDxfId="34868" dataDxfId="34867" totalsRowDxfId="34866"/>
    <tableColumn id="4783" name="Column4783" headerRowDxfId="34865" dataDxfId="34864" totalsRowDxfId="34863"/>
    <tableColumn id="4784" name="Column4784" headerRowDxfId="34862" dataDxfId="34861" totalsRowDxfId="34860"/>
    <tableColumn id="4785" name="Column4785" headerRowDxfId="34859" dataDxfId="34858" totalsRowDxfId="34857"/>
    <tableColumn id="4786" name="Column4786" headerRowDxfId="34856" dataDxfId="34855" totalsRowDxfId="34854"/>
    <tableColumn id="4787" name="Column4787" headerRowDxfId="34853" dataDxfId="34852" totalsRowDxfId="34851"/>
    <tableColumn id="4788" name="Column4788" headerRowDxfId="34850" dataDxfId="34849" totalsRowDxfId="34848"/>
    <tableColumn id="4789" name="Column4789" headerRowDxfId="34847" dataDxfId="34846" totalsRowDxfId="34845"/>
    <tableColumn id="4790" name="Column4790" headerRowDxfId="34844" dataDxfId="34843" totalsRowDxfId="34842"/>
    <tableColumn id="4791" name="Column4791" headerRowDxfId="34841" dataDxfId="34840" totalsRowDxfId="34839"/>
    <tableColumn id="4792" name="Column4792" headerRowDxfId="34838" dataDxfId="34837" totalsRowDxfId="34836"/>
    <tableColumn id="4793" name="Column4793" headerRowDxfId="34835" dataDxfId="34834" totalsRowDxfId="34833"/>
    <tableColumn id="4794" name="Column4794" headerRowDxfId="34832" dataDxfId="34831" totalsRowDxfId="34830"/>
    <tableColumn id="4795" name="Column4795" headerRowDxfId="34829" dataDxfId="34828" totalsRowDxfId="34827"/>
    <tableColumn id="4796" name="Column4796" headerRowDxfId="34826" dataDxfId="34825" totalsRowDxfId="34824"/>
    <tableColumn id="4797" name="Column4797" headerRowDxfId="34823" dataDxfId="34822" totalsRowDxfId="34821"/>
    <tableColumn id="4798" name="Column4798" headerRowDxfId="34820" dataDxfId="34819" totalsRowDxfId="34818"/>
    <tableColumn id="4799" name="Column4799" headerRowDxfId="34817" dataDxfId="34816" totalsRowDxfId="34815"/>
    <tableColumn id="4800" name="Column4800" headerRowDxfId="34814" dataDxfId="34813" totalsRowDxfId="34812"/>
    <tableColumn id="4801" name="Column4801" headerRowDxfId="34811" dataDxfId="34810" totalsRowDxfId="34809"/>
    <tableColumn id="4802" name="Column4802" headerRowDxfId="34808" dataDxfId="34807" totalsRowDxfId="34806"/>
    <tableColumn id="4803" name="Column4803" headerRowDxfId="34805" dataDxfId="34804" totalsRowDxfId="34803"/>
    <tableColumn id="4804" name="Column4804" headerRowDxfId="34802" dataDxfId="34801" totalsRowDxfId="34800"/>
    <tableColumn id="4805" name="Column4805" headerRowDxfId="34799" dataDxfId="34798" totalsRowDxfId="34797"/>
    <tableColumn id="4806" name="Column4806" headerRowDxfId="34796" dataDxfId="34795" totalsRowDxfId="34794"/>
    <tableColumn id="4807" name="Column4807" headerRowDxfId="34793" dataDxfId="34792" totalsRowDxfId="34791"/>
    <tableColumn id="4808" name="Column4808" headerRowDxfId="34790" dataDxfId="34789" totalsRowDxfId="34788"/>
    <tableColumn id="4809" name="Column4809" headerRowDxfId="34787" dataDxfId="34786" totalsRowDxfId="34785"/>
    <tableColumn id="4810" name="Column4810" headerRowDxfId="34784" dataDxfId="34783" totalsRowDxfId="34782"/>
    <tableColumn id="4811" name="Column4811" headerRowDxfId="34781" dataDxfId="34780" totalsRowDxfId="34779"/>
    <tableColumn id="4812" name="Column4812" headerRowDxfId="34778" dataDxfId="34777" totalsRowDxfId="34776"/>
    <tableColumn id="4813" name="Column4813" headerRowDxfId="34775" dataDxfId="34774" totalsRowDxfId="34773"/>
    <tableColumn id="4814" name="Column4814" headerRowDxfId="34772" dataDxfId="34771" totalsRowDxfId="34770"/>
    <tableColumn id="4815" name="Column4815" headerRowDxfId="34769" dataDxfId="34768" totalsRowDxfId="34767"/>
    <tableColumn id="4816" name="Column4816" headerRowDxfId="34766" dataDxfId="34765" totalsRowDxfId="34764"/>
    <tableColumn id="4817" name="Column4817" headerRowDxfId="34763" dataDxfId="34762" totalsRowDxfId="34761"/>
    <tableColumn id="4818" name="Column4818" headerRowDxfId="34760" dataDxfId="34759" totalsRowDxfId="34758"/>
    <tableColumn id="4819" name="Column4819" headerRowDxfId="34757" dataDxfId="34756" totalsRowDxfId="34755"/>
    <tableColumn id="4820" name="Column4820" headerRowDxfId="34754" dataDxfId="34753" totalsRowDxfId="34752"/>
    <tableColumn id="4821" name="Column4821" headerRowDxfId="34751" dataDxfId="34750" totalsRowDxfId="34749"/>
    <tableColumn id="4822" name="Column4822" headerRowDxfId="34748" dataDxfId="34747" totalsRowDxfId="34746"/>
    <tableColumn id="4823" name="Column4823" headerRowDxfId="34745" dataDxfId="34744" totalsRowDxfId="34743"/>
    <tableColumn id="4824" name="Column4824" headerRowDxfId="34742" dataDxfId="34741" totalsRowDxfId="34740"/>
    <tableColumn id="4825" name="Column4825" headerRowDxfId="34739" dataDxfId="34738" totalsRowDxfId="34737"/>
    <tableColumn id="4826" name="Column4826" headerRowDxfId="34736" dataDxfId="34735" totalsRowDxfId="34734"/>
    <tableColumn id="4827" name="Column4827" headerRowDxfId="34733" dataDxfId="34732" totalsRowDxfId="34731"/>
    <tableColumn id="4828" name="Column4828" headerRowDxfId="34730" dataDxfId="34729" totalsRowDxfId="34728"/>
    <tableColumn id="4829" name="Column4829" headerRowDxfId="34727" dataDxfId="34726" totalsRowDxfId="34725"/>
    <tableColumn id="4830" name="Column4830" headerRowDxfId="34724" dataDxfId="34723" totalsRowDxfId="34722"/>
    <tableColumn id="4831" name="Column4831" headerRowDxfId="34721" dataDxfId="34720" totalsRowDxfId="34719"/>
    <tableColumn id="4832" name="Column4832" headerRowDxfId="34718" dataDxfId="34717" totalsRowDxfId="34716"/>
    <tableColumn id="4833" name="Column4833" headerRowDxfId="34715" dataDxfId="34714" totalsRowDxfId="34713"/>
    <tableColumn id="4834" name="Column4834" headerRowDxfId="34712" dataDxfId="34711" totalsRowDxfId="34710"/>
    <tableColumn id="4835" name="Column4835" headerRowDxfId="34709" dataDxfId="34708" totalsRowDxfId="34707"/>
    <tableColumn id="4836" name="Column4836" headerRowDxfId="34706" dataDxfId="34705" totalsRowDxfId="34704"/>
    <tableColumn id="4837" name="Column4837" headerRowDxfId="34703" dataDxfId="34702" totalsRowDxfId="34701"/>
    <tableColumn id="4838" name="Column4838" headerRowDxfId="34700" dataDxfId="34699" totalsRowDxfId="34698"/>
    <tableColumn id="4839" name="Column4839" headerRowDxfId="34697" dataDxfId="34696" totalsRowDxfId="34695"/>
    <tableColumn id="4840" name="Column4840" headerRowDxfId="34694" dataDxfId="34693" totalsRowDxfId="34692"/>
    <tableColumn id="4841" name="Column4841" headerRowDxfId="34691" dataDxfId="34690" totalsRowDxfId="34689"/>
    <tableColumn id="4842" name="Column4842" headerRowDxfId="34688" dataDxfId="34687" totalsRowDxfId="34686"/>
    <tableColumn id="4843" name="Column4843" headerRowDxfId="34685" dataDxfId="34684" totalsRowDxfId="34683"/>
    <tableColumn id="4844" name="Column4844" headerRowDxfId="34682" dataDxfId="34681" totalsRowDxfId="34680"/>
    <tableColumn id="4845" name="Column4845" headerRowDxfId="34679" dataDxfId="34678" totalsRowDxfId="34677"/>
    <tableColumn id="4846" name="Column4846" headerRowDxfId="34676" dataDxfId="34675" totalsRowDxfId="34674"/>
    <tableColumn id="4847" name="Column4847" headerRowDxfId="34673" dataDxfId="34672" totalsRowDxfId="34671"/>
    <tableColumn id="4848" name="Column4848" headerRowDxfId="34670" dataDxfId="34669" totalsRowDxfId="34668"/>
    <tableColumn id="4849" name="Column4849" headerRowDxfId="34667" dataDxfId="34666" totalsRowDxfId="34665"/>
    <tableColumn id="4850" name="Column4850" headerRowDxfId="34664" dataDxfId="34663" totalsRowDxfId="34662"/>
    <tableColumn id="4851" name="Column4851" headerRowDxfId="34661" dataDxfId="34660" totalsRowDxfId="34659"/>
    <tableColumn id="4852" name="Column4852" headerRowDxfId="34658" dataDxfId="34657" totalsRowDxfId="34656"/>
    <tableColumn id="4853" name="Column4853" headerRowDxfId="34655" dataDxfId="34654" totalsRowDxfId="34653"/>
    <tableColumn id="4854" name="Column4854" headerRowDxfId="34652" dataDxfId="34651" totalsRowDxfId="34650"/>
    <tableColumn id="4855" name="Column4855" headerRowDxfId="34649" dataDxfId="34648" totalsRowDxfId="34647"/>
    <tableColumn id="4856" name="Column4856" headerRowDxfId="34646" dataDxfId="34645" totalsRowDxfId="34644"/>
    <tableColumn id="4857" name="Column4857" headerRowDxfId="34643" dataDxfId="34642" totalsRowDxfId="34641"/>
    <tableColumn id="4858" name="Column4858" headerRowDxfId="34640" dataDxfId="34639" totalsRowDxfId="34638"/>
    <tableColumn id="4859" name="Column4859" headerRowDxfId="34637" dataDxfId="34636" totalsRowDxfId="34635"/>
    <tableColumn id="4860" name="Column4860" headerRowDxfId="34634" dataDxfId="34633" totalsRowDxfId="34632"/>
    <tableColumn id="4861" name="Column4861" headerRowDxfId="34631" dataDxfId="34630" totalsRowDxfId="34629"/>
    <tableColumn id="4862" name="Column4862" headerRowDxfId="34628" dataDxfId="34627" totalsRowDxfId="34626"/>
    <tableColumn id="4863" name="Column4863" headerRowDxfId="34625" dataDxfId="34624" totalsRowDxfId="34623"/>
    <tableColumn id="4864" name="Column4864" headerRowDxfId="34622" dataDxfId="34621" totalsRowDxfId="34620"/>
    <tableColumn id="4865" name="Column4865" headerRowDxfId="34619" dataDxfId="34618" totalsRowDxfId="34617"/>
    <tableColumn id="4866" name="Column4866" headerRowDxfId="34616" dataDxfId="34615" totalsRowDxfId="34614"/>
    <tableColumn id="4867" name="Column4867" headerRowDxfId="34613" dataDxfId="34612" totalsRowDxfId="34611"/>
    <tableColumn id="4868" name="Column4868" headerRowDxfId="34610" dataDxfId="34609" totalsRowDxfId="34608"/>
    <tableColumn id="4869" name="Column4869" headerRowDxfId="34607" dataDxfId="34606" totalsRowDxfId="34605"/>
    <tableColumn id="4870" name="Column4870" headerRowDxfId="34604" dataDxfId="34603" totalsRowDxfId="34602"/>
    <tableColumn id="4871" name="Column4871" headerRowDxfId="34601" dataDxfId="34600" totalsRowDxfId="34599"/>
    <tableColumn id="4872" name="Column4872" headerRowDxfId="34598" dataDxfId="34597" totalsRowDxfId="34596"/>
    <tableColumn id="4873" name="Column4873" headerRowDxfId="34595" dataDxfId="34594" totalsRowDxfId="34593"/>
    <tableColumn id="4874" name="Column4874" headerRowDxfId="34592" dataDxfId="34591" totalsRowDxfId="34590"/>
    <tableColumn id="4875" name="Column4875" headerRowDxfId="34589" dataDxfId="34588" totalsRowDxfId="34587"/>
    <tableColumn id="4876" name="Column4876" headerRowDxfId="34586" dataDxfId="34585" totalsRowDxfId="34584"/>
    <tableColumn id="4877" name="Column4877" headerRowDxfId="34583" dataDxfId="34582" totalsRowDxfId="34581"/>
    <tableColumn id="4878" name="Column4878" headerRowDxfId="34580" dataDxfId="34579" totalsRowDxfId="34578"/>
    <tableColumn id="4879" name="Column4879" headerRowDxfId="34577" dataDxfId="34576" totalsRowDxfId="34575"/>
    <tableColumn id="4880" name="Column4880" headerRowDxfId="34574" dataDxfId="34573" totalsRowDxfId="34572"/>
    <tableColumn id="4881" name="Column4881" headerRowDxfId="34571" dataDxfId="34570" totalsRowDxfId="34569"/>
    <tableColumn id="4882" name="Column4882" headerRowDxfId="34568" dataDxfId="34567" totalsRowDxfId="34566"/>
    <tableColumn id="4883" name="Column4883" headerRowDxfId="34565" dataDxfId="34564" totalsRowDxfId="34563"/>
    <tableColumn id="4884" name="Column4884" headerRowDxfId="34562" dataDxfId="34561" totalsRowDxfId="34560"/>
    <tableColumn id="4885" name="Column4885" headerRowDxfId="34559" dataDxfId="34558" totalsRowDxfId="34557"/>
    <tableColumn id="4886" name="Column4886" headerRowDxfId="34556" dataDxfId="34555" totalsRowDxfId="34554"/>
    <tableColumn id="4887" name="Column4887" headerRowDxfId="34553" dataDxfId="34552" totalsRowDxfId="34551"/>
    <tableColumn id="4888" name="Column4888" headerRowDxfId="34550" dataDxfId="34549" totalsRowDxfId="34548"/>
    <tableColumn id="4889" name="Column4889" headerRowDxfId="34547" dataDxfId="34546" totalsRowDxfId="34545"/>
    <tableColumn id="4890" name="Column4890" headerRowDxfId="34544" dataDxfId="34543" totalsRowDxfId="34542"/>
    <tableColumn id="4891" name="Column4891" headerRowDxfId="34541" dataDxfId="34540" totalsRowDxfId="34539"/>
    <tableColumn id="4892" name="Column4892" headerRowDxfId="34538" dataDxfId="34537" totalsRowDxfId="34536"/>
    <tableColumn id="4893" name="Column4893" headerRowDxfId="34535" dataDxfId="34534" totalsRowDxfId="34533"/>
    <tableColumn id="4894" name="Column4894" headerRowDxfId="34532" dataDxfId="34531" totalsRowDxfId="34530"/>
    <tableColumn id="4895" name="Column4895" headerRowDxfId="34529" dataDxfId="34528" totalsRowDxfId="34527"/>
    <tableColumn id="4896" name="Column4896" headerRowDxfId="34526" dataDxfId="34525" totalsRowDxfId="34524"/>
    <tableColumn id="4897" name="Column4897" headerRowDxfId="34523" dataDxfId="34522" totalsRowDxfId="34521"/>
    <tableColumn id="4898" name="Column4898" headerRowDxfId="34520" dataDxfId="34519" totalsRowDxfId="34518"/>
    <tableColumn id="4899" name="Column4899" headerRowDxfId="34517" dataDxfId="34516" totalsRowDxfId="34515"/>
    <tableColumn id="4900" name="Column4900" headerRowDxfId="34514" dataDxfId="34513" totalsRowDxfId="34512"/>
    <tableColumn id="4901" name="Column4901" headerRowDxfId="34511" dataDxfId="34510" totalsRowDxfId="34509"/>
    <tableColumn id="4902" name="Column4902" headerRowDxfId="34508" dataDxfId="34507" totalsRowDxfId="34506"/>
    <tableColumn id="4903" name="Column4903" headerRowDxfId="34505" dataDxfId="34504" totalsRowDxfId="34503"/>
    <tableColumn id="4904" name="Column4904" headerRowDxfId="34502" dataDxfId="34501" totalsRowDxfId="34500"/>
    <tableColumn id="4905" name="Column4905" headerRowDxfId="34499" dataDxfId="34498" totalsRowDxfId="34497"/>
    <tableColumn id="4906" name="Column4906" headerRowDxfId="34496" dataDxfId="34495" totalsRowDxfId="34494"/>
    <tableColumn id="4907" name="Column4907" headerRowDxfId="34493" dataDxfId="34492" totalsRowDxfId="34491"/>
    <tableColumn id="4908" name="Column4908" headerRowDxfId="34490" dataDxfId="34489" totalsRowDxfId="34488"/>
    <tableColumn id="4909" name="Column4909" headerRowDxfId="34487" dataDxfId="34486" totalsRowDxfId="34485"/>
    <tableColumn id="4910" name="Column4910" headerRowDxfId="34484" dataDxfId="34483" totalsRowDxfId="34482"/>
    <tableColumn id="4911" name="Column4911" headerRowDxfId="34481" dataDxfId="34480" totalsRowDxfId="34479"/>
    <tableColumn id="4912" name="Column4912" headerRowDxfId="34478" dataDxfId="34477" totalsRowDxfId="34476"/>
    <tableColumn id="4913" name="Column4913" headerRowDxfId="34475" dataDxfId="34474" totalsRowDxfId="34473"/>
    <tableColumn id="4914" name="Column4914" headerRowDxfId="34472" dataDxfId="34471" totalsRowDxfId="34470"/>
    <tableColumn id="4915" name="Column4915" headerRowDxfId="34469" dataDxfId="34468" totalsRowDxfId="34467"/>
    <tableColumn id="4916" name="Column4916" headerRowDxfId="34466" dataDxfId="34465" totalsRowDxfId="34464"/>
    <tableColumn id="4917" name="Column4917" headerRowDxfId="34463" dataDxfId="34462" totalsRowDxfId="34461"/>
    <tableColumn id="4918" name="Column4918" headerRowDxfId="34460" dataDxfId="34459" totalsRowDxfId="34458"/>
    <tableColumn id="4919" name="Column4919" headerRowDxfId="34457" dataDxfId="34456" totalsRowDxfId="34455"/>
    <tableColumn id="4920" name="Column4920" headerRowDxfId="34454" dataDxfId="34453" totalsRowDxfId="34452"/>
    <tableColumn id="4921" name="Column4921" headerRowDxfId="34451" dataDxfId="34450" totalsRowDxfId="34449"/>
    <tableColumn id="4922" name="Column4922" headerRowDxfId="34448" dataDxfId="34447" totalsRowDxfId="34446"/>
    <tableColumn id="4923" name="Column4923" headerRowDxfId="34445" dataDxfId="34444" totalsRowDxfId="34443"/>
    <tableColumn id="4924" name="Column4924" headerRowDxfId="34442" dataDxfId="34441" totalsRowDxfId="34440"/>
    <tableColumn id="4925" name="Column4925" headerRowDxfId="34439" dataDxfId="34438" totalsRowDxfId="34437"/>
    <tableColumn id="4926" name="Column4926" headerRowDxfId="34436" dataDxfId="34435" totalsRowDxfId="34434"/>
    <tableColumn id="4927" name="Column4927" headerRowDxfId="34433" dataDxfId="34432" totalsRowDxfId="34431"/>
    <tableColumn id="4928" name="Column4928" headerRowDxfId="34430" dataDxfId="34429" totalsRowDxfId="34428"/>
    <tableColumn id="4929" name="Column4929" headerRowDxfId="34427" dataDxfId="34426" totalsRowDxfId="34425"/>
    <tableColumn id="4930" name="Column4930" headerRowDxfId="34424" dataDxfId="34423" totalsRowDxfId="34422"/>
    <tableColumn id="4931" name="Column4931" headerRowDxfId="34421" dataDxfId="34420" totalsRowDxfId="34419"/>
    <tableColumn id="4932" name="Column4932" headerRowDxfId="34418" dataDxfId="34417" totalsRowDxfId="34416"/>
    <tableColumn id="4933" name="Column4933" headerRowDxfId="34415" dataDxfId="34414" totalsRowDxfId="34413"/>
    <tableColumn id="4934" name="Column4934" headerRowDxfId="34412" dataDxfId="34411" totalsRowDxfId="34410"/>
    <tableColumn id="4935" name="Column4935" headerRowDxfId="34409" dataDxfId="34408" totalsRowDxfId="34407"/>
    <tableColumn id="4936" name="Column4936" headerRowDxfId="34406" dataDxfId="34405" totalsRowDxfId="34404"/>
    <tableColumn id="4937" name="Column4937" headerRowDxfId="34403" dataDxfId="34402" totalsRowDxfId="34401"/>
    <tableColumn id="4938" name="Column4938" headerRowDxfId="34400" dataDxfId="34399" totalsRowDxfId="34398"/>
    <tableColumn id="4939" name="Column4939" headerRowDxfId="34397" dataDxfId="34396" totalsRowDxfId="34395"/>
    <tableColumn id="4940" name="Column4940" headerRowDxfId="34394" dataDxfId="34393" totalsRowDxfId="34392"/>
    <tableColumn id="4941" name="Column4941" headerRowDxfId="34391" dataDxfId="34390" totalsRowDxfId="34389"/>
    <tableColumn id="4942" name="Column4942" headerRowDxfId="34388" dataDxfId="34387" totalsRowDxfId="34386"/>
    <tableColumn id="4943" name="Column4943" headerRowDxfId="34385" dataDxfId="34384" totalsRowDxfId="34383"/>
    <tableColumn id="4944" name="Column4944" headerRowDxfId="34382" dataDxfId="34381" totalsRowDxfId="34380"/>
    <tableColumn id="4945" name="Column4945" headerRowDxfId="34379" dataDxfId="34378" totalsRowDxfId="34377"/>
    <tableColumn id="4946" name="Column4946" headerRowDxfId="34376" dataDxfId="34375" totalsRowDxfId="34374"/>
    <tableColumn id="4947" name="Column4947" headerRowDxfId="34373" dataDxfId="34372" totalsRowDxfId="34371"/>
    <tableColumn id="4948" name="Column4948" headerRowDxfId="34370" dataDxfId="34369" totalsRowDxfId="34368"/>
    <tableColumn id="4949" name="Column4949" headerRowDxfId="34367" dataDxfId="34366" totalsRowDxfId="34365"/>
    <tableColumn id="4950" name="Column4950" headerRowDxfId="34364" dataDxfId="34363" totalsRowDxfId="34362"/>
    <tableColumn id="4951" name="Column4951" headerRowDxfId="34361" dataDxfId="34360" totalsRowDxfId="34359"/>
    <tableColumn id="4952" name="Column4952" headerRowDxfId="34358" dataDxfId="34357" totalsRowDxfId="34356"/>
    <tableColumn id="4953" name="Column4953" headerRowDxfId="34355" dataDxfId="34354" totalsRowDxfId="34353"/>
    <tableColumn id="4954" name="Column4954" headerRowDxfId="34352" dataDxfId="34351" totalsRowDxfId="34350"/>
    <tableColumn id="4955" name="Column4955" headerRowDxfId="34349" dataDxfId="34348" totalsRowDxfId="34347"/>
    <tableColumn id="4956" name="Column4956" headerRowDxfId="34346" dataDxfId="34345" totalsRowDxfId="34344"/>
    <tableColumn id="4957" name="Column4957" headerRowDxfId="34343" dataDxfId="34342" totalsRowDxfId="34341"/>
    <tableColumn id="4958" name="Column4958" headerRowDxfId="34340" dataDxfId="34339" totalsRowDxfId="34338"/>
    <tableColumn id="4959" name="Column4959" headerRowDxfId="34337" dataDxfId="34336" totalsRowDxfId="34335"/>
    <tableColumn id="4960" name="Column4960" headerRowDxfId="34334" dataDxfId="34333" totalsRowDxfId="34332"/>
    <tableColumn id="4961" name="Column4961" headerRowDxfId="34331" dataDxfId="34330" totalsRowDxfId="34329"/>
    <tableColumn id="4962" name="Column4962" headerRowDxfId="34328" dataDxfId="34327" totalsRowDxfId="34326"/>
    <tableColumn id="4963" name="Column4963" headerRowDxfId="34325" dataDxfId="34324" totalsRowDxfId="34323"/>
    <tableColumn id="4964" name="Column4964" headerRowDxfId="34322" dataDxfId="34321" totalsRowDxfId="34320"/>
    <tableColumn id="4965" name="Column4965" headerRowDxfId="34319" dataDxfId="34318" totalsRowDxfId="34317"/>
    <tableColumn id="4966" name="Column4966" headerRowDxfId="34316" dataDxfId="34315" totalsRowDxfId="34314"/>
    <tableColumn id="4967" name="Column4967" headerRowDxfId="34313" dataDxfId="34312" totalsRowDxfId="34311"/>
    <tableColumn id="4968" name="Column4968" headerRowDxfId="34310" dataDxfId="34309" totalsRowDxfId="34308"/>
    <tableColumn id="4969" name="Column4969" headerRowDxfId="34307" dataDxfId="34306" totalsRowDxfId="34305"/>
    <tableColumn id="4970" name="Column4970" headerRowDxfId="34304" dataDxfId="34303" totalsRowDxfId="34302"/>
    <tableColumn id="4971" name="Column4971" headerRowDxfId="34301" dataDxfId="34300" totalsRowDxfId="34299"/>
    <tableColumn id="4972" name="Column4972" headerRowDxfId="34298" dataDxfId="34297" totalsRowDxfId="34296"/>
    <tableColumn id="4973" name="Column4973" headerRowDxfId="34295" dataDxfId="34294" totalsRowDxfId="34293"/>
    <tableColumn id="4974" name="Column4974" headerRowDxfId="34292" dataDxfId="34291" totalsRowDxfId="34290"/>
    <tableColumn id="4975" name="Column4975" headerRowDxfId="34289" dataDxfId="34288" totalsRowDxfId="34287"/>
    <tableColumn id="4976" name="Column4976" headerRowDxfId="34286" dataDxfId="34285" totalsRowDxfId="34284"/>
    <tableColumn id="4977" name="Column4977" headerRowDxfId="34283" dataDxfId="34282" totalsRowDxfId="34281"/>
    <tableColumn id="4978" name="Column4978" headerRowDxfId="34280" dataDxfId="34279" totalsRowDxfId="34278"/>
    <tableColumn id="4979" name="Column4979" headerRowDxfId="34277" dataDxfId="34276" totalsRowDxfId="34275"/>
    <tableColumn id="4980" name="Column4980" headerRowDxfId="34274" dataDxfId="34273" totalsRowDxfId="34272"/>
    <tableColumn id="4981" name="Column4981" headerRowDxfId="34271" dataDxfId="34270" totalsRowDxfId="34269"/>
    <tableColumn id="4982" name="Column4982" headerRowDxfId="34268" dataDxfId="34267" totalsRowDxfId="34266"/>
    <tableColumn id="4983" name="Column4983" headerRowDxfId="34265" dataDxfId="34264" totalsRowDxfId="34263"/>
    <tableColumn id="4984" name="Column4984" headerRowDxfId="34262" dataDxfId="34261" totalsRowDxfId="34260"/>
    <tableColumn id="4985" name="Column4985" headerRowDxfId="34259" dataDxfId="34258" totalsRowDxfId="34257"/>
    <tableColumn id="4986" name="Column4986" headerRowDxfId="34256" dataDxfId="34255" totalsRowDxfId="34254"/>
    <tableColumn id="4987" name="Column4987" headerRowDxfId="34253" dataDxfId="34252" totalsRowDxfId="34251"/>
    <tableColumn id="4988" name="Column4988" headerRowDxfId="34250" dataDxfId="34249" totalsRowDxfId="34248"/>
    <tableColumn id="4989" name="Column4989" headerRowDxfId="34247" dataDxfId="34246" totalsRowDxfId="34245"/>
    <tableColumn id="4990" name="Column4990" headerRowDxfId="34244" dataDxfId="34243" totalsRowDxfId="34242"/>
    <tableColumn id="4991" name="Column4991" headerRowDxfId="34241" dataDxfId="34240" totalsRowDxfId="34239"/>
    <tableColumn id="4992" name="Column4992" headerRowDxfId="34238" dataDxfId="34237" totalsRowDxfId="34236"/>
    <tableColumn id="4993" name="Column4993" headerRowDxfId="34235" dataDxfId="34234" totalsRowDxfId="34233"/>
    <tableColumn id="4994" name="Column4994" headerRowDxfId="34232" dataDxfId="34231" totalsRowDxfId="34230"/>
    <tableColumn id="4995" name="Column4995" headerRowDxfId="34229" dataDxfId="34228" totalsRowDxfId="34227"/>
    <tableColumn id="4996" name="Column4996" headerRowDxfId="34226" dataDxfId="34225" totalsRowDxfId="34224"/>
    <tableColumn id="4997" name="Column4997" headerRowDxfId="34223" dataDxfId="34222" totalsRowDxfId="34221"/>
    <tableColumn id="4998" name="Column4998" headerRowDxfId="34220" dataDxfId="34219" totalsRowDxfId="34218"/>
    <tableColumn id="4999" name="Column4999" headerRowDxfId="34217" dataDxfId="34216" totalsRowDxfId="34215"/>
    <tableColumn id="5000" name="Column5000" headerRowDxfId="34214" dataDxfId="34213" totalsRowDxfId="34212"/>
    <tableColumn id="5001" name="Column5001" headerRowDxfId="34211" dataDxfId="34210" totalsRowDxfId="34209"/>
    <tableColumn id="5002" name="Column5002" headerRowDxfId="34208" dataDxfId="34207" totalsRowDxfId="34206"/>
    <tableColumn id="5003" name="Column5003" headerRowDxfId="34205" dataDxfId="34204" totalsRowDxfId="34203"/>
    <tableColumn id="5004" name="Column5004" headerRowDxfId="34202" dataDxfId="34201" totalsRowDxfId="34200"/>
    <tableColumn id="5005" name="Column5005" headerRowDxfId="34199" dataDxfId="34198" totalsRowDxfId="34197"/>
    <tableColumn id="5006" name="Column5006" headerRowDxfId="34196" dataDxfId="34195" totalsRowDxfId="34194"/>
    <tableColumn id="5007" name="Column5007" headerRowDxfId="34193" dataDxfId="34192" totalsRowDxfId="34191"/>
    <tableColumn id="5008" name="Column5008" headerRowDxfId="34190" dataDxfId="34189" totalsRowDxfId="34188"/>
    <tableColumn id="5009" name="Column5009" headerRowDxfId="34187" dataDxfId="34186" totalsRowDxfId="34185"/>
    <tableColumn id="5010" name="Column5010" headerRowDxfId="34184" dataDxfId="34183" totalsRowDxfId="34182"/>
    <tableColumn id="5011" name="Column5011" headerRowDxfId="34181" dataDxfId="34180" totalsRowDxfId="34179"/>
    <tableColumn id="5012" name="Column5012" headerRowDxfId="34178" dataDxfId="34177" totalsRowDxfId="34176"/>
    <tableColumn id="5013" name="Column5013" headerRowDxfId="34175" dataDxfId="34174" totalsRowDxfId="34173"/>
    <tableColumn id="5014" name="Column5014" headerRowDxfId="34172" dataDxfId="34171" totalsRowDxfId="34170"/>
    <tableColumn id="5015" name="Column5015" headerRowDxfId="34169" dataDxfId="34168" totalsRowDxfId="34167"/>
    <tableColumn id="5016" name="Column5016" headerRowDxfId="34166" dataDxfId="34165" totalsRowDxfId="34164"/>
    <tableColumn id="5017" name="Column5017" headerRowDxfId="34163" dataDxfId="34162" totalsRowDxfId="34161"/>
    <tableColumn id="5018" name="Column5018" headerRowDxfId="34160" dataDxfId="34159" totalsRowDxfId="34158"/>
    <tableColumn id="5019" name="Column5019" headerRowDxfId="34157" dataDxfId="34156" totalsRowDxfId="34155"/>
    <tableColumn id="5020" name="Column5020" headerRowDxfId="34154" dataDxfId="34153" totalsRowDxfId="34152"/>
    <tableColumn id="5021" name="Column5021" headerRowDxfId="34151" dataDxfId="34150" totalsRowDxfId="34149"/>
    <tableColumn id="5022" name="Column5022" headerRowDxfId="34148" dataDxfId="34147" totalsRowDxfId="34146"/>
    <tableColumn id="5023" name="Column5023" headerRowDxfId="34145" dataDxfId="34144" totalsRowDxfId="34143"/>
    <tableColumn id="5024" name="Column5024" headerRowDxfId="34142" dataDxfId="34141" totalsRowDxfId="34140"/>
    <tableColumn id="5025" name="Column5025" headerRowDxfId="34139" dataDxfId="34138" totalsRowDxfId="34137"/>
    <tableColumn id="5026" name="Column5026" headerRowDxfId="34136" dataDxfId="34135" totalsRowDxfId="34134"/>
    <tableColumn id="5027" name="Column5027" headerRowDxfId="34133" dataDxfId="34132" totalsRowDxfId="34131"/>
    <tableColumn id="5028" name="Column5028" headerRowDxfId="34130" dataDxfId="34129" totalsRowDxfId="34128"/>
    <tableColumn id="5029" name="Column5029" headerRowDxfId="34127" dataDxfId="34126" totalsRowDxfId="34125"/>
    <tableColumn id="5030" name="Column5030" headerRowDxfId="34124" dataDxfId="34123" totalsRowDxfId="34122"/>
    <tableColumn id="5031" name="Column5031" headerRowDxfId="34121" dataDxfId="34120" totalsRowDxfId="34119"/>
    <tableColumn id="5032" name="Column5032" headerRowDxfId="34118" dataDxfId="34117" totalsRowDxfId="34116"/>
    <tableColumn id="5033" name="Column5033" headerRowDxfId="34115" dataDxfId="34114" totalsRowDxfId="34113"/>
    <tableColumn id="5034" name="Column5034" headerRowDxfId="34112" dataDxfId="34111" totalsRowDxfId="34110"/>
    <tableColumn id="5035" name="Column5035" headerRowDxfId="34109" dataDxfId="34108" totalsRowDxfId="34107"/>
    <tableColumn id="5036" name="Column5036" headerRowDxfId="34106" dataDxfId="34105" totalsRowDxfId="34104"/>
    <tableColumn id="5037" name="Column5037" headerRowDxfId="34103" dataDxfId="34102" totalsRowDxfId="34101"/>
    <tableColumn id="5038" name="Column5038" headerRowDxfId="34100" dataDxfId="34099" totalsRowDxfId="34098"/>
    <tableColumn id="5039" name="Column5039" headerRowDxfId="34097" dataDxfId="34096" totalsRowDxfId="34095"/>
    <tableColumn id="5040" name="Column5040" headerRowDxfId="34094" dataDxfId="34093" totalsRowDxfId="34092"/>
    <tableColumn id="5041" name="Column5041" headerRowDxfId="34091" dataDxfId="34090" totalsRowDxfId="34089"/>
    <tableColumn id="5042" name="Column5042" headerRowDxfId="34088" dataDxfId="34087" totalsRowDxfId="34086"/>
    <tableColumn id="5043" name="Column5043" headerRowDxfId="34085" dataDxfId="34084" totalsRowDxfId="34083"/>
    <tableColumn id="5044" name="Column5044" headerRowDxfId="34082" dataDxfId="34081" totalsRowDxfId="34080"/>
    <tableColumn id="5045" name="Column5045" headerRowDxfId="34079" dataDxfId="34078" totalsRowDxfId="34077"/>
    <tableColumn id="5046" name="Column5046" headerRowDxfId="34076" dataDxfId="34075" totalsRowDxfId="34074"/>
    <tableColumn id="5047" name="Column5047" headerRowDxfId="34073" dataDxfId="34072" totalsRowDxfId="34071"/>
    <tableColumn id="5048" name="Column5048" headerRowDxfId="34070" dataDxfId="34069" totalsRowDxfId="34068"/>
    <tableColumn id="5049" name="Column5049" headerRowDxfId="34067" dataDxfId="34066" totalsRowDxfId="34065"/>
    <tableColumn id="5050" name="Column5050" headerRowDxfId="34064" dataDxfId="34063" totalsRowDxfId="34062"/>
    <tableColumn id="5051" name="Column5051" headerRowDxfId="34061" dataDxfId="34060" totalsRowDxfId="34059"/>
    <tableColumn id="5052" name="Column5052" headerRowDxfId="34058" dataDxfId="34057" totalsRowDxfId="34056"/>
    <tableColumn id="5053" name="Column5053" headerRowDxfId="34055" dataDxfId="34054" totalsRowDxfId="34053"/>
    <tableColumn id="5054" name="Column5054" headerRowDxfId="34052" dataDxfId="34051" totalsRowDxfId="34050"/>
    <tableColumn id="5055" name="Column5055" headerRowDxfId="34049" dataDxfId="34048" totalsRowDxfId="34047"/>
    <tableColumn id="5056" name="Column5056" headerRowDxfId="34046" dataDxfId="34045" totalsRowDxfId="34044"/>
    <tableColumn id="5057" name="Column5057" headerRowDxfId="34043" dataDxfId="34042" totalsRowDxfId="34041"/>
    <tableColumn id="5058" name="Column5058" headerRowDxfId="34040" dataDxfId="34039" totalsRowDxfId="34038"/>
    <tableColumn id="5059" name="Column5059" headerRowDxfId="34037" dataDxfId="34036" totalsRowDxfId="34035"/>
    <tableColumn id="5060" name="Column5060" headerRowDxfId="34034" dataDxfId="34033" totalsRowDxfId="34032"/>
    <tableColumn id="5061" name="Column5061" headerRowDxfId="34031" dataDxfId="34030" totalsRowDxfId="34029"/>
    <tableColumn id="5062" name="Column5062" headerRowDxfId="34028" dataDxfId="34027" totalsRowDxfId="34026"/>
    <tableColumn id="5063" name="Column5063" headerRowDxfId="34025" dataDxfId="34024" totalsRowDxfId="34023"/>
    <tableColumn id="5064" name="Column5064" headerRowDxfId="34022" dataDxfId="34021" totalsRowDxfId="34020"/>
    <tableColumn id="5065" name="Column5065" headerRowDxfId="34019" dataDxfId="34018" totalsRowDxfId="34017"/>
    <tableColumn id="5066" name="Column5066" headerRowDxfId="34016" dataDxfId="34015" totalsRowDxfId="34014"/>
    <tableColumn id="5067" name="Column5067" headerRowDxfId="34013" dataDxfId="34012" totalsRowDxfId="34011"/>
    <tableColumn id="5068" name="Column5068" headerRowDxfId="34010" dataDxfId="34009" totalsRowDxfId="34008"/>
    <tableColumn id="5069" name="Column5069" headerRowDxfId="34007" dataDxfId="34006" totalsRowDxfId="34005"/>
    <tableColumn id="5070" name="Column5070" headerRowDxfId="34004" dataDxfId="34003" totalsRowDxfId="34002"/>
    <tableColumn id="5071" name="Column5071" headerRowDxfId="34001" dataDxfId="34000" totalsRowDxfId="33999"/>
    <tableColumn id="5072" name="Column5072" headerRowDxfId="33998" dataDxfId="33997" totalsRowDxfId="33996"/>
    <tableColumn id="5073" name="Column5073" headerRowDxfId="33995" dataDxfId="33994" totalsRowDxfId="33993"/>
    <tableColumn id="5074" name="Column5074" headerRowDxfId="33992" dataDxfId="33991" totalsRowDxfId="33990"/>
    <tableColumn id="5075" name="Column5075" headerRowDxfId="33989" dataDxfId="33988" totalsRowDxfId="33987"/>
    <tableColumn id="5076" name="Column5076" headerRowDxfId="33986" dataDxfId="33985" totalsRowDxfId="33984"/>
    <tableColumn id="5077" name="Column5077" headerRowDxfId="33983" dataDxfId="33982" totalsRowDxfId="33981"/>
    <tableColumn id="5078" name="Column5078" headerRowDxfId="33980" dataDxfId="33979" totalsRowDxfId="33978"/>
    <tableColumn id="5079" name="Column5079" headerRowDxfId="33977" dataDxfId="33976" totalsRowDxfId="33975"/>
    <tableColumn id="5080" name="Column5080" headerRowDxfId="33974" dataDxfId="33973" totalsRowDxfId="33972"/>
    <tableColumn id="5081" name="Column5081" headerRowDxfId="33971" dataDxfId="33970" totalsRowDxfId="33969"/>
    <tableColumn id="5082" name="Column5082" headerRowDxfId="33968" dataDxfId="33967" totalsRowDxfId="33966"/>
    <tableColumn id="5083" name="Column5083" headerRowDxfId="33965" dataDxfId="33964" totalsRowDxfId="33963"/>
    <tableColumn id="5084" name="Column5084" headerRowDxfId="33962" dataDxfId="33961" totalsRowDxfId="33960"/>
    <tableColumn id="5085" name="Column5085" headerRowDxfId="33959" dataDxfId="33958" totalsRowDxfId="33957"/>
    <tableColumn id="5086" name="Column5086" headerRowDxfId="33956" dataDxfId="33955" totalsRowDxfId="33954"/>
    <tableColumn id="5087" name="Column5087" headerRowDxfId="33953" dataDxfId="33952" totalsRowDxfId="33951"/>
    <tableColumn id="5088" name="Column5088" headerRowDxfId="33950" dataDxfId="33949" totalsRowDxfId="33948"/>
    <tableColumn id="5089" name="Column5089" headerRowDxfId="33947" dataDxfId="33946" totalsRowDxfId="33945"/>
    <tableColumn id="5090" name="Column5090" headerRowDxfId="33944" dataDxfId="33943" totalsRowDxfId="33942"/>
    <tableColumn id="5091" name="Column5091" headerRowDxfId="33941" dataDxfId="33940" totalsRowDxfId="33939"/>
    <tableColumn id="5092" name="Column5092" headerRowDxfId="33938" dataDxfId="33937" totalsRowDxfId="33936"/>
    <tableColumn id="5093" name="Column5093" headerRowDxfId="33935" dataDxfId="33934" totalsRowDxfId="33933"/>
    <tableColumn id="5094" name="Column5094" headerRowDxfId="33932" dataDxfId="33931" totalsRowDxfId="33930"/>
    <tableColumn id="5095" name="Column5095" headerRowDxfId="33929" dataDxfId="33928" totalsRowDxfId="33927"/>
    <tableColumn id="5096" name="Column5096" headerRowDxfId="33926" dataDxfId="33925" totalsRowDxfId="33924"/>
    <tableColumn id="5097" name="Column5097" headerRowDxfId="33923" dataDxfId="33922" totalsRowDxfId="33921"/>
    <tableColumn id="5098" name="Column5098" headerRowDxfId="33920" dataDxfId="33919" totalsRowDxfId="33918"/>
    <tableColumn id="5099" name="Column5099" headerRowDxfId="33917" dataDxfId="33916" totalsRowDxfId="33915"/>
    <tableColumn id="5100" name="Column5100" headerRowDxfId="33914" dataDxfId="33913" totalsRowDxfId="33912"/>
    <tableColumn id="5101" name="Column5101" headerRowDxfId="33911" dataDxfId="33910" totalsRowDxfId="33909"/>
    <tableColumn id="5102" name="Column5102" headerRowDxfId="33908" dataDxfId="33907" totalsRowDxfId="33906"/>
    <tableColumn id="5103" name="Column5103" headerRowDxfId="33905" dataDxfId="33904" totalsRowDxfId="33903"/>
    <tableColumn id="5104" name="Column5104" headerRowDxfId="33902" dataDxfId="33901" totalsRowDxfId="33900"/>
    <tableColumn id="5105" name="Column5105" headerRowDxfId="33899" dataDxfId="33898" totalsRowDxfId="33897"/>
    <tableColumn id="5106" name="Column5106" headerRowDxfId="33896" dataDxfId="33895" totalsRowDxfId="33894"/>
    <tableColumn id="5107" name="Column5107" headerRowDxfId="33893" dataDxfId="33892" totalsRowDxfId="33891"/>
    <tableColumn id="5108" name="Column5108" headerRowDxfId="33890" dataDxfId="33889" totalsRowDxfId="33888"/>
    <tableColumn id="5109" name="Column5109" headerRowDxfId="33887" dataDxfId="33886" totalsRowDxfId="33885"/>
    <tableColumn id="5110" name="Column5110" headerRowDxfId="33884" dataDxfId="33883" totalsRowDxfId="33882"/>
    <tableColumn id="5111" name="Column5111" headerRowDxfId="33881" dataDxfId="33880" totalsRowDxfId="33879"/>
    <tableColumn id="5112" name="Column5112" headerRowDxfId="33878" dataDxfId="33877" totalsRowDxfId="33876"/>
    <tableColumn id="5113" name="Column5113" headerRowDxfId="33875" dataDxfId="33874" totalsRowDxfId="33873"/>
    <tableColumn id="5114" name="Column5114" headerRowDxfId="33872" dataDxfId="33871" totalsRowDxfId="33870"/>
    <tableColumn id="5115" name="Column5115" headerRowDxfId="33869" dataDxfId="33868" totalsRowDxfId="33867"/>
    <tableColumn id="5116" name="Column5116" headerRowDxfId="33866" dataDxfId="33865" totalsRowDxfId="33864"/>
    <tableColumn id="5117" name="Column5117" headerRowDxfId="33863" dataDxfId="33862" totalsRowDxfId="33861"/>
    <tableColumn id="5118" name="Column5118" headerRowDxfId="33860" dataDxfId="33859" totalsRowDxfId="33858"/>
    <tableColumn id="5119" name="Column5119" headerRowDxfId="33857" dataDxfId="33856" totalsRowDxfId="33855"/>
    <tableColumn id="5120" name="Column5120" headerRowDxfId="33854" dataDxfId="33853" totalsRowDxfId="33852"/>
    <tableColumn id="5121" name="Column5121" headerRowDxfId="33851" dataDxfId="33850" totalsRowDxfId="33849"/>
    <tableColumn id="5122" name="Column5122" headerRowDxfId="33848" dataDxfId="33847" totalsRowDxfId="33846"/>
    <tableColumn id="5123" name="Column5123" headerRowDxfId="33845" dataDxfId="33844" totalsRowDxfId="33843"/>
    <tableColumn id="5124" name="Column5124" headerRowDxfId="33842" dataDxfId="33841" totalsRowDxfId="33840"/>
    <tableColumn id="5125" name="Column5125" headerRowDxfId="33839" dataDxfId="33838" totalsRowDxfId="33837"/>
    <tableColumn id="5126" name="Column5126" headerRowDxfId="33836" dataDxfId="33835" totalsRowDxfId="33834"/>
    <tableColumn id="5127" name="Column5127" headerRowDxfId="33833" dataDxfId="33832" totalsRowDxfId="33831"/>
    <tableColumn id="5128" name="Column5128" headerRowDxfId="33830" dataDxfId="33829" totalsRowDxfId="33828"/>
    <tableColumn id="5129" name="Column5129" headerRowDxfId="33827" dataDxfId="33826" totalsRowDxfId="33825"/>
    <tableColumn id="5130" name="Column5130" headerRowDxfId="33824" dataDxfId="33823" totalsRowDxfId="33822"/>
    <tableColumn id="5131" name="Column5131" headerRowDxfId="33821" dataDxfId="33820" totalsRowDxfId="33819"/>
    <tableColumn id="5132" name="Column5132" headerRowDxfId="33818" dataDxfId="33817" totalsRowDxfId="33816"/>
    <tableColumn id="5133" name="Column5133" headerRowDxfId="33815" dataDxfId="33814" totalsRowDxfId="33813"/>
    <tableColumn id="5134" name="Column5134" headerRowDxfId="33812" dataDxfId="33811" totalsRowDxfId="33810"/>
    <tableColumn id="5135" name="Column5135" headerRowDxfId="33809" dataDxfId="33808" totalsRowDxfId="33807"/>
    <tableColumn id="5136" name="Column5136" headerRowDxfId="33806" dataDxfId="33805" totalsRowDxfId="33804"/>
    <tableColumn id="5137" name="Column5137" headerRowDxfId="33803" dataDxfId="33802" totalsRowDxfId="33801"/>
    <tableColumn id="5138" name="Column5138" headerRowDxfId="33800" dataDxfId="33799" totalsRowDxfId="33798"/>
    <tableColumn id="5139" name="Column5139" headerRowDxfId="33797" dataDxfId="33796" totalsRowDxfId="33795"/>
    <tableColumn id="5140" name="Column5140" headerRowDxfId="33794" dataDxfId="33793" totalsRowDxfId="33792"/>
    <tableColumn id="5141" name="Column5141" headerRowDxfId="33791" dataDxfId="33790" totalsRowDxfId="33789"/>
    <tableColumn id="5142" name="Column5142" headerRowDxfId="33788" dataDxfId="33787" totalsRowDxfId="33786"/>
    <tableColumn id="5143" name="Column5143" headerRowDxfId="33785" dataDxfId="33784" totalsRowDxfId="33783"/>
    <tableColumn id="5144" name="Column5144" headerRowDxfId="33782" dataDxfId="33781" totalsRowDxfId="33780"/>
    <tableColumn id="5145" name="Column5145" headerRowDxfId="33779" dataDxfId="33778" totalsRowDxfId="33777"/>
    <tableColumn id="5146" name="Column5146" headerRowDxfId="33776" dataDxfId="33775" totalsRowDxfId="33774"/>
    <tableColumn id="5147" name="Column5147" headerRowDxfId="33773" dataDxfId="33772" totalsRowDxfId="33771"/>
    <tableColumn id="5148" name="Column5148" headerRowDxfId="33770" dataDxfId="33769" totalsRowDxfId="33768"/>
    <tableColumn id="5149" name="Column5149" headerRowDxfId="33767" dataDxfId="33766" totalsRowDxfId="33765"/>
    <tableColumn id="5150" name="Column5150" headerRowDxfId="33764" dataDxfId="33763" totalsRowDxfId="33762"/>
    <tableColumn id="5151" name="Column5151" headerRowDxfId="33761" dataDxfId="33760" totalsRowDxfId="33759"/>
    <tableColumn id="5152" name="Column5152" headerRowDxfId="33758" dataDxfId="33757" totalsRowDxfId="33756"/>
    <tableColumn id="5153" name="Column5153" headerRowDxfId="33755" dataDxfId="33754" totalsRowDxfId="33753"/>
    <tableColumn id="5154" name="Column5154" headerRowDxfId="33752" dataDxfId="33751" totalsRowDxfId="33750"/>
    <tableColumn id="5155" name="Column5155" headerRowDxfId="33749" dataDxfId="33748" totalsRowDxfId="33747"/>
    <tableColumn id="5156" name="Column5156" headerRowDxfId="33746" dataDxfId="33745" totalsRowDxfId="33744"/>
    <tableColumn id="5157" name="Column5157" headerRowDxfId="33743" dataDxfId="33742" totalsRowDxfId="33741"/>
    <tableColumn id="5158" name="Column5158" headerRowDxfId="33740" dataDxfId="33739" totalsRowDxfId="33738"/>
    <tableColumn id="5159" name="Column5159" headerRowDxfId="33737" dataDxfId="33736" totalsRowDxfId="33735"/>
    <tableColumn id="5160" name="Column5160" headerRowDxfId="33734" dataDxfId="33733" totalsRowDxfId="33732"/>
    <tableColumn id="5161" name="Column5161" headerRowDxfId="33731" dataDxfId="33730" totalsRowDxfId="33729"/>
    <tableColumn id="5162" name="Column5162" headerRowDxfId="33728" dataDxfId="33727" totalsRowDxfId="33726"/>
    <tableColumn id="5163" name="Column5163" headerRowDxfId="33725" dataDxfId="33724" totalsRowDxfId="33723"/>
    <tableColumn id="5164" name="Column5164" headerRowDxfId="33722" dataDxfId="33721" totalsRowDxfId="33720"/>
    <tableColumn id="5165" name="Column5165" headerRowDxfId="33719" dataDxfId="33718" totalsRowDxfId="33717"/>
    <tableColumn id="5166" name="Column5166" headerRowDxfId="33716" dataDxfId="33715" totalsRowDxfId="33714"/>
    <tableColumn id="5167" name="Column5167" headerRowDxfId="33713" dataDxfId="33712" totalsRowDxfId="33711"/>
    <tableColumn id="5168" name="Column5168" headerRowDxfId="33710" dataDxfId="33709" totalsRowDxfId="33708"/>
    <tableColumn id="5169" name="Column5169" headerRowDxfId="33707" dataDxfId="33706" totalsRowDxfId="33705"/>
    <tableColumn id="5170" name="Column5170" headerRowDxfId="33704" dataDxfId="33703" totalsRowDxfId="33702"/>
    <tableColumn id="5171" name="Column5171" headerRowDxfId="33701" dataDxfId="33700" totalsRowDxfId="33699"/>
    <tableColumn id="5172" name="Column5172" headerRowDxfId="33698" dataDxfId="33697" totalsRowDxfId="33696"/>
    <tableColumn id="5173" name="Column5173" headerRowDxfId="33695" dataDxfId="33694" totalsRowDxfId="33693"/>
    <tableColumn id="5174" name="Column5174" headerRowDxfId="33692" dataDxfId="33691" totalsRowDxfId="33690"/>
    <tableColumn id="5175" name="Column5175" headerRowDxfId="33689" dataDxfId="33688" totalsRowDxfId="33687"/>
    <tableColumn id="5176" name="Column5176" headerRowDxfId="33686" dataDxfId="33685" totalsRowDxfId="33684"/>
    <tableColumn id="5177" name="Column5177" headerRowDxfId="33683" dataDxfId="33682" totalsRowDxfId="33681"/>
    <tableColumn id="5178" name="Column5178" headerRowDxfId="33680" dataDxfId="33679" totalsRowDxfId="33678"/>
    <tableColumn id="5179" name="Column5179" headerRowDxfId="33677" dataDxfId="33676" totalsRowDxfId="33675"/>
    <tableColumn id="5180" name="Column5180" headerRowDxfId="33674" dataDxfId="33673" totalsRowDxfId="33672"/>
    <tableColumn id="5181" name="Column5181" headerRowDxfId="33671" dataDxfId="33670" totalsRowDxfId="33669"/>
    <tableColumn id="5182" name="Column5182" headerRowDxfId="33668" dataDxfId="33667" totalsRowDxfId="33666"/>
    <tableColumn id="5183" name="Column5183" headerRowDxfId="33665" dataDxfId="33664" totalsRowDxfId="33663"/>
    <tableColumn id="5184" name="Column5184" headerRowDxfId="33662" dataDxfId="33661" totalsRowDxfId="33660"/>
    <tableColumn id="5185" name="Column5185" headerRowDxfId="33659" dataDxfId="33658" totalsRowDxfId="33657"/>
    <tableColumn id="5186" name="Column5186" headerRowDxfId="33656" dataDxfId="33655" totalsRowDxfId="33654"/>
    <tableColumn id="5187" name="Column5187" headerRowDxfId="33653" dataDxfId="33652" totalsRowDxfId="33651"/>
    <tableColumn id="5188" name="Column5188" headerRowDxfId="33650" dataDxfId="33649" totalsRowDxfId="33648"/>
    <tableColumn id="5189" name="Column5189" headerRowDxfId="33647" dataDxfId="33646" totalsRowDxfId="33645"/>
    <tableColumn id="5190" name="Column5190" headerRowDxfId="33644" dataDxfId="33643" totalsRowDxfId="33642"/>
    <tableColumn id="5191" name="Column5191" headerRowDxfId="33641" dataDxfId="33640" totalsRowDxfId="33639"/>
    <tableColumn id="5192" name="Column5192" headerRowDxfId="33638" dataDxfId="33637" totalsRowDxfId="33636"/>
    <tableColumn id="5193" name="Column5193" headerRowDxfId="33635" dataDxfId="33634" totalsRowDxfId="33633"/>
    <tableColumn id="5194" name="Column5194" headerRowDxfId="33632" dataDxfId="33631" totalsRowDxfId="33630"/>
    <tableColumn id="5195" name="Column5195" headerRowDxfId="33629" dataDxfId="33628" totalsRowDxfId="33627"/>
    <tableColumn id="5196" name="Column5196" headerRowDxfId="33626" dataDxfId="33625" totalsRowDxfId="33624"/>
    <tableColumn id="5197" name="Column5197" headerRowDxfId="33623" dataDxfId="33622" totalsRowDxfId="33621"/>
    <tableColumn id="5198" name="Column5198" headerRowDxfId="33620" dataDxfId="33619" totalsRowDxfId="33618"/>
    <tableColumn id="5199" name="Column5199" headerRowDxfId="33617" dataDxfId="33616" totalsRowDxfId="33615"/>
    <tableColumn id="5200" name="Column5200" headerRowDxfId="33614" dataDxfId="33613" totalsRowDxfId="33612"/>
    <tableColumn id="5201" name="Column5201" headerRowDxfId="33611" dataDxfId="33610" totalsRowDxfId="33609"/>
    <tableColumn id="5202" name="Column5202" headerRowDxfId="33608" dataDxfId="33607" totalsRowDxfId="33606"/>
    <tableColumn id="5203" name="Column5203" headerRowDxfId="33605" dataDxfId="33604" totalsRowDxfId="33603"/>
    <tableColumn id="5204" name="Column5204" headerRowDxfId="33602" dataDxfId="33601" totalsRowDxfId="33600"/>
    <tableColumn id="5205" name="Column5205" headerRowDxfId="33599" dataDxfId="33598" totalsRowDxfId="33597"/>
    <tableColumn id="5206" name="Column5206" headerRowDxfId="33596" dataDxfId="33595" totalsRowDxfId="33594"/>
    <tableColumn id="5207" name="Column5207" headerRowDxfId="33593" dataDxfId="33592" totalsRowDxfId="33591"/>
    <tableColumn id="5208" name="Column5208" headerRowDxfId="33590" dataDxfId="33589" totalsRowDxfId="33588"/>
    <tableColumn id="5209" name="Column5209" headerRowDxfId="33587" dataDxfId="33586" totalsRowDxfId="33585"/>
    <tableColumn id="5210" name="Column5210" headerRowDxfId="33584" dataDxfId="33583" totalsRowDxfId="33582"/>
    <tableColumn id="5211" name="Column5211" headerRowDxfId="33581" dataDxfId="33580" totalsRowDxfId="33579"/>
    <tableColumn id="5212" name="Column5212" headerRowDxfId="33578" dataDxfId="33577" totalsRowDxfId="33576"/>
    <tableColumn id="5213" name="Column5213" headerRowDxfId="33575" dataDxfId="33574" totalsRowDxfId="33573"/>
    <tableColumn id="5214" name="Column5214" headerRowDxfId="33572" dataDxfId="33571" totalsRowDxfId="33570"/>
    <tableColumn id="5215" name="Column5215" headerRowDxfId="33569" dataDxfId="33568" totalsRowDxfId="33567"/>
    <tableColumn id="5216" name="Column5216" headerRowDxfId="33566" dataDxfId="33565" totalsRowDxfId="33564"/>
    <tableColumn id="5217" name="Column5217" headerRowDxfId="33563" dataDxfId="33562" totalsRowDxfId="33561"/>
    <tableColumn id="5218" name="Column5218" headerRowDxfId="33560" dataDxfId="33559" totalsRowDxfId="33558"/>
    <tableColumn id="5219" name="Column5219" headerRowDxfId="33557" dataDxfId="33556" totalsRowDxfId="33555"/>
    <tableColumn id="5220" name="Column5220" headerRowDxfId="33554" dataDxfId="33553" totalsRowDxfId="33552"/>
    <tableColumn id="5221" name="Column5221" headerRowDxfId="33551" dataDxfId="33550" totalsRowDxfId="33549"/>
    <tableColumn id="5222" name="Column5222" headerRowDxfId="33548" dataDxfId="33547" totalsRowDxfId="33546"/>
    <tableColumn id="5223" name="Column5223" headerRowDxfId="33545" dataDxfId="33544" totalsRowDxfId="33543"/>
    <tableColumn id="5224" name="Column5224" headerRowDxfId="33542" dataDxfId="33541" totalsRowDxfId="33540"/>
    <tableColumn id="5225" name="Column5225" headerRowDxfId="33539" dataDxfId="33538" totalsRowDxfId="33537"/>
    <tableColumn id="5226" name="Column5226" headerRowDxfId="33536" dataDxfId="33535" totalsRowDxfId="33534"/>
    <tableColumn id="5227" name="Column5227" headerRowDxfId="33533" dataDxfId="33532" totalsRowDxfId="33531"/>
    <tableColumn id="5228" name="Column5228" headerRowDxfId="33530" dataDxfId="33529" totalsRowDxfId="33528"/>
    <tableColumn id="5229" name="Column5229" headerRowDxfId="33527" dataDxfId="33526" totalsRowDxfId="33525"/>
    <tableColumn id="5230" name="Column5230" headerRowDxfId="33524" dataDxfId="33523" totalsRowDxfId="33522"/>
    <tableColumn id="5231" name="Column5231" headerRowDxfId="33521" dataDxfId="33520" totalsRowDxfId="33519"/>
    <tableColumn id="5232" name="Column5232" headerRowDxfId="33518" dataDxfId="33517" totalsRowDxfId="33516"/>
    <tableColumn id="5233" name="Column5233" headerRowDxfId="33515" dataDxfId="33514" totalsRowDxfId="33513"/>
    <tableColumn id="5234" name="Column5234" headerRowDxfId="33512" dataDxfId="33511" totalsRowDxfId="33510"/>
    <tableColumn id="5235" name="Column5235" headerRowDxfId="33509" dataDxfId="33508" totalsRowDxfId="33507"/>
    <tableColumn id="5236" name="Column5236" headerRowDxfId="33506" dataDxfId="33505" totalsRowDxfId="33504"/>
    <tableColumn id="5237" name="Column5237" headerRowDxfId="33503" dataDxfId="33502" totalsRowDxfId="33501"/>
    <tableColumn id="5238" name="Column5238" headerRowDxfId="33500" dataDxfId="33499" totalsRowDxfId="33498"/>
    <tableColumn id="5239" name="Column5239" headerRowDxfId="33497" dataDxfId="33496" totalsRowDxfId="33495"/>
    <tableColumn id="5240" name="Column5240" headerRowDxfId="33494" dataDxfId="33493" totalsRowDxfId="33492"/>
    <tableColumn id="5241" name="Column5241" headerRowDxfId="33491" dataDxfId="33490" totalsRowDxfId="33489"/>
    <tableColumn id="5242" name="Column5242" headerRowDxfId="33488" dataDxfId="33487" totalsRowDxfId="33486"/>
    <tableColumn id="5243" name="Column5243" headerRowDxfId="33485" dataDxfId="33484" totalsRowDxfId="33483"/>
    <tableColumn id="5244" name="Column5244" headerRowDxfId="33482" dataDxfId="33481" totalsRowDxfId="33480"/>
    <tableColumn id="5245" name="Column5245" headerRowDxfId="33479" dataDxfId="33478" totalsRowDxfId="33477"/>
    <tableColumn id="5246" name="Column5246" headerRowDxfId="33476" dataDxfId="33475" totalsRowDxfId="33474"/>
    <tableColumn id="5247" name="Column5247" headerRowDxfId="33473" dataDxfId="33472" totalsRowDxfId="33471"/>
    <tableColumn id="5248" name="Column5248" headerRowDxfId="33470" dataDxfId="33469" totalsRowDxfId="33468"/>
    <tableColumn id="5249" name="Column5249" headerRowDxfId="33467" dataDxfId="33466" totalsRowDxfId="33465"/>
    <tableColumn id="5250" name="Column5250" headerRowDxfId="33464" dataDxfId="33463" totalsRowDxfId="33462"/>
    <tableColumn id="5251" name="Column5251" headerRowDxfId="33461" dataDxfId="33460" totalsRowDxfId="33459"/>
    <tableColumn id="5252" name="Column5252" headerRowDxfId="33458" dataDxfId="33457" totalsRowDxfId="33456"/>
    <tableColumn id="5253" name="Column5253" headerRowDxfId="33455" dataDxfId="33454" totalsRowDxfId="33453"/>
    <tableColumn id="5254" name="Column5254" headerRowDxfId="33452" dataDxfId="33451" totalsRowDxfId="33450"/>
    <tableColumn id="5255" name="Column5255" headerRowDxfId="33449" dataDxfId="33448" totalsRowDxfId="33447"/>
    <tableColumn id="5256" name="Column5256" headerRowDxfId="33446" dataDxfId="33445" totalsRowDxfId="33444"/>
    <tableColumn id="5257" name="Column5257" headerRowDxfId="33443" dataDxfId="33442" totalsRowDxfId="33441"/>
    <tableColumn id="5258" name="Column5258" headerRowDxfId="33440" dataDxfId="33439" totalsRowDxfId="33438"/>
    <tableColumn id="5259" name="Column5259" headerRowDxfId="33437" dataDxfId="33436" totalsRowDxfId="33435"/>
    <tableColumn id="5260" name="Column5260" headerRowDxfId="33434" dataDxfId="33433" totalsRowDxfId="33432"/>
    <tableColumn id="5261" name="Column5261" headerRowDxfId="33431" dataDxfId="33430" totalsRowDxfId="33429"/>
    <tableColumn id="5262" name="Column5262" headerRowDxfId="33428" dataDxfId="33427" totalsRowDxfId="33426"/>
    <tableColumn id="5263" name="Column5263" headerRowDxfId="33425" dataDxfId="33424" totalsRowDxfId="33423"/>
    <tableColumn id="5264" name="Column5264" headerRowDxfId="33422" dataDxfId="33421" totalsRowDxfId="33420"/>
    <tableColumn id="5265" name="Column5265" headerRowDxfId="33419" dataDxfId="33418" totalsRowDxfId="33417"/>
    <tableColumn id="5266" name="Column5266" headerRowDxfId="33416" dataDxfId="33415" totalsRowDxfId="33414"/>
    <tableColumn id="5267" name="Column5267" headerRowDxfId="33413" dataDxfId="33412" totalsRowDxfId="33411"/>
    <tableColumn id="5268" name="Column5268" headerRowDxfId="33410" dataDxfId="33409" totalsRowDxfId="33408"/>
    <tableColumn id="5269" name="Column5269" headerRowDxfId="33407" dataDxfId="33406" totalsRowDxfId="33405"/>
    <tableColumn id="5270" name="Column5270" headerRowDxfId="33404" dataDxfId="33403" totalsRowDxfId="33402"/>
    <tableColumn id="5271" name="Column5271" headerRowDxfId="33401" dataDxfId="33400" totalsRowDxfId="33399"/>
    <tableColumn id="5272" name="Column5272" headerRowDxfId="33398" dataDxfId="33397" totalsRowDxfId="33396"/>
    <tableColumn id="5273" name="Column5273" headerRowDxfId="33395" dataDxfId="33394" totalsRowDxfId="33393"/>
    <tableColumn id="5274" name="Column5274" headerRowDxfId="33392" dataDxfId="33391" totalsRowDxfId="33390"/>
    <tableColumn id="5275" name="Column5275" headerRowDxfId="33389" dataDxfId="33388" totalsRowDxfId="33387"/>
    <tableColumn id="5276" name="Column5276" headerRowDxfId="33386" dataDxfId="33385" totalsRowDxfId="33384"/>
    <tableColumn id="5277" name="Column5277" headerRowDxfId="33383" dataDxfId="33382" totalsRowDxfId="33381"/>
    <tableColumn id="5278" name="Column5278" headerRowDxfId="33380" dataDxfId="33379" totalsRowDxfId="33378"/>
    <tableColumn id="5279" name="Column5279" headerRowDxfId="33377" dataDxfId="33376" totalsRowDxfId="33375"/>
    <tableColumn id="5280" name="Column5280" headerRowDxfId="33374" dataDxfId="33373" totalsRowDxfId="33372"/>
    <tableColumn id="5281" name="Column5281" headerRowDxfId="33371" dataDxfId="33370" totalsRowDxfId="33369"/>
    <tableColumn id="5282" name="Column5282" headerRowDxfId="33368" dataDxfId="33367" totalsRowDxfId="33366"/>
    <tableColumn id="5283" name="Column5283" headerRowDxfId="33365" dataDxfId="33364" totalsRowDxfId="33363"/>
    <tableColumn id="5284" name="Column5284" headerRowDxfId="33362" dataDxfId="33361" totalsRowDxfId="33360"/>
    <tableColumn id="5285" name="Column5285" headerRowDxfId="33359" dataDxfId="33358" totalsRowDxfId="33357"/>
    <tableColumn id="5286" name="Column5286" headerRowDxfId="33356" dataDxfId="33355" totalsRowDxfId="33354"/>
    <tableColumn id="5287" name="Column5287" headerRowDxfId="33353" dataDxfId="33352" totalsRowDxfId="33351"/>
    <tableColumn id="5288" name="Column5288" headerRowDxfId="33350" dataDxfId="33349" totalsRowDxfId="33348"/>
    <tableColumn id="5289" name="Column5289" headerRowDxfId="33347" dataDxfId="33346" totalsRowDxfId="33345"/>
    <tableColumn id="5290" name="Column5290" headerRowDxfId="33344" dataDxfId="33343" totalsRowDxfId="33342"/>
    <tableColumn id="5291" name="Column5291" headerRowDxfId="33341" dataDxfId="33340" totalsRowDxfId="33339"/>
    <tableColumn id="5292" name="Column5292" headerRowDxfId="33338" dataDxfId="33337" totalsRowDxfId="33336"/>
    <tableColumn id="5293" name="Column5293" headerRowDxfId="33335" dataDxfId="33334" totalsRowDxfId="33333"/>
    <tableColumn id="5294" name="Column5294" headerRowDxfId="33332" dataDxfId="33331" totalsRowDxfId="33330"/>
    <tableColumn id="5295" name="Column5295" headerRowDxfId="33329" dataDxfId="33328" totalsRowDxfId="33327"/>
    <tableColumn id="5296" name="Column5296" headerRowDxfId="33326" dataDxfId="33325" totalsRowDxfId="33324"/>
    <tableColumn id="5297" name="Column5297" headerRowDxfId="33323" dataDxfId="33322" totalsRowDxfId="33321"/>
    <tableColumn id="5298" name="Column5298" headerRowDxfId="33320" dataDxfId="33319" totalsRowDxfId="33318"/>
    <tableColumn id="5299" name="Column5299" headerRowDxfId="33317" dataDxfId="33316" totalsRowDxfId="33315"/>
    <tableColumn id="5300" name="Column5300" headerRowDxfId="33314" dataDxfId="33313" totalsRowDxfId="33312"/>
    <tableColumn id="5301" name="Column5301" headerRowDxfId="33311" dataDxfId="33310" totalsRowDxfId="33309"/>
    <tableColumn id="5302" name="Column5302" headerRowDxfId="33308" dataDxfId="33307" totalsRowDxfId="33306"/>
    <tableColumn id="5303" name="Column5303" headerRowDxfId="33305" dataDxfId="33304" totalsRowDxfId="33303"/>
    <tableColumn id="5304" name="Column5304" headerRowDxfId="33302" dataDxfId="33301" totalsRowDxfId="33300"/>
    <tableColumn id="5305" name="Column5305" headerRowDxfId="33299" dataDxfId="33298" totalsRowDxfId="33297"/>
    <tableColumn id="5306" name="Column5306" headerRowDxfId="33296" dataDxfId="33295" totalsRowDxfId="33294"/>
    <tableColumn id="5307" name="Column5307" headerRowDxfId="33293" dataDxfId="33292" totalsRowDxfId="33291"/>
    <tableColumn id="5308" name="Column5308" headerRowDxfId="33290" dataDxfId="33289" totalsRowDxfId="33288"/>
    <tableColumn id="5309" name="Column5309" headerRowDxfId="33287" dataDxfId="33286" totalsRowDxfId="33285"/>
    <tableColumn id="5310" name="Column5310" headerRowDxfId="33284" dataDxfId="33283" totalsRowDxfId="33282"/>
    <tableColumn id="5311" name="Column5311" headerRowDxfId="33281" dataDxfId="33280" totalsRowDxfId="33279"/>
    <tableColumn id="5312" name="Column5312" headerRowDxfId="33278" dataDxfId="33277" totalsRowDxfId="33276"/>
    <tableColumn id="5313" name="Column5313" headerRowDxfId="33275" dataDxfId="33274" totalsRowDxfId="33273"/>
    <tableColumn id="5314" name="Column5314" headerRowDxfId="33272" dataDxfId="33271" totalsRowDxfId="33270"/>
    <tableColumn id="5315" name="Column5315" headerRowDxfId="33269" dataDxfId="33268" totalsRowDxfId="33267"/>
    <tableColumn id="5316" name="Column5316" headerRowDxfId="33266" dataDxfId="33265" totalsRowDxfId="33264"/>
    <tableColumn id="5317" name="Column5317" headerRowDxfId="33263" dataDxfId="33262" totalsRowDxfId="33261"/>
    <tableColumn id="5318" name="Column5318" headerRowDxfId="33260" dataDxfId="33259" totalsRowDxfId="33258"/>
    <tableColumn id="5319" name="Column5319" headerRowDxfId="33257" dataDxfId="33256" totalsRowDxfId="33255"/>
    <tableColumn id="5320" name="Column5320" headerRowDxfId="33254" dataDxfId="33253" totalsRowDxfId="33252"/>
    <tableColumn id="5321" name="Column5321" headerRowDxfId="33251" dataDxfId="33250" totalsRowDxfId="33249"/>
    <tableColumn id="5322" name="Column5322" headerRowDxfId="33248" dataDxfId="33247" totalsRowDxfId="33246"/>
    <tableColumn id="5323" name="Column5323" headerRowDxfId="33245" dataDxfId="33244" totalsRowDxfId="33243"/>
    <tableColumn id="5324" name="Column5324" headerRowDxfId="33242" dataDxfId="33241" totalsRowDxfId="33240"/>
    <tableColumn id="5325" name="Column5325" headerRowDxfId="33239" dataDxfId="33238" totalsRowDxfId="33237"/>
    <tableColumn id="5326" name="Column5326" headerRowDxfId="33236" dataDxfId="33235" totalsRowDxfId="33234"/>
    <tableColumn id="5327" name="Column5327" headerRowDxfId="33233" dataDxfId="33232" totalsRowDxfId="33231"/>
    <tableColumn id="5328" name="Column5328" headerRowDxfId="33230" dataDxfId="33229" totalsRowDxfId="33228"/>
    <tableColumn id="5329" name="Column5329" headerRowDxfId="33227" dataDxfId="33226" totalsRowDxfId="33225"/>
    <tableColumn id="5330" name="Column5330" headerRowDxfId="33224" dataDxfId="33223" totalsRowDxfId="33222"/>
    <tableColumn id="5331" name="Column5331" headerRowDxfId="33221" dataDxfId="33220" totalsRowDxfId="33219"/>
    <tableColumn id="5332" name="Column5332" headerRowDxfId="33218" dataDxfId="33217" totalsRowDxfId="33216"/>
    <tableColumn id="5333" name="Column5333" headerRowDxfId="33215" dataDxfId="33214" totalsRowDxfId="33213"/>
    <tableColumn id="5334" name="Column5334" headerRowDxfId="33212" dataDxfId="33211" totalsRowDxfId="33210"/>
    <tableColumn id="5335" name="Column5335" headerRowDxfId="33209" dataDxfId="33208" totalsRowDxfId="33207"/>
    <tableColumn id="5336" name="Column5336" headerRowDxfId="33206" dataDxfId="33205" totalsRowDxfId="33204"/>
    <tableColumn id="5337" name="Column5337" headerRowDxfId="33203" dataDxfId="33202" totalsRowDxfId="33201"/>
    <tableColumn id="5338" name="Column5338" headerRowDxfId="33200" dataDxfId="33199" totalsRowDxfId="33198"/>
    <tableColumn id="5339" name="Column5339" headerRowDxfId="33197" dataDxfId="33196" totalsRowDxfId="33195"/>
    <tableColumn id="5340" name="Column5340" headerRowDxfId="33194" dataDxfId="33193" totalsRowDxfId="33192"/>
    <tableColumn id="5341" name="Column5341" headerRowDxfId="33191" dataDxfId="33190" totalsRowDxfId="33189"/>
    <tableColumn id="5342" name="Column5342" headerRowDxfId="33188" dataDxfId="33187" totalsRowDxfId="33186"/>
    <tableColumn id="5343" name="Column5343" headerRowDxfId="33185" dataDxfId="33184" totalsRowDxfId="33183"/>
    <tableColumn id="5344" name="Column5344" headerRowDxfId="33182" dataDxfId="33181" totalsRowDxfId="33180"/>
    <tableColumn id="5345" name="Column5345" headerRowDxfId="33179" dataDxfId="33178" totalsRowDxfId="33177"/>
    <tableColumn id="5346" name="Column5346" headerRowDxfId="33176" dataDxfId="33175" totalsRowDxfId="33174"/>
    <tableColumn id="5347" name="Column5347" headerRowDxfId="33173" dataDxfId="33172" totalsRowDxfId="33171"/>
    <tableColumn id="5348" name="Column5348" headerRowDxfId="33170" dataDxfId="33169" totalsRowDxfId="33168"/>
    <tableColumn id="5349" name="Column5349" headerRowDxfId="33167" dataDxfId="33166" totalsRowDxfId="33165"/>
    <tableColumn id="5350" name="Column5350" headerRowDxfId="33164" dataDxfId="33163" totalsRowDxfId="33162"/>
    <tableColumn id="5351" name="Column5351" headerRowDxfId="33161" dataDxfId="33160" totalsRowDxfId="33159"/>
    <tableColumn id="5352" name="Column5352" headerRowDxfId="33158" dataDxfId="33157" totalsRowDxfId="33156"/>
    <tableColumn id="5353" name="Column5353" headerRowDxfId="33155" dataDxfId="33154" totalsRowDxfId="33153"/>
    <tableColumn id="5354" name="Column5354" headerRowDxfId="33152" dataDxfId="33151" totalsRowDxfId="33150"/>
    <tableColumn id="5355" name="Column5355" headerRowDxfId="33149" dataDxfId="33148" totalsRowDxfId="33147"/>
    <tableColumn id="5356" name="Column5356" headerRowDxfId="33146" dataDxfId="33145" totalsRowDxfId="33144"/>
    <tableColumn id="5357" name="Column5357" headerRowDxfId="33143" dataDxfId="33142" totalsRowDxfId="33141"/>
    <tableColumn id="5358" name="Column5358" headerRowDxfId="33140" dataDxfId="33139" totalsRowDxfId="33138"/>
    <tableColumn id="5359" name="Column5359" headerRowDxfId="33137" dataDxfId="33136" totalsRowDxfId="33135"/>
    <tableColumn id="5360" name="Column5360" headerRowDxfId="33134" dataDxfId="33133" totalsRowDxfId="33132"/>
    <tableColumn id="5361" name="Column5361" headerRowDxfId="33131" dataDxfId="33130" totalsRowDxfId="33129"/>
    <tableColumn id="5362" name="Column5362" headerRowDxfId="33128" dataDxfId="33127" totalsRowDxfId="33126"/>
    <tableColumn id="5363" name="Column5363" headerRowDxfId="33125" dataDxfId="33124" totalsRowDxfId="33123"/>
    <tableColumn id="5364" name="Column5364" headerRowDxfId="33122" dataDxfId="33121" totalsRowDxfId="33120"/>
    <tableColumn id="5365" name="Column5365" headerRowDxfId="33119" dataDxfId="33118" totalsRowDxfId="33117"/>
    <tableColumn id="5366" name="Column5366" headerRowDxfId="33116" dataDxfId="33115" totalsRowDxfId="33114"/>
    <tableColumn id="5367" name="Column5367" headerRowDxfId="33113" dataDxfId="33112" totalsRowDxfId="33111"/>
    <tableColumn id="5368" name="Column5368" headerRowDxfId="33110" dataDxfId="33109" totalsRowDxfId="33108"/>
    <tableColumn id="5369" name="Column5369" headerRowDxfId="33107" dataDxfId="33106" totalsRowDxfId="33105"/>
    <tableColumn id="5370" name="Column5370" headerRowDxfId="33104" dataDxfId="33103" totalsRowDxfId="33102"/>
    <tableColumn id="5371" name="Column5371" headerRowDxfId="33101" dataDxfId="33100" totalsRowDxfId="33099"/>
    <tableColumn id="5372" name="Column5372" headerRowDxfId="33098" dataDxfId="33097" totalsRowDxfId="33096"/>
    <tableColumn id="5373" name="Column5373" headerRowDxfId="33095" dataDxfId="33094" totalsRowDxfId="33093"/>
    <tableColumn id="5374" name="Column5374" headerRowDxfId="33092" dataDxfId="33091" totalsRowDxfId="33090"/>
    <tableColumn id="5375" name="Column5375" headerRowDxfId="33089" dataDxfId="33088" totalsRowDxfId="33087"/>
    <tableColumn id="5376" name="Column5376" headerRowDxfId="33086" dataDxfId="33085" totalsRowDxfId="33084"/>
    <tableColumn id="5377" name="Column5377" headerRowDxfId="33083" dataDxfId="33082" totalsRowDxfId="33081"/>
    <tableColumn id="5378" name="Column5378" headerRowDxfId="33080" dataDxfId="33079" totalsRowDxfId="33078"/>
    <tableColumn id="5379" name="Column5379" headerRowDxfId="33077" dataDxfId="33076" totalsRowDxfId="33075"/>
    <tableColumn id="5380" name="Column5380" headerRowDxfId="33074" dataDxfId="33073" totalsRowDxfId="33072"/>
    <tableColumn id="5381" name="Column5381" headerRowDxfId="33071" dataDxfId="33070" totalsRowDxfId="33069"/>
    <tableColumn id="5382" name="Column5382" headerRowDxfId="33068" dataDxfId="33067" totalsRowDxfId="33066"/>
    <tableColumn id="5383" name="Column5383" headerRowDxfId="33065" dataDxfId="33064" totalsRowDxfId="33063"/>
    <tableColumn id="5384" name="Column5384" headerRowDxfId="33062" dataDxfId="33061" totalsRowDxfId="33060"/>
    <tableColumn id="5385" name="Column5385" headerRowDxfId="33059" dataDxfId="33058" totalsRowDxfId="33057"/>
    <tableColumn id="5386" name="Column5386" headerRowDxfId="33056" dataDxfId="33055" totalsRowDxfId="33054"/>
    <tableColumn id="5387" name="Column5387" headerRowDxfId="33053" dataDxfId="33052" totalsRowDxfId="33051"/>
    <tableColumn id="5388" name="Column5388" headerRowDxfId="33050" dataDxfId="33049" totalsRowDxfId="33048"/>
    <tableColumn id="5389" name="Column5389" headerRowDxfId="33047" dataDxfId="33046" totalsRowDxfId="33045"/>
    <tableColumn id="5390" name="Column5390" headerRowDxfId="33044" dataDxfId="33043" totalsRowDxfId="33042"/>
    <tableColumn id="5391" name="Column5391" headerRowDxfId="33041" dataDxfId="33040" totalsRowDxfId="33039"/>
    <tableColumn id="5392" name="Column5392" headerRowDxfId="33038" dataDxfId="33037" totalsRowDxfId="33036"/>
    <tableColumn id="5393" name="Column5393" headerRowDxfId="33035" dataDxfId="33034" totalsRowDxfId="33033"/>
    <tableColumn id="5394" name="Column5394" headerRowDxfId="33032" dataDxfId="33031" totalsRowDxfId="33030"/>
    <tableColumn id="5395" name="Column5395" headerRowDxfId="33029" dataDxfId="33028" totalsRowDxfId="33027"/>
    <tableColumn id="5396" name="Column5396" headerRowDxfId="33026" dataDxfId="33025" totalsRowDxfId="33024"/>
    <tableColumn id="5397" name="Column5397" headerRowDxfId="33023" dataDxfId="33022" totalsRowDxfId="33021"/>
    <tableColumn id="5398" name="Column5398" headerRowDxfId="33020" dataDxfId="33019" totalsRowDxfId="33018"/>
    <tableColumn id="5399" name="Column5399" headerRowDxfId="33017" dataDxfId="33016" totalsRowDxfId="33015"/>
    <tableColumn id="5400" name="Column5400" headerRowDxfId="33014" dataDxfId="33013" totalsRowDxfId="33012"/>
    <tableColumn id="5401" name="Column5401" headerRowDxfId="33011" dataDxfId="33010" totalsRowDxfId="33009"/>
    <tableColumn id="5402" name="Column5402" headerRowDxfId="33008" dataDxfId="33007" totalsRowDxfId="33006"/>
    <tableColumn id="5403" name="Column5403" headerRowDxfId="33005" dataDxfId="33004" totalsRowDxfId="33003"/>
    <tableColumn id="5404" name="Column5404" headerRowDxfId="33002" dataDxfId="33001" totalsRowDxfId="33000"/>
    <tableColumn id="5405" name="Column5405" headerRowDxfId="32999" dataDxfId="32998" totalsRowDxfId="32997"/>
    <tableColumn id="5406" name="Column5406" headerRowDxfId="32996" dataDxfId="32995" totalsRowDxfId="32994"/>
    <tableColumn id="5407" name="Column5407" headerRowDxfId="32993" dataDxfId="32992" totalsRowDxfId="32991"/>
    <tableColumn id="5408" name="Column5408" headerRowDxfId="32990" dataDxfId="32989" totalsRowDxfId="32988"/>
    <tableColumn id="5409" name="Column5409" headerRowDxfId="32987" dataDxfId="32986" totalsRowDxfId="32985"/>
    <tableColumn id="5410" name="Column5410" headerRowDxfId="32984" dataDxfId="32983" totalsRowDxfId="32982"/>
    <tableColumn id="5411" name="Column5411" headerRowDxfId="32981" dataDxfId="32980" totalsRowDxfId="32979"/>
    <tableColumn id="5412" name="Column5412" headerRowDxfId="32978" dataDxfId="32977" totalsRowDxfId="32976"/>
    <tableColumn id="5413" name="Column5413" headerRowDxfId="32975" dataDxfId="32974" totalsRowDxfId="32973"/>
    <tableColumn id="5414" name="Column5414" headerRowDxfId="32972" dataDxfId="32971" totalsRowDxfId="32970"/>
    <tableColumn id="5415" name="Column5415" headerRowDxfId="32969" dataDxfId="32968" totalsRowDxfId="32967"/>
    <tableColumn id="5416" name="Column5416" headerRowDxfId="32966" dataDxfId="32965" totalsRowDxfId="32964"/>
    <tableColumn id="5417" name="Column5417" headerRowDxfId="32963" dataDxfId="32962" totalsRowDxfId="32961"/>
    <tableColumn id="5418" name="Column5418" headerRowDxfId="32960" dataDxfId="32959" totalsRowDxfId="32958"/>
    <tableColumn id="5419" name="Column5419" headerRowDxfId="32957" dataDxfId="32956" totalsRowDxfId="32955"/>
    <tableColumn id="5420" name="Column5420" headerRowDxfId="32954" dataDxfId="32953" totalsRowDxfId="32952"/>
    <tableColumn id="5421" name="Column5421" headerRowDxfId="32951" dataDxfId="32950" totalsRowDxfId="32949"/>
    <tableColumn id="5422" name="Column5422" headerRowDxfId="32948" dataDxfId="32947" totalsRowDxfId="32946"/>
    <tableColumn id="5423" name="Column5423" headerRowDxfId="32945" dataDxfId="32944" totalsRowDxfId="32943"/>
    <tableColumn id="5424" name="Column5424" headerRowDxfId="32942" dataDxfId="32941" totalsRowDxfId="32940"/>
    <tableColumn id="5425" name="Column5425" headerRowDxfId="32939" dataDxfId="32938" totalsRowDxfId="32937"/>
    <tableColumn id="5426" name="Column5426" headerRowDxfId="32936" dataDxfId="32935" totalsRowDxfId="32934"/>
    <tableColumn id="5427" name="Column5427" headerRowDxfId="32933" dataDxfId="32932" totalsRowDxfId="32931"/>
    <tableColumn id="5428" name="Column5428" headerRowDxfId="32930" dataDxfId="32929" totalsRowDxfId="32928"/>
    <tableColumn id="5429" name="Column5429" headerRowDxfId="32927" dataDxfId="32926" totalsRowDxfId="32925"/>
    <tableColumn id="5430" name="Column5430" headerRowDxfId="32924" dataDxfId="32923" totalsRowDxfId="32922"/>
    <tableColumn id="5431" name="Column5431" headerRowDxfId="32921" dataDxfId="32920" totalsRowDxfId="32919"/>
    <tableColumn id="5432" name="Column5432" headerRowDxfId="32918" dataDxfId="32917" totalsRowDxfId="32916"/>
    <tableColumn id="5433" name="Column5433" headerRowDxfId="32915" dataDxfId="32914" totalsRowDxfId="32913"/>
    <tableColumn id="5434" name="Column5434" headerRowDxfId="32912" dataDxfId="32911" totalsRowDxfId="32910"/>
    <tableColumn id="5435" name="Column5435" headerRowDxfId="32909" dataDxfId="32908" totalsRowDxfId="32907"/>
    <tableColumn id="5436" name="Column5436" headerRowDxfId="32906" dataDxfId="32905" totalsRowDxfId="32904"/>
    <tableColumn id="5437" name="Column5437" headerRowDxfId="32903" dataDxfId="32902" totalsRowDxfId="32901"/>
    <tableColumn id="5438" name="Column5438" headerRowDxfId="32900" dataDxfId="32899" totalsRowDxfId="32898"/>
    <tableColumn id="5439" name="Column5439" headerRowDxfId="32897" dataDxfId="32896" totalsRowDxfId="32895"/>
    <tableColumn id="5440" name="Column5440" headerRowDxfId="32894" dataDxfId="32893" totalsRowDxfId="32892"/>
    <tableColumn id="5441" name="Column5441" headerRowDxfId="32891" dataDxfId="32890" totalsRowDxfId="32889"/>
    <tableColumn id="5442" name="Column5442" headerRowDxfId="32888" dataDxfId="32887" totalsRowDxfId="32886"/>
    <tableColumn id="5443" name="Column5443" headerRowDxfId="32885" dataDxfId="32884" totalsRowDxfId="32883"/>
    <tableColumn id="5444" name="Column5444" headerRowDxfId="32882" dataDxfId="32881" totalsRowDxfId="32880"/>
    <tableColumn id="5445" name="Column5445" headerRowDxfId="32879" dataDxfId="32878" totalsRowDxfId="32877"/>
    <tableColumn id="5446" name="Column5446" headerRowDxfId="32876" dataDxfId="32875" totalsRowDxfId="32874"/>
    <tableColumn id="5447" name="Column5447" headerRowDxfId="32873" dataDxfId="32872" totalsRowDxfId="32871"/>
    <tableColumn id="5448" name="Column5448" headerRowDxfId="32870" dataDxfId="32869" totalsRowDxfId="32868"/>
    <tableColumn id="5449" name="Column5449" headerRowDxfId="32867" dataDxfId="32866" totalsRowDxfId="32865"/>
    <tableColumn id="5450" name="Column5450" headerRowDxfId="32864" dataDxfId="32863" totalsRowDxfId="32862"/>
    <tableColumn id="5451" name="Column5451" headerRowDxfId="32861" dataDxfId="32860" totalsRowDxfId="32859"/>
    <tableColumn id="5452" name="Column5452" headerRowDxfId="32858" dataDxfId="32857" totalsRowDxfId="32856"/>
    <tableColumn id="5453" name="Column5453" headerRowDxfId="32855" dataDxfId="32854" totalsRowDxfId="32853"/>
    <tableColumn id="5454" name="Column5454" headerRowDxfId="32852" dataDxfId="32851" totalsRowDxfId="32850"/>
    <tableColumn id="5455" name="Column5455" headerRowDxfId="32849" dataDxfId="32848" totalsRowDxfId="32847"/>
    <tableColumn id="5456" name="Column5456" headerRowDxfId="32846" dataDxfId="32845" totalsRowDxfId="32844"/>
    <tableColumn id="5457" name="Column5457" headerRowDxfId="32843" dataDxfId="32842" totalsRowDxfId="32841"/>
    <tableColumn id="5458" name="Column5458" headerRowDxfId="32840" dataDxfId="32839" totalsRowDxfId="32838"/>
    <tableColumn id="5459" name="Column5459" headerRowDxfId="32837" dataDxfId="32836" totalsRowDxfId="32835"/>
    <tableColumn id="5460" name="Column5460" headerRowDxfId="32834" dataDxfId="32833" totalsRowDxfId="32832"/>
    <tableColumn id="5461" name="Column5461" headerRowDxfId="32831" dataDxfId="32830" totalsRowDxfId="32829"/>
    <tableColumn id="5462" name="Column5462" headerRowDxfId="32828" dataDxfId="32827" totalsRowDxfId="32826"/>
    <tableColumn id="5463" name="Column5463" headerRowDxfId="32825" dataDxfId="32824" totalsRowDxfId="32823"/>
    <tableColumn id="5464" name="Column5464" headerRowDxfId="32822" dataDxfId="32821" totalsRowDxfId="32820"/>
    <tableColumn id="5465" name="Column5465" headerRowDxfId="32819" dataDxfId="32818" totalsRowDxfId="32817"/>
    <tableColumn id="5466" name="Column5466" headerRowDxfId="32816" dataDxfId="32815" totalsRowDxfId="32814"/>
    <tableColumn id="5467" name="Column5467" headerRowDxfId="32813" dataDxfId="32812" totalsRowDxfId="32811"/>
    <tableColumn id="5468" name="Column5468" headerRowDxfId="32810" dataDxfId="32809" totalsRowDxfId="32808"/>
    <tableColumn id="5469" name="Column5469" headerRowDxfId="32807" dataDxfId="32806" totalsRowDxfId="32805"/>
    <tableColumn id="5470" name="Column5470" headerRowDxfId="32804" dataDxfId="32803" totalsRowDxfId="32802"/>
    <tableColumn id="5471" name="Column5471" headerRowDxfId="32801" dataDxfId="32800" totalsRowDxfId="32799"/>
    <tableColumn id="5472" name="Column5472" headerRowDxfId="32798" dataDxfId="32797" totalsRowDxfId="32796"/>
    <tableColumn id="5473" name="Column5473" headerRowDxfId="32795" dataDxfId="32794" totalsRowDxfId="32793"/>
    <tableColumn id="5474" name="Column5474" headerRowDxfId="32792" dataDxfId="32791" totalsRowDxfId="32790"/>
    <tableColumn id="5475" name="Column5475" headerRowDxfId="32789" dataDxfId="32788" totalsRowDxfId="32787"/>
    <tableColumn id="5476" name="Column5476" headerRowDxfId="32786" dataDxfId="32785" totalsRowDxfId="32784"/>
    <tableColumn id="5477" name="Column5477" headerRowDxfId="32783" dataDxfId="32782" totalsRowDxfId="32781"/>
    <tableColumn id="5478" name="Column5478" headerRowDxfId="32780" dataDxfId="32779" totalsRowDxfId="32778"/>
    <tableColumn id="5479" name="Column5479" headerRowDxfId="32777" dataDxfId="32776" totalsRowDxfId="32775"/>
    <tableColumn id="5480" name="Column5480" headerRowDxfId="32774" dataDxfId="32773" totalsRowDxfId="32772"/>
    <tableColumn id="5481" name="Column5481" headerRowDxfId="32771" dataDxfId="32770" totalsRowDxfId="32769"/>
    <tableColumn id="5482" name="Column5482" headerRowDxfId="32768" dataDxfId="32767" totalsRowDxfId="32766"/>
    <tableColumn id="5483" name="Column5483" headerRowDxfId="32765" dataDxfId="32764" totalsRowDxfId="32763"/>
    <tableColumn id="5484" name="Column5484" headerRowDxfId="32762" dataDxfId="32761" totalsRowDxfId="32760"/>
    <tableColumn id="5485" name="Column5485" headerRowDxfId="32759" dataDxfId="32758" totalsRowDxfId="32757"/>
    <tableColumn id="5486" name="Column5486" headerRowDxfId="32756" dataDxfId="32755" totalsRowDxfId="32754"/>
    <tableColumn id="5487" name="Column5487" headerRowDxfId="32753" dataDxfId="32752" totalsRowDxfId="32751"/>
    <tableColumn id="5488" name="Column5488" headerRowDxfId="32750" dataDxfId="32749" totalsRowDxfId="32748"/>
    <tableColumn id="5489" name="Column5489" headerRowDxfId="32747" dataDxfId="32746" totalsRowDxfId="32745"/>
    <tableColumn id="5490" name="Column5490" headerRowDxfId="32744" dataDxfId="32743" totalsRowDxfId="32742"/>
    <tableColumn id="5491" name="Column5491" headerRowDxfId="32741" dataDxfId="32740" totalsRowDxfId="32739"/>
    <tableColumn id="5492" name="Column5492" headerRowDxfId="32738" dataDxfId="32737" totalsRowDxfId="32736"/>
    <tableColumn id="5493" name="Column5493" headerRowDxfId="32735" dataDxfId="32734" totalsRowDxfId="32733"/>
    <tableColumn id="5494" name="Column5494" headerRowDxfId="32732" dataDxfId="32731" totalsRowDxfId="32730"/>
    <tableColumn id="5495" name="Column5495" headerRowDxfId="32729" dataDxfId="32728" totalsRowDxfId="32727"/>
    <tableColumn id="5496" name="Column5496" headerRowDxfId="32726" dataDxfId="32725" totalsRowDxfId="32724"/>
    <tableColumn id="5497" name="Column5497" headerRowDxfId="32723" dataDxfId="32722" totalsRowDxfId="32721"/>
    <tableColumn id="5498" name="Column5498" headerRowDxfId="32720" dataDxfId="32719" totalsRowDxfId="32718"/>
    <tableColumn id="5499" name="Column5499" headerRowDxfId="32717" dataDxfId="32716" totalsRowDxfId="32715"/>
    <tableColumn id="5500" name="Column5500" headerRowDxfId="32714" dataDxfId="32713" totalsRowDxfId="32712"/>
    <tableColumn id="5501" name="Column5501" headerRowDxfId="32711" dataDxfId="32710" totalsRowDxfId="32709"/>
    <tableColumn id="5502" name="Column5502" headerRowDxfId="32708" dataDxfId="32707" totalsRowDxfId="32706"/>
    <tableColumn id="5503" name="Column5503" headerRowDxfId="32705" dataDxfId="32704" totalsRowDxfId="32703"/>
    <tableColumn id="5504" name="Column5504" headerRowDxfId="32702" dataDxfId="32701" totalsRowDxfId="32700"/>
    <tableColumn id="5505" name="Column5505" headerRowDxfId="32699" dataDxfId="32698" totalsRowDxfId="32697"/>
    <tableColumn id="5506" name="Column5506" headerRowDxfId="32696" dataDxfId="32695" totalsRowDxfId="32694"/>
    <tableColumn id="5507" name="Column5507" headerRowDxfId="32693" dataDxfId="32692" totalsRowDxfId="32691"/>
    <tableColumn id="5508" name="Column5508" headerRowDxfId="32690" dataDxfId="32689" totalsRowDxfId="32688"/>
    <tableColumn id="5509" name="Column5509" headerRowDxfId="32687" dataDxfId="32686" totalsRowDxfId="32685"/>
    <tableColumn id="5510" name="Column5510" headerRowDxfId="32684" dataDxfId="32683" totalsRowDxfId="32682"/>
    <tableColumn id="5511" name="Column5511" headerRowDxfId="32681" dataDxfId="32680" totalsRowDxfId="32679"/>
    <tableColumn id="5512" name="Column5512" headerRowDxfId="32678" dataDxfId="32677" totalsRowDxfId="32676"/>
    <tableColumn id="5513" name="Column5513" headerRowDxfId="32675" dataDxfId="32674" totalsRowDxfId="32673"/>
    <tableColumn id="5514" name="Column5514" headerRowDxfId="32672" dataDxfId="32671" totalsRowDxfId="32670"/>
    <tableColumn id="5515" name="Column5515" headerRowDxfId="32669" dataDxfId="32668" totalsRowDxfId="32667"/>
    <tableColumn id="5516" name="Column5516" headerRowDxfId="32666" dataDxfId="32665" totalsRowDxfId="32664"/>
    <tableColumn id="5517" name="Column5517" headerRowDxfId="32663" dataDxfId="32662" totalsRowDxfId="32661"/>
    <tableColumn id="5518" name="Column5518" headerRowDxfId="32660" dataDxfId="32659" totalsRowDxfId="32658"/>
    <tableColumn id="5519" name="Column5519" headerRowDxfId="32657" dataDxfId="32656" totalsRowDxfId="32655"/>
    <tableColumn id="5520" name="Column5520" headerRowDxfId="32654" dataDxfId="32653" totalsRowDxfId="32652"/>
    <tableColumn id="5521" name="Column5521" headerRowDxfId="32651" dataDxfId="32650" totalsRowDxfId="32649"/>
    <tableColumn id="5522" name="Column5522" headerRowDxfId="32648" dataDxfId="32647" totalsRowDxfId="32646"/>
    <tableColumn id="5523" name="Column5523" headerRowDxfId="32645" dataDxfId="32644" totalsRowDxfId="32643"/>
    <tableColumn id="5524" name="Column5524" headerRowDxfId="32642" dataDxfId="32641" totalsRowDxfId="32640"/>
    <tableColumn id="5525" name="Column5525" headerRowDxfId="32639" dataDxfId="32638" totalsRowDxfId="32637"/>
    <tableColumn id="5526" name="Column5526" headerRowDxfId="32636" dataDxfId="32635" totalsRowDxfId="32634"/>
    <tableColumn id="5527" name="Column5527" headerRowDxfId="32633" dataDxfId="32632" totalsRowDxfId="32631"/>
    <tableColumn id="5528" name="Column5528" headerRowDxfId="32630" dataDxfId="32629" totalsRowDxfId="32628"/>
    <tableColumn id="5529" name="Column5529" headerRowDxfId="32627" dataDxfId="32626" totalsRowDxfId="32625"/>
    <tableColumn id="5530" name="Column5530" headerRowDxfId="32624" dataDxfId="32623" totalsRowDxfId="32622"/>
    <tableColumn id="5531" name="Column5531" headerRowDxfId="32621" dataDxfId="32620" totalsRowDxfId="32619"/>
    <tableColumn id="5532" name="Column5532" headerRowDxfId="32618" dataDxfId="32617" totalsRowDxfId="32616"/>
    <tableColumn id="5533" name="Column5533" headerRowDxfId="32615" dataDxfId="32614" totalsRowDxfId="32613"/>
    <tableColumn id="5534" name="Column5534" headerRowDxfId="32612" dataDxfId="32611" totalsRowDxfId="32610"/>
    <tableColumn id="5535" name="Column5535" headerRowDxfId="32609" dataDxfId="32608" totalsRowDxfId="32607"/>
    <tableColumn id="5536" name="Column5536" headerRowDxfId="32606" dataDxfId="32605" totalsRowDxfId="32604"/>
    <tableColumn id="5537" name="Column5537" headerRowDxfId="32603" dataDxfId="32602" totalsRowDxfId="32601"/>
    <tableColumn id="5538" name="Column5538" headerRowDxfId="32600" dataDxfId="32599" totalsRowDxfId="32598"/>
    <tableColumn id="5539" name="Column5539" headerRowDxfId="32597" dataDxfId="32596" totalsRowDxfId="32595"/>
    <tableColumn id="5540" name="Column5540" headerRowDxfId="32594" dataDxfId="32593" totalsRowDxfId="32592"/>
    <tableColumn id="5541" name="Column5541" headerRowDxfId="32591" dataDxfId="32590" totalsRowDxfId="32589"/>
    <tableColumn id="5542" name="Column5542" headerRowDxfId="32588" dataDxfId="32587" totalsRowDxfId="32586"/>
    <tableColumn id="5543" name="Column5543" headerRowDxfId="32585" dataDxfId="32584" totalsRowDxfId="32583"/>
    <tableColumn id="5544" name="Column5544" headerRowDxfId="32582" dataDxfId="32581" totalsRowDxfId="32580"/>
    <tableColumn id="5545" name="Column5545" headerRowDxfId="32579" dataDxfId="32578" totalsRowDxfId="32577"/>
    <tableColumn id="5546" name="Column5546" headerRowDxfId="32576" dataDxfId="32575" totalsRowDxfId="32574"/>
    <tableColumn id="5547" name="Column5547" headerRowDxfId="32573" dataDxfId="32572" totalsRowDxfId="32571"/>
    <tableColumn id="5548" name="Column5548" headerRowDxfId="32570" dataDxfId="32569" totalsRowDxfId="32568"/>
    <tableColumn id="5549" name="Column5549" headerRowDxfId="32567" dataDxfId="32566" totalsRowDxfId="32565"/>
    <tableColumn id="5550" name="Column5550" headerRowDxfId="32564" dataDxfId="32563" totalsRowDxfId="32562"/>
    <tableColumn id="5551" name="Column5551" headerRowDxfId="32561" dataDxfId="32560" totalsRowDxfId="32559"/>
    <tableColumn id="5552" name="Column5552" headerRowDxfId="32558" dataDxfId="32557" totalsRowDxfId="32556"/>
    <tableColumn id="5553" name="Column5553" headerRowDxfId="32555" dataDxfId="32554" totalsRowDxfId="32553"/>
    <tableColumn id="5554" name="Column5554" headerRowDxfId="32552" dataDxfId="32551" totalsRowDxfId="32550"/>
    <tableColumn id="5555" name="Column5555" headerRowDxfId="32549" dataDxfId="32548" totalsRowDxfId="32547"/>
    <tableColumn id="5556" name="Column5556" headerRowDxfId="32546" dataDxfId="32545" totalsRowDxfId="32544"/>
    <tableColumn id="5557" name="Column5557" headerRowDxfId="32543" dataDxfId="32542" totalsRowDxfId="32541"/>
    <tableColumn id="5558" name="Column5558" headerRowDxfId="32540" dataDxfId="32539" totalsRowDxfId="32538"/>
    <tableColumn id="5559" name="Column5559" headerRowDxfId="32537" dataDxfId="32536" totalsRowDxfId="32535"/>
    <tableColumn id="5560" name="Column5560" headerRowDxfId="32534" dataDxfId="32533" totalsRowDxfId="32532"/>
    <tableColumn id="5561" name="Column5561" headerRowDxfId="32531" dataDxfId="32530" totalsRowDxfId="32529"/>
    <tableColumn id="5562" name="Column5562" headerRowDxfId="32528" dataDxfId="32527" totalsRowDxfId="32526"/>
    <tableColumn id="5563" name="Column5563" headerRowDxfId="32525" dataDxfId="32524" totalsRowDxfId="32523"/>
    <tableColumn id="5564" name="Column5564" headerRowDxfId="32522" dataDxfId="32521" totalsRowDxfId="32520"/>
    <tableColumn id="5565" name="Column5565" headerRowDxfId="32519" dataDxfId="32518" totalsRowDxfId="32517"/>
    <tableColumn id="5566" name="Column5566" headerRowDxfId="32516" dataDxfId="32515" totalsRowDxfId="32514"/>
    <tableColumn id="5567" name="Column5567" headerRowDxfId="32513" dataDxfId="32512" totalsRowDxfId="32511"/>
    <tableColumn id="5568" name="Column5568" headerRowDxfId="32510" dataDxfId="32509" totalsRowDxfId="32508"/>
    <tableColumn id="5569" name="Column5569" headerRowDxfId="32507" dataDxfId="32506" totalsRowDxfId="32505"/>
    <tableColumn id="5570" name="Column5570" headerRowDxfId="32504" dataDxfId="32503" totalsRowDxfId="32502"/>
    <tableColumn id="5571" name="Column5571" headerRowDxfId="32501" dataDxfId="32500" totalsRowDxfId="32499"/>
    <tableColumn id="5572" name="Column5572" headerRowDxfId="32498" dataDxfId="32497" totalsRowDxfId="32496"/>
    <tableColumn id="5573" name="Column5573" headerRowDxfId="32495" dataDxfId="32494" totalsRowDxfId="32493"/>
    <tableColumn id="5574" name="Column5574" headerRowDxfId="32492" dataDxfId="32491" totalsRowDxfId="32490"/>
    <tableColumn id="5575" name="Column5575" headerRowDxfId="32489" dataDxfId="32488" totalsRowDxfId="32487"/>
    <tableColumn id="5576" name="Column5576" headerRowDxfId="32486" dataDxfId="32485" totalsRowDxfId="32484"/>
    <tableColumn id="5577" name="Column5577" headerRowDxfId="32483" dataDxfId="32482" totalsRowDxfId="32481"/>
    <tableColumn id="5578" name="Column5578" headerRowDxfId="32480" dataDxfId="32479" totalsRowDxfId="32478"/>
    <tableColumn id="5579" name="Column5579" headerRowDxfId="32477" dataDxfId="32476" totalsRowDxfId="32475"/>
    <tableColumn id="5580" name="Column5580" headerRowDxfId="32474" dataDxfId="32473" totalsRowDxfId="32472"/>
    <tableColumn id="5581" name="Column5581" headerRowDxfId="32471" dataDxfId="32470" totalsRowDxfId="32469"/>
    <tableColumn id="5582" name="Column5582" headerRowDxfId="32468" dataDxfId="32467" totalsRowDxfId="32466"/>
    <tableColumn id="5583" name="Column5583" headerRowDxfId="32465" dataDxfId="32464" totalsRowDxfId="32463"/>
    <tableColumn id="5584" name="Column5584" headerRowDxfId="32462" dataDxfId="32461" totalsRowDxfId="32460"/>
    <tableColumn id="5585" name="Column5585" headerRowDxfId="32459" dataDxfId="32458" totalsRowDxfId="32457"/>
    <tableColumn id="5586" name="Column5586" headerRowDxfId="32456" dataDxfId="32455" totalsRowDxfId="32454"/>
    <tableColumn id="5587" name="Column5587" headerRowDxfId="32453" dataDxfId="32452" totalsRowDxfId="32451"/>
    <tableColumn id="5588" name="Column5588" headerRowDxfId="32450" dataDxfId="32449" totalsRowDxfId="32448"/>
    <tableColumn id="5589" name="Column5589" headerRowDxfId="32447" dataDxfId="32446" totalsRowDxfId="32445"/>
    <tableColumn id="5590" name="Column5590" headerRowDxfId="32444" dataDxfId="32443" totalsRowDxfId="32442"/>
    <tableColumn id="5591" name="Column5591" headerRowDxfId="32441" dataDxfId="32440" totalsRowDxfId="32439"/>
    <tableColumn id="5592" name="Column5592" headerRowDxfId="32438" dataDxfId="32437" totalsRowDxfId="32436"/>
    <tableColumn id="5593" name="Column5593" headerRowDxfId="32435" dataDxfId="32434" totalsRowDxfId="32433"/>
    <tableColumn id="5594" name="Column5594" headerRowDxfId="32432" dataDxfId="32431" totalsRowDxfId="32430"/>
    <tableColumn id="5595" name="Column5595" headerRowDxfId="32429" dataDxfId="32428" totalsRowDxfId="32427"/>
    <tableColumn id="5596" name="Column5596" headerRowDxfId="32426" dataDxfId="32425" totalsRowDxfId="32424"/>
    <tableColumn id="5597" name="Column5597" headerRowDxfId="32423" dataDxfId="32422" totalsRowDxfId="32421"/>
    <tableColumn id="5598" name="Column5598" headerRowDxfId="32420" dataDxfId="32419" totalsRowDxfId="32418"/>
    <tableColumn id="5599" name="Column5599" headerRowDxfId="32417" dataDxfId="32416" totalsRowDxfId="32415"/>
    <tableColumn id="5600" name="Column5600" headerRowDxfId="32414" dataDxfId="32413" totalsRowDxfId="32412"/>
    <tableColumn id="5601" name="Column5601" headerRowDxfId="32411" dataDxfId="32410" totalsRowDxfId="32409"/>
    <tableColumn id="5602" name="Column5602" headerRowDxfId="32408" dataDxfId="32407" totalsRowDxfId="32406"/>
    <tableColumn id="5603" name="Column5603" headerRowDxfId="32405" dataDxfId="32404" totalsRowDxfId="32403"/>
    <tableColumn id="5604" name="Column5604" headerRowDxfId="32402" dataDxfId="32401" totalsRowDxfId="32400"/>
    <tableColumn id="5605" name="Column5605" headerRowDxfId="32399" dataDxfId="32398" totalsRowDxfId="32397"/>
    <tableColumn id="5606" name="Column5606" headerRowDxfId="32396" dataDxfId="32395" totalsRowDxfId="32394"/>
    <tableColumn id="5607" name="Column5607" headerRowDxfId="32393" dataDxfId="32392" totalsRowDxfId="32391"/>
    <tableColumn id="5608" name="Column5608" headerRowDxfId="32390" dataDxfId="32389" totalsRowDxfId="32388"/>
    <tableColumn id="5609" name="Column5609" headerRowDxfId="32387" dataDxfId="32386" totalsRowDxfId="32385"/>
    <tableColumn id="5610" name="Column5610" headerRowDxfId="32384" dataDxfId="32383" totalsRowDxfId="32382"/>
    <tableColumn id="5611" name="Column5611" headerRowDxfId="32381" dataDxfId="32380" totalsRowDxfId="32379"/>
    <tableColumn id="5612" name="Column5612" headerRowDxfId="32378" dataDxfId="32377" totalsRowDxfId="32376"/>
    <tableColumn id="5613" name="Column5613" headerRowDxfId="32375" dataDxfId="32374" totalsRowDxfId="32373"/>
    <tableColumn id="5614" name="Column5614" headerRowDxfId="32372" dataDxfId="32371" totalsRowDxfId="32370"/>
    <tableColumn id="5615" name="Column5615" headerRowDxfId="32369" dataDxfId="32368" totalsRowDxfId="32367"/>
    <tableColumn id="5616" name="Column5616" headerRowDxfId="32366" dataDxfId="32365" totalsRowDxfId="32364"/>
    <tableColumn id="5617" name="Column5617" headerRowDxfId="32363" dataDxfId="32362" totalsRowDxfId="32361"/>
    <tableColumn id="5618" name="Column5618" headerRowDxfId="32360" dataDxfId="32359" totalsRowDxfId="32358"/>
    <tableColumn id="5619" name="Column5619" headerRowDxfId="32357" dataDxfId="32356" totalsRowDxfId="32355"/>
    <tableColumn id="5620" name="Column5620" headerRowDxfId="32354" dataDxfId="32353" totalsRowDxfId="32352"/>
    <tableColumn id="5621" name="Column5621" headerRowDxfId="32351" dataDxfId="32350" totalsRowDxfId="32349"/>
    <tableColumn id="5622" name="Column5622" headerRowDxfId="32348" dataDxfId="32347" totalsRowDxfId="32346"/>
    <tableColumn id="5623" name="Column5623" headerRowDxfId="32345" dataDxfId="32344" totalsRowDxfId="32343"/>
    <tableColumn id="5624" name="Column5624" headerRowDxfId="32342" dataDxfId="32341" totalsRowDxfId="32340"/>
    <tableColumn id="5625" name="Column5625" headerRowDxfId="32339" dataDxfId="32338" totalsRowDxfId="32337"/>
    <tableColumn id="5626" name="Column5626" headerRowDxfId="32336" dataDxfId="32335" totalsRowDxfId="32334"/>
    <tableColumn id="5627" name="Column5627" headerRowDxfId="32333" dataDxfId="32332" totalsRowDxfId="32331"/>
    <tableColumn id="5628" name="Column5628" headerRowDxfId="32330" dataDxfId="32329" totalsRowDxfId="32328"/>
    <tableColumn id="5629" name="Column5629" headerRowDxfId="32327" dataDxfId="32326" totalsRowDxfId="32325"/>
    <tableColumn id="5630" name="Column5630" headerRowDxfId="32324" dataDxfId="32323" totalsRowDxfId="32322"/>
    <tableColumn id="5631" name="Column5631" headerRowDxfId="32321" dataDxfId="32320" totalsRowDxfId="32319"/>
    <tableColumn id="5632" name="Column5632" headerRowDxfId="32318" dataDxfId="32317" totalsRowDxfId="32316"/>
    <tableColumn id="5633" name="Column5633" headerRowDxfId="32315" dataDxfId="32314" totalsRowDxfId="32313"/>
    <tableColumn id="5634" name="Column5634" headerRowDxfId="32312" dataDxfId="32311" totalsRowDxfId="32310"/>
    <tableColumn id="5635" name="Column5635" headerRowDxfId="32309" dataDxfId="32308" totalsRowDxfId="32307"/>
    <tableColumn id="5636" name="Column5636" headerRowDxfId="32306" dataDxfId="32305" totalsRowDxfId="32304"/>
    <tableColumn id="5637" name="Column5637" headerRowDxfId="32303" dataDxfId="32302" totalsRowDxfId="32301"/>
    <tableColumn id="5638" name="Column5638" headerRowDxfId="32300" dataDxfId="32299" totalsRowDxfId="32298"/>
    <tableColumn id="5639" name="Column5639" headerRowDxfId="32297" dataDxfId="32296" totalsRowDxfId="32295"/>
    <tableColumn id="5640" name="Column5640" headerRowDxfId="32294" dataDxfId="32293" totalsRowDxfId="32292"/>
    <tableColumn id="5641" name="Column5641" headerRowDxfId="32291" dataDxfId="32290" totalsRowDxfId="32289"/>
    <tableColumn id="5642" name="Column5642" headerRowDxfId="32288" dataDxfId="32287" totalsRowDxfId="32286"/>
    <tableColumn id="5643" name="Column5643" headerRowDxfId="32285" dataDxfId="32284" totalsRowDxfId="32283"/>
    <tableColumn id="5644" name="Column5644" headerRowDxfId="32282" dataDxfId="32281" totalsRowDxfId="32280"/>
    <tableColumn id="5645" name="Column5645" headerRowDxfId="32279" dataDxfId="32278" totalsRowDxfId="32277"/>
    <tableColumn id="5646" name="Column5646" headerRowDxfId="32276" dataDxfId="32275" totalsRowDxfId="32274"/>
    <tableColumn id="5647" name="Column5647" headerRowDxfId="32273" dataDxfId="32272" totalsRowDxfId="32271"/>
    <tableColumn id="5648" name="Column5648" headerRowDxfId="32270" dataDxfId="32269" totalsRowDxfId="32268"/>
    <tableColumn id="5649" name="Column5649" headerRowDxfId="32267" dataDxfId="32266" totalsRowDxfId="32265"/>
    <tableColumn id="5650" name="Column5650" headerRowDxfId="32264" dataDxfId="32263" totalsRowDxfId="32262"/>
    <tableColumn id="5651" name="Column5651" headerRowDxfId="32261" dataDxfId="32260" totalsRowDxfId="32259"/>
    <tableColumn id="5652" name="Column5652" headerRowDxfId="32258" dataDxfId="32257" totalsRowDxfId="32256"/>
    <tableColumn id="5653" name="Column5653" headerRowDxfId="32255" dataDxfId="32254" totalsRowDxfId="32253"/>
    <tableColumn id="5654" name="Column5654" headerRowDxfId="32252" dataDxfId="32251" totalsRowDxfId="32250"/>
    <tableColumn id="5655" name="Column5655" headerRowDxfId="32249" dataDxfId="32248" totalsRowDxfId="32247"/>
    <tableColumn id="5656" name="Column5656" headerRowDxfId="32246" dataDxfId="32245" totalsRowDxfId="32244"/>
    <tableColumn id="5657" name="Column5657" headerRowDxfId="32243" dataDxfId="32242" totalsRowDxfId="32241"/>
    <tableColumn id="5658" name="Column5658" headerRowDxfId="32240" dataDxfId="32239" totalsRowDxfId="32238"/>
    <tableColumn id="5659" name="Column5659" headerRowDxfId="32237" dataDxfId="32236" totalsRowDxfId="32235"/>
    <tableColumn id="5660" name="Column5660" headerRowDxfId="32234" dataDxfId="32233" totalsRowDxfId="32232"/>
    <tableColumn id="5661" name="Column5661" headerRowDxfId="32231" dataDxfId="32230" totalsRowDxfId="32229"/>
    <tableColumn id="5662" name="Column5662" headerRowDxfId="32228" dataDxfId="32227" totalsRowDxfId="32226"/>
    <tableColumn id="5663" name="Column5663" headerRowDxfId="32225" dataDxfId="32224" totalsRowDxfId="32223"/>
    <tableColumn id="5664" name="Column5664" headerRowDxfId="32222" dataDxfId="32221" totalsRowDxfId="32220"/>
    <tableColumn id="5665" name="Column5665" headerRowDxfId="32219" dataDxfId="32218" totalsRowDxfId="32217"/>
    <tableColumn id="5666" name="Column5666" headerRowDxfId="32216" dataDxfId="32215" totalsRowDxfId="32214"/>
    <tableColumn id="5667" name="Column5667" headerRowDxfId="32213" dataDxfId="32212" totalsRowDxfId="32211"/>
    <tableColumn id="5668" name="Column5668" headerRowDxfId="32210" dataDxfId="32209" totalsRowDxfId="32208"/>
    <tableColumn id="5669" name="Column5669" headerRowDxfId="32207" dataDxfId="32206" totalsRowDxfId="32205"/>
    <tableColumn id="5670" name="Column5670" headerRowDxfId="32204" dataDxfId="32203" totalsRowDxfId="32202"/>
    <tableColumn id="5671" name="Column5671" headerRowDxfId="32201" dataDxfId="32200" totalsRowDxfId="32199"/>
    <tableColumn id="5672" name="Column5672" headerRowDxfId="32198" dataDxfId="32197" totalsRowDxfId="32196"/>
    <tableColumn id="5673" name="Column5673" headerRowDxfId="32195" dataDxfId="32194" totalsRowDxfId="32193"/>
    <tableColumn id="5674" name="Column5674" headerRowDxfId="32192" dataDxfId="32191" totalsRowDxfId="32190"/>
    <tableColumn id="5675" name="Column5675" headerRowDxfId="32189" dataDxfId="32188" totalsRowDxfId="32187"/>
    <tableColumn id="5676" name="Column5676" headerRowDxfId="32186" dataDxfId="32185" totalsRowDxfId="32184"/>
    <tableColumn id="5677" name="Column5677" headerRowDxfId="32183" dataDxfId="32182" totalsRowDxfId="32181"/>
    <tableColumn id="5678" name="Column5678" headerRowDxfId="32180" dataDxfId="32179" totalsRowDxfId="32178"/>
    <tableColumn id="5679" name="Column5679" headerRowDxfId="32177" dataDxfId="32176" totalsRowDxfId="32175"/>
    <tableColumn id="5680" name="Column5680" headerRowDxfId="32174" dataDxfId="32173" totalsRowDxfId="32172"/>
    <tableColumn id="5681" name="Column5681" headerRowDxfId="32171" dataDxfId="32170" totalsRowDxfId="32169"/>
    <tableColumn id="5682" name="Column5682" headerRowDxfId="32168" dataDxfId="32167" totalsRowDxfId="32166"/>
    <tableColumn id="5683" name="Column5683" headerRowDxfId="32165" dataDxfId="32164" totalsRowDxfId="32163"/>
    <tableColumn id="5684" name="Column5684" headerRowDxfId="32162" dataDxfId="32161" totalsRowDxfId="32160"/>
    <tableColumn id="5685" name="Column5685" headerRowDxfId="32159" dataDxfId="32158" totalsRowDxfId="32157"/>
    <tableColumn id="5686" name="Column5686" headerRowDxfId="32156" dataDxfId="32155" totalsRowDxfId="32154"/>
    <tableColumn id="5687" name="Column5687" headerRowDxfId="32153" dataDxfId="32152" totalsRowDxfId="32151"/>
    <tableColumn id="5688" name="Column5688" headerRowDxfId="32150" dataDxfId="32149" totalsRowDxfId="32148"/>
    <tableColumn id="5689" name="Column5689" headerRowDxfId="32147" dataDxfId="32146" totalsRowDxfId="32145"/>
    <tableColumn id="5690" name="Column5690" headerRowDxfId="32144" dataDxfId="32143" totalsRowDxfId="32142"/>
    <tableColumn id="5691" name="Column5691" headerRowDxfId="32141" dataDxfId="32140" totalsRowDxfId="32139"/>
    <tableColumn id="5692" name="Column5692" headerRowDxfId="32138" dataDxfId="32137" totalsRowDxfId="32136"/>
    <tableColumn id="5693" name="Column5693" headerRowDxfId="32135" dataDxfId="32134" totalsRowDxfId="32133"/>
    <tableColumn id="5694" name="Column5694" headerRowDxfId="32132" dataDxfId="32131" totalsRowDxfId="32130"/>
    <tableColumn id="5695" name="Column5695" headerRowDxfId="32129" dataDxfId="32128" totalsRowDxfId="32127"/>
    <tableColumn id="5696" name="Column5696" headerRowDxfId="32126" dataDxfId="32125" totalsRowDxfId="32124"/>
    <tableColumn id="5697" name="Column5697" headerRowDxfId="32123" dataDxfId="32122" totalsRowDxfId="32121"/>
    <tableColumn id="5698" name="Column5698" headerRowDxfId="32120" dataDxfId="32119" totalsRowDxfId="32118"/>
    <tableColumn id="5699" name="Column5699" headerRowDxfId="32117" dataDxfId="32116" totalsRowDxfId="32115"/>
    <tableColumn id="5700" name="Column5700" headerRowDxfId="32114" dataDxfId="32113" totalsRowDxfId="32112"/>
    <tableColumn id="5701" name="Column5701" headerRowDxfId="32111" dataDxfId="32110" totalsRowDxfId="32109"/>
    <tableColumn id="5702" name="Column5702" headerRowDxfId="32108" dataDxfId="32107" totalsRowDxfId="32106"/>
    <tableColumn id="5703" name="Column5703" headerRowDxfId="32105" dataDxfId="32104" totalsRowDxfId="32103"/>
    <tableColumn id="5704" name="Column5704" headerRowDxfId="32102" dataDxfId="32101" totalsRowDxfId="32100"/>
    <tableColumn id="5705" name="Column5705" headerRowDxfId="32099" dataDxfId="32098" totalsRowDxfId="32097"/>
    <tableColumn id="5706" name="Column5706" headerRowDxfId="32096" dataDxfId="32095" totalsRowDxfId="32094"/>
    <tableColumn id="5707" name="Column5707" headerRowDxfId="32093" dataDxfId="32092" totalsRowDxfId="32091"/>
    <tableColumn id="5708" name="Column5708" headerRowDxfId="32090" dataDxfId="32089" totalsRowDxfId="32088"/>
    <tableColumn id="5709" name="Column5709" headerRowDxfId="32087" dataDxfId="32086" totalsRowDxfId="32085"/>
    <tableColumn id="5710" name="Column5710" headerRowDxfId="32084" dataDxfId="32083" totalsRowDxfId="32082"/>
    <tableColumn id="5711" name="Column5711" headerRowDxfId="32081" dataDxfId="32080" totalsRowDxfId="32079"/>
    <tableColumn id="5712" name="Column5712" headerRowDxfId="32078" dataDxfId="32077" totalsRowDxfId="32076"/>
    <tableColumn id="5713" name="Column5713" headerRowDxfId="32075" dataDxfId="32074" totalsRowDxfId="32073"/>
    <tableColumn id="5714" name="Column5714" headerRowDxfId="32072" dataDxfId="32071" totalsRowDxfId="32070"/>
    <tableColumn id="5715" name="Column5715" headerRowDxfId="32069" dataDxfId="32068" totalsRowDxfId="32067"/>
    <tableColumn id="5716" name="Column5716" headerRowDxfId="32066" dataDxfId="32065" totalsRowDxfId="32064"/>
    <tableColumn id="5717" name="Column5717" headerRowDxfId="32063" dataDxfId="32062" totalsRowDxfId="32061"/>
    <tableColumn id="5718" name="Column5718" headerRowDxfId="32060" dataDxfId="32059" totalsRowDxfId="32058"/>
    <tableColumn id="5719" name="Column5719" headerRowDxfId="32057" dataDxfId="32056" totalsRowDxfId="32055"/>
    <tableColumn id="5720" name="Column5720" headerRowDxfId="32054" dataDxfId="32053" totalsRowDxfId="32052"/>
    <tableColumn id="5721" name="Column5721" headerRowDxfId="32051" dataDxfId="32050" totalsRowDxfId="32049"/>
    <tableColumn id="5722" name="Column5722" headerRowDxfId="32048" dataDxfId="32047" totalsRowDxfId="32046"/>
    <tableColumn id="5723" name="Column5723" headerRowDxfId="32045" dataDxfId="32044" totalsRowDxfId="32043"/>
    <tableColumn id="5724" name="Column5724" headerRowDxfId="32042" dataDxfId="32041" totalsRowDxfId="32040"/>
    <tableColumn id="5725" name="Column5725" headerRowDxfId="32039" dataDxfId="32038" totalsRowDxfId="32037"/>
    <tableColumn id="5726" name="Column5726" headerRowDxfId="32036" dataDxfId="32035" totalsRowDxfId="32034"/>
    <tableColumn id="5727" name="Column5727" headerRowDxfId="32033" dataDxfId="32032" totalsRowDxfId="32031"/>
    <tableColumn id="5728" name="Column5728" headerRowDxfId="32030" dataDxfId="32029" totalsRowDxfId="32028"/>
    <tableColumn id="5729" name="Column5729" headerRowDxfId="32027" dataDxfId="32026" totalsRowDxfId="32025"/>
    <tableColumn id="5730" name="Column5730" headerRowDxfId="32024" dataDxfId="32023" totalsRowDxfId="32022"/>
    <tableColumn id="5731" name="Column5731" headerRowDxfId="32021" dataDxfId="32020" totalsRowDxfId="32019"/>
    <tableColumn id="5732" name="Column5732" headerRowDxfId="32018" dataDxfId="32017" totalsRowDxfId="32016"/>
    <tableColumn id="5733" name="Column5733" headerRowDxfId="32015" dataDxfId="32014" totalsRowDxfId="32013"/>
    <tableColumn id="5734" name="Column5734" headerRowDxfId="32012" dataDxfId="32011" totalsRowDxfId="32010"/>
    <tableColumn id="5735" name="Column5735" headerRowDxfId="32009" dataDxfId="32008" totalsRowDxfId="32007"/>
    <tableColumn id="5736" name="Column5736" headerRowDxfId="32006" dataDxfId="32005" totalsRowDxfId="32004"/>
    <tableColumn id="5737" name="Column5737" headerRowDxfId="32003" dataDxfId="32002" totalsRowDxfId="32001"/>
    <tableColumn id="5738" name="Column5738" headerRowDxfId="32000" dataDxfId="31999" totalsRowDxfId="31998"/>
    <tableColumn id="5739" name="Column5739" headerRowDxfId="31997" dataDxfId="31996" totalsRowDxfId="31995"/>
    <tableColumn id="5740" name="Column5740" headerRowDxfId="31994" dataDxfId="31993" totalsRowDxfId="31992"/>
    <tableColumn id="5741" name="Column5741" headerRowDxfId="31991" dataDxfId="31990" totalsRowDxfId="31989"/>
    <tableColumn id="5742" name="Column5742" headerRowDxfId="31988" dataDxfId="31987" totalsRowDxfId="31986"/>
    <tableColumn id="5743" name="Column5743" headerRowDxfId="31985" dataDxfId="31984" totalsRowDxfId="31983"/>
    <tableColumn id="5744" name="Column5744" headerRowDxfId="31982" dataDxfId="31981" totalsRowDxfId="31980"/>
    <tableColumn id="5745" name="Column5745" headerRowDxfId="31979" dataDxfId="31978" totalsRowDxfId="31977"/>
    <tableColumn id="5746" name="Column5746" headerRowDxfId="31976" dataDxfId="31975" totalsRowDxfId="31974"/>
    <tableColumn id="5747" name="Column5747" headerRowDxfId="31973" dataDxfId="31972" totalsRowDxfId="31971"/>
    <tableColumn id="5748" name="Column5748" headerRowDxfId="31970" dataDxfId="31969" totalsRowDxfId="31968"/>
    <tableColumn id="5749" name="Column5749" headerRowDxfId="31967" dataDxfId="31966" totalsRowDxfId="31965"/>
    <tableColumn id="5750" name="Column5750" headerRowDxfId="31964" dataDxfId="31963" totalsRowDxfId="31962"/>
    <tableColumn id="5751" name="Column5751" headerRowDxfId="31961" dataDxfId="31960" totalsRowDxfId="31959"/>
    <tableColumn id="5752" name="Column5752" headerRowDxfId="31958" dataDxfId="31957" totalsRowDxfId="31956"/>
    <tableColumn id="5753" name="Column5753" headerRowDxfId="31955" dataDxfId="31954" totalsRowDxfId="31953"/>
    <tableColumn id="5754" name="Column5754" headerRowDxfId="31952" dataDxfId="31951" totalsRowDxfId="31950"/>
    <tableColumn id="5755" name="Column5755" headerRowDxfId="31949" dataDxfId="31948" totalsRowDxfId="31947"/>
    <tableColumn id="5756" name="Column5756" headerRowDxfId="31946" dataDxfId="31945" totalsRowDxfId="31944"/>
    <tableColumn id="5757" name="Column5757" headerRowDxfId="31943" dataDxfId="31942" totalsRowDxfId="31941"/>
    <tableColumn id="5758" name="Column5758" headerRowDxfId="31940" dataDxfId="31939" totalsRowDxfId="31938"/>
    <tableColumn id="5759" name="Column5759" headerRowDxfId="31937" dataDxfId="31936" totalsRowDxfId="31935"/>
    <tableColumn id="5760" name="Column5760" headerRowDxfId="31934" dataDxfId="31933" totalsRowDxfId="31932"/>
    <tableColumn id="5761" name="Column5761" headerRowDxfId="31931" dataDxfId="31930" totalsRowDxfId="31929"/>
    <tableColumn id="5762" name="Column5762" headerRowDxfId="31928" dataDxfId="31927" totalsRowDxfId="31926"/>
    <tableColumn id="5763" name="Column5763" headerRowDxfId="31925" dataDxfId="31924" totalsRowDxfId="31923"/>
    <tableColumn id="5764" name="Column5764" headerRowDxfId="31922" dataDxfId="31921" totalsRowDxfId="31920"/>
    <tableColumn id="5765" name="Column5765" headerRowDxfId="31919" dataDxfId="31918" totalsRowDxfId="31917"/>
    <tableColumn id="5766" name="Column5766" headerRowDxfId="31916" dataDxfId="31915" totalsRowDxfId="31914"/>
    <tableColumn id="5767" name="Column5767" headerRowDxfId="31913" dataDxfId="31912" totalsRowDxfId="31911"/>
    <tableColumn id="5768" name="Column5768" headerRowDxfId="31910" dataDxfId="31909" totalsRowDxfId="31908"/>
    <tableColumn id="5769" name="Column5769" headerRowDxfId="31907" dataDxfId="31906" totalsRowDxfId="31905"/>
    <tableColumn id="5770" name="Column5770" headerRowDxfId="31904" dataDxfId="31903" totalsRowDxfId="31902"/>
    <tableColumn id="5771" name="Column5771" headerRowDxfId="31901" dataDxfId="31900" totalsRowDxfId="31899"/>
    <tableColumn id="5772" name="Column5772" headerRowDxfId="31898" dataDxfId="31897" totalsRowDxfId="31896"/>
    <tableColumn id="5773" name="Column5773" headerRowDxfId="31895" dataDxfId="31894" totalsRowDxfId="31893"/>
    <tableColumn id="5774" name="Column5774" headerRowDxfId="31892" dataDxfId="31891" totalsRowDxfId="31890"/>
    <tableColumn id="5775" name="Column5775" headerRowDxfId="31889" dataDxfId="31888" totalsRowDxfId="31887"/>
    <tableColumn id="5776" name="Column5776" headerRowDxfId="31886" dataDxfId="31885" totalsRowDxfId="31884"/>
    <tableColumn id="5777" name="Column5777" headerRowDxfId="31883" dataDxfId="31882" totalsRowDxfId="31881"/>
    <tableColumn id="5778" name="Column5778" headerRowDxfId="31880" dataDxfId="31879" totalsRowDxfId="31878"/>
    <tableColumn id="5779" name="Column5779" headerRowDxfId="31877" dataDxfId="31876" totalsRowDxfId="31875"/>
    <tableColumn id="5780" name="Column5780" headerRowDxfId="31874" dataDxfId="31873" totalsRowDxfId="31872"/>
    <tableColumn id="5781" name="Column5781" headerRowDxfId="31871" dataDxfId="31870" totalsRowDxfId="31869"/>
    <tableColumn id="5782" name="Column5782" headerRowDxfId="31868" dataDxfId="31867" totalsRowDxfId="31866"/>
    <tableColumn id="5783" name="Column5783" headerRowDxfId="31865" dataDxfId="31864" totalsRowDxfId="31863"/>
    <tableColumn id="5784" name="Column5784" headerRowDxfId="31862" dataDxfId="31861" totalsRowDxfId="31860"/>
    <tableColumn id="5785" name="Column5785" headerRowDxfId="31859" dataDxfId="31858" totalsRowDxfId="31857"/>
    <tableColumn id="5786" name="Column5786" headerRowDxfId="31856" dataDxfId="31855" totalsRowDxfId="31854"/>
    <tableColumn id="5787" name="Column5787" headerRowDxfId="31853" dataDxfId="31852" totalsRowDxfId="31851"/>
    <tableColumn id="5788" name="Column5788" headerRowDxfId="31850" dataDxfId="31849" totalsRowDxfId="31848"/>
    <tableColumn id="5789" name="Column5789" headerRowDxfId="31847" dataDxfId="31846" totalsRowDxfId="31845"/>
    <tableColumn id="5790" name="Column5790" headerRowDxfId="31844" dataDxfId="31843" totalsRowDxfId="31842"/>
    <tableColumn id="5791" name="Column5791" headerRowDxfId="31841" dataDxfId="31840" totalsRowDxfId="31839"/>
    <tableColumn id="5792" name="Column5792" headerRowDxfId="31838" dataDxfId="31837" totalsRowDxfId="31836"/>
    <tableColumn id="5793" name="Column5793" headerRowDxfId="31835" dataDxfId="31834" totalsRowDxfId="31833"/>
    <tableColumn id="5794" name="Column5794" headerRowDxfId="31832" dataDxfId="31831" totalsRowDxfId="31830"/>
    <tableColumn id="5795" name="Column5795" headerRowDxfId="31829" dataDxfId="31828" totalsRowDxfId="31827"/>
    <tableColumn id="5796" name="Column5796" headerRowDxfId="31826" dataDxfId="31825" totalsRowDxfId="31824"/>
    <tableColumn id="5797" name="Column5797" headerRowDxfId="31823" dataDxfId="31822" totalsRowDxfId="31821"/>
    <tableColumn id="5798" name="Column5798" headerRowDxfId="31820" dataDxfId="31819" totalsRowDxfId="31818"/>
    <tableColumn id="5799" name="Column5799" headerRowDxfId="31817" dataDxfId="31816" totalsRowDxfId="31815"/>
    <tableColumn id="5800" name="Column5800" headerRowDxfId="31814" dataDxfId="31813" totalsRowDxfId="31812"/>
    <tableColumn id="5801" name="Column5801" headerRowDxfId="31811" dataDxfId="31810" totalsRowDxfId="31809"/>
    <tableColumn id="5802" name="Column5802" headerRowDxfId="31808" dataDxfId="31807" totalsRowDxfId="31806"/>
    <tableColumn id="5803" name="Column5803" headerRowDxfId="31805" dataDxfId="31804" totalsRowDxfId="31803"/>
    <tableColumn id="5804" name="Column5804" headerRowDxfId="31802" dataDxfId="31801" totalsRowDxfId="31800"/>
    <tableColumn id="5805" name="Column5805" headerRowDxfId="31799" dataDxfId="31798" totalsRowDxfId="31797"/>
    <tableColumn id="5806" name="Column5806" headerRowDxfId="31796" dataDxfId="31795" totalsRowDxfId="31794"/>
    <tableColumn id="5807" name="Column5807" headerRowDxfId="31793" dataDxfId="31792" totalsRowDxfId="31791"/>
    <tableColumn id="5808" name="Column5808" headerRowDxfId="31790" dataDxfId="31789" totalsRowDxfId="31788"/>
    <tableColumn id="5809" name="Column5809" headerRowDxfId="31787" dataDxfId="31786" totalsRowDxfId="31785"/>
    <tableColumn id="5810" name="Column5810" headerRowDxfId="31784" dataDxfId="31783" totalsRowDxfId="31782"/>
    <tableColumn id="5811" name="Column5811" headerRowDxfId="31781" dataDxfId="31780" totalsRowDxfId="31779"/>
    <tableColumn id="5812" name="Column5812" headerRowDxfId="31778" dataDxfId="31777" totalsRowDxfId="31776"/>
    <tableColumn id="5813" name="Column5813" headerRowDxfId="31775" dataDxfId="31774" totalsRowDxfId="31773"/>
    <tableColumn id="5814" name="Column5814" headerRowDxfId="31772" dataDxfId="31771" totalsRowDxfId="31770"/>
    <tableColumn id="5815" name="Column5815" headerRowDxfId="31769" dataDxfId="31768" totalsRowDxfId="31767"/>
    <tableColumn id="5816" name="Column5816" headerRowDxfId="31766" dataDxfId="31765" totalsRowDxfId="31764"/>
    <tableColumn id="5817" name="Column5817" headerRowDxfId="31763" dataDxfId="31762" totalsRowDxfId="31761"/>
    <tableColumn id="5818" name="Column5818" headerRowDxfId="31760" dataDxfId="31759" totalsRowDxfId="31758"/>
    <tableColumn id="5819" name="Column5819" headerRowDxfId="31757" dataDxfId="31756" totalsRowDxfId="31755"/>
    <tableColumn id="5820" name="Column5820" headerRowDxfId="31754" dataDxfId="31753" totalsRowDxfId="31752"/>
    <tableColumn id="5821" name="Column5821" headerRowDxfId="31751" dataDxfId="31750" totalsRowDxfId="31749"/>
    <tableColumn id="5822" name="Column5822" headerRowDxfId="31748" dataDxfId="31747" totalsRowDxfId="31746"/>
    <tableColumn id="5823" name="Column5823" headerRowDxfId="31745" dataDxfId="31744" totalsRowDxfId="31743"/>
    <tableColumn id="5824" name="Column5824" headerRowDxfId="31742" dataDxfId="31741" totalsRowDxfId="31740"/>
    <tableColumn id="5825" name="Column5825" headerRowDxfId="31739" dataDxfId="31738" totalsRowDxfId="31737"/>
    <tableColumn id="5826" name="Column5826" headerRowDxfId="31736" dataDxfId="31735" totalsRowDxfId="31734"/>
    <tableColumn id="5827" name="Column5827" headerRowDxfId="31733" dataDxfId="31732" totalsRowDxfId="31731"/>
    <tableColumn id="5828" name="Column5828" headerRowDxfId="31730" dataDxfId="31729" totalsRowDxfId="31728"/>
    <tableColumn id="5829" name="Column5829" headerRowDxfId="31727" dataDxfId="31726" totalsRowDxfId="31725"/>
    <tableColumn id="5830" name="Column5830" headerRowDxfId="31724" dataDxfId="31723" totalsRowDxfId="31722"/>
    <tableColumn id="5831" name="Column5831" headerRowDxfId="31721" dataDxfId="31720" totalsRowDxfId="31719"/>
    <tableColumn id="5832" name="Column5832" headerRowDxfId="31718" dataDxfId="31717" totalsRowDxfId="31716"/>
    <tableColumn id="5833" name="Column5833" headerRowDxfId="31715" dataDxfId="31714" totalsRowDxfId="31713"/>
    <tableColumn id="5834" name="Column5834" headerRowDxfId="31712" dataDxfId="31711" totalsRowDxfId="31710"/>
    <tableColumn id="5835" name="Column5835" headerRowDxfId="31709" dataDxfId="31708" totalsRowDxfId="31707"/>
    <tableColumn id="5836" name="Column5836" headerRowDxfId="31706" dataDxfId="31705" totalsRowDxfId="31704"/>
    <tableColumn id="5837" name="Column5837" headerRowDxfId="31703" dataDxfId="31702" totalsRowDxfId="31701"/>
    <tableColumn id="5838" name="Column5838" headerRowDxfId="31700" dataDxfId="31699" totalsRowDxfId="31698"/>
    <tableColumn id="5839" name="Column5839" headerRowDxfId="31697" dataDxfId="31696" totalsRowDxfId="31695"/>
    <tableColumn id="5840" name="Column5840" headerRowDxfId="31694" dataDxfId="31693" totalsRowDxfId="31692"/>
    <tableColumn id="5841" name="Column5841" headerRowDxfId="31691" dataDxfId="31690" totalsRowDxfId="31689"/>
    <tableColumn id="5842" name="Column5842" headerRowDxfId="31688" dataDxfId="31687" totalsRowDxfId="31686"/>
    <tableColumn id="5843" name="Column5843" headerRowDxfId="31685" dataDxfId="31684" totalsRowDxfId="31683"/>
    <tableColumn id="5844" name="Column5844" headerRowDxfId="31682" dataDxfId="31681" totalsRowDxfId="31680"/>
    <tableColumn id="5845" name="Column5845" headerRowDxfId="31679" dataDxfId="31678" totalsRowDxfId="31677"/>
    <tableColumn id="5846" name="Column5846" headerRowDxfId="31676" dataDxfId="31675" totalsRowDxfId="31674"/>
    <tableColumn id="5847" name="Column5847" headerRowDxfId="31673" dataDxfId="31672" totalsRowDxfId="31671"/>
    <tableColumn id="5848" name="Column5848" headerRowDxfId="31670" dataDxfId="31669" totalsRowDxfId="31668"/>
    <tableColumn id="5849" name="Column5849" headerRowDxfId="31667" dataDxfId="31666" totalsRowDxfId="31665"/>
    <tableColumn id="5850" name="Column5850" headerRowDxfId="31664" dataDxfId="31663" totalsRowDxfId="31662"/>
    <tableColumn id="5851" name="Column5851" headerRowDxfId="31661" dataDxfId="31660" totalsRowDxfId="31659"/>
    <tableColumn id="5852" name="Column5852" headerRowDxfId="31658" dataDxfId="31657" totalsRowDxfId="31656"/>
    <tableColumn id="5853" name="Column5853" headerRowDxfId="31655" dataDxfId="31654" totalsRowDxfId="31653"/>
    <tableColumn id="5854" name="Column5854" headerRowDxfId="31652" dataDxfId="31651" totalsRowDxfId="31650"/>
    <tableColumn id="5855" name="Column5855" headerRowDxfId="31649" dataDxfId="31648" totalsRowDxfId="31647"/>
    <tableColumn id="5856" name="Column5856" headerRowDxfId="31646" dataDxfId="31645" totalsRowDxfId="31644"/>
    <tableColumn id="5857" name="Column5857" headerRowDxfId="31643" dataDxfId="31642" totalsRowDxfId="31641"/>
    <tableColumn id="5858" name="Column5858" headerRowDxfId="31640" dataDxfId="31639" totalsRowDxfId="31638"/>
    <tableColumn id="5859" name="Column5859" headerRowDxfId="31637" dataDxfId="31636" totalsRowDxfId="31635"/>
    <tableColumn id="5860" name="Column5860" headerRowDxfId="31634" dataDxfId="31633" totalsRowDxfId="31632"/>
    <tableColumn id="5861" name="Column5861" headerRowDxfId="31631" dataDxfId="31630" totalsRowDxfId="31629"/>
    <tableColumn id="5862" name="Column5862" headerRowDxfId="31628" dataDxfId="31627" totalsRowDxfId="31626"/>
    <tableColumn id="5863" name="Column5863" headerRowDxfId="31625" dataDxfId="31624" totalsRowDxfId="31623"/>
    <tableColumn id="5864" name="Column5864" headerRowDxfId="31622" dataDxfId="31621" totalsRowDxfId="31620"/>
    <tableColumn id="5865" name="Column5865" headerRowDxfId="31619" dataDxfId="31618" totalsRowDxfId="31617"/>
    <tableColumn id="5866" name="Column5866" headerRowDxfId="31616" dataDxfId="31615" totalsRowDxfId="31614"/>
    <tableColumn id="5867" name="Column5867" headerRowDxfId="31613" dataDxfId="31612" totalsRowDxfId="31611"/>
    <tableColumn id="5868" name="Column5868" headerRowDxfId="31610" dataDxfId="31609" totalsRowDxfId="31608"/>
    <tableColumn id="5869" name="Column5869" headerRowDxfId="31607" dataDxfId="31606" totalsRowDxfId="31605"/>
    <tableColumn id="5870" name="Column5870" headerRowDxfId="31604" dataDxfId="31603" totalsRowDxfId="31602"/>
    <tableColumn id="5871" name="Column5871" headerRowDxfId="31601" dataDxfId="31600" totalsRowDxfId="31599"/>
    <tableColumn id="5872" name="Column5872" headerRowDxfId="31598" dataDxfId="31597" totalsRowDxfId="31596"/>
    <tableColumn id="5873" name="Column5873" headerRowDxfId="31595" dataDxfId="31594" totalsRowDxfId="31593"/>
    <tableColumn id="5874" name="Column5874" headerRowDxfId="31592" dataDxfId="31591" totalsRowDxfId="31590"/>
    <tableColumn id="5875" name="Column5875" headerRowDxfId="31589" dataDxfId="31588" totalsRowDxfId="31587"/>
    <tableColumn id="5876" name="Column5876" headerRowDxfId="31586" dataDxfId="31585" totalsRowDxfId="31584"/>
    <tableColumn id="5877" name="Column5877" headerRowDxfId="31583" dataDxfId="31582" totalsRowDxfId="31581"/>
    <tableColumn id="5878" name="Column5878" headerRowDxfId="31580" dataDxfId="31579" totalsRowDxfId="31578"/>
    <tableColumn id="5879" name="Column5879" headerRowDxfId="31577" dataDxfId="31576" totalsRowDxfId="31575"/>
    <tableColumn id="5880" name="Column5880" headerRowDxfId="31574" dataDxfId="31573" totalsRowDxfId="31572"/>
    <tableColumn id="5881" name="Column5881" headerRowDxfId="31571" dataDxfId="31570" totalsRowDxfId="31569"/>
    <tableColumn id="5882" name="Column5882" headerRowDxfId="31568" dataDxfId="31567" totalsRowDxfId="31566"/>
    <tableColumn id="5883" name="Column5883" headerRowDxfId="31565" dataDxfId="31564" totalsRowDxfId="31563"/>
    <tableColumn id="5884" name="Column5884" headerRowDxfId="31562" dataDxfId="31561" totalsRowDxfId="31560"/>
    <tableColumn id="5885" name="Column5885" headerRowDxfId="31559" dataDxfId="31558" totalsRowDxfId="31557"/>
    <tableColumn id="5886" name="Column5886" headerRowDxfId="31556" dataDxfId="31555" totalsRowDxfId="31554"/>
    <tableColumn id="5887" name="Column5887" headerRowDxfId="31553" dataDxfId="31552" totalsRowDxfId="31551"/>
    <tableColumn id="5888" name="Column5888" headerRowDxfId="31550" dataDxfId="31549" totalsRowDxfId="31548"/>
    <tableColumn id="5889" name="Column5889" headerRowDxfId="31547" dataDxfId="31546" totalsRowDxfId="31545"/>
    <tableColumn id="5890" name="Column5890" headerRowDxfId="31544" dataDxfId="31543" totalsRowDxfId="31542"/>
    <tableColumn id="5891" name="Column5891" headerRowDxfId="31541" dataDxfId="31540" totalsRowDxfId="31539"/>
    <tableColumn id="5892" name="Column5892" headerRowDxfId="31538" dataDxfId="31537" totalsRowDxfId="31536"/>
    <tableColumn id="5893" name="Column5893" headerRowDxfId="31535" dataDxfId="31534" totalsRowDxfId="31533"/>
    <tableColumn id="5894" name="Column5894" headerRowDxfId="31532" dataDxfId="31531" totalsRowDxfId="31530"/>
    <tableColumn id="5895" name="Column5895" headerRowDxfId="31529" dataDxfId="31528" totalsRowDxfId="31527"/>
    <tableColumn id="5896" name="Column5896" headerRowDxfId="31526" dataDxfId="31525" totalsRowDxfId="31524"/>
    <tableColumn id="5897" name="Column5897" headerRowDxfId="31523" dataDxfId="31522" totalsRowDxfId="31521"/>
    <tableColumn id="5898" name="Column5898" headerRowDxfId="31520" dataDxfId="31519" totalsRowDxfId="31518"/>
    <tableColumn id="5899" name="Column5899" headerRowDxfId="31517" dataDxfId="31516" totalsRowDxfId="31515"/>
    <tableColumn id="5900" name="Column5900" headerRowDxfId="31514" dataDxfId="31513" totalsRowDxfId="31512"/>
    <tableColumn id="5901" name="Column5901" headerRowDxfId="31511" dataDxfId="31510" totalsRowDxfId="31509"/>
    <tableColumn id="5902" name="Column5902" headerRowDxfId="31508" dataDxfId="31507" totalsRowDxfId="31506"/>
    <tableColumn id="5903" name="Column5903" headerRowDxfId="31505" dataDxfId="31504" totalsRowDxfId="31503"/>
    <tableColumn id="5904" name="Column5904" headerRowDxfId="31502" dataDxfId="31501" totalsRowDxfId="31500"/>
    <tableColumn id="5905" name="Column5905" headerRowDxfId="31499" dataDxfId="31498" totalsRowDxfId="31497"/>
    <tableColumn id="5906" name="Column5906" headerRowDxfId="31496" dataDxfId="31495" totalsRowDxfId="31494"/>
    <tableColumn id="5907" name="Column5907" headerRowDxfId="31493" dataDxfId="31492" totalsRowDxfId="31491"/>
    <tableColumn id="5908" name="Column5908" headerRowDxfId="31490" dataDxfId="31489" totalsRowDxfId="31488"/>
    <tableColumn id="5909" name="Column5909" headerRowDxfId="31487" dataDxfId="31486" totalsRowDxfId="31485"/>
    <tableColumn id="5910" name="Column5910" headerRowDxfId="31484" dataDxfId="31483" totalsRowDxfId="31482"/>
    <tableColumn id="5911" name="Column5911" headerRowDxfId="31481" dataDxfId="31480" totalsRowDxfId="31479"/>
    <tableColumn id="5912" name="Column5912" headerRowDxfId="31478" dataDxfId="31477" totalsRowDxfId="31476"/>
    <tableColumn id="5913" name="Column5913" headerRowDxfId="31475" dataDxfId="31474" totalsRowDxfId="31473"/>
    <tableColumn id="5914" name="Column5914" headerRowDxfId="31472" dataDxfId="31471" totalsRowDxfId="31470"/>
    <tableColumn id="5915" name="Column5915" headerRowDxfId="31469" dataDxfId="31468" totalsRowDxfId="31467"/>
    <tableColumn id="5916" name="Column5916" headerRowDxfId="31466" dataDxfId="31465" totalsRowDxfId="31464"/>
    <tableColumn id="5917" name="Column5917" headerRowDxfId="31463" dataDxfId="31462" totalsRowDxfId="31461"/>
    <tableColumn id="5918" name="Column5918" headerRowDxfId="31460" dataDxfId="31459" totalsRowDxfId="31458"/>
    <tableColumn id="5919" name="Column5919" headerRowDxfId="31457" dataDxfId="31456" totalsRowDxfId="31455"/>
    <tableColumn id="5920" name="Column5920" headerRowDxfId="31454" dataDxfId="31453" totalsRowDxfId="31452"/>
    <tableColumn id="5921" name="Column5921" headerRowDxfId="31451" dataDxfId="31450" totalsRowDxfId="31449"/>
    <tableColumn id="5922" name="Column5922" headerRowDxfId="31448" dataDxfId="31447" totalsRowDxfId="31446"/>
    <tableColumn id="5923" name="Column5923" headerRowDxfId="31445" dataDxfId="31444" totalsRowDxfId="31443"/>
    <tableColumn id="5924" name="Column5924" headerRowDxfId="31442" dataDxfId="31441" totalsRowDxfId="31440"/>
    <tableColumn id="5925" name="Column5925" headerRowDxfId="31439" dataDxfId="31438" totalsRowDxfId="31437"/>
    <tableColumn id="5926" name="Column5926" headerRowDxfId="31436" dataDxfId="31435" totalsRowDxfId="31434"/>
    <tableColumn id="5927" name="Column5927" headerRowDxfId="31433" dataDxfId="31432" totalsRowDxfId="31431"/>
    <tableColumn id="5928" name="Column5928" headerRowDxfId="31430" dataDxfId="31429" totalsRowDxfId="31428"/>
    <tableColumn id="5929" name="Column5929" headerRowDxfId="31427" dataDxfId="31426" totalsRowDxfId="31425"/>
    <tableColumn id="5930" name="Column5930" headerRowDxfId="31424" dataDxfId="31423" totalsRowDxfId="31422"/>
    <tableColumn id="5931" name="Column5931" headerRowDxfId="31421" dataDxfId="31420" totalsRowDxfId="31419"/>
    <tableColumn id="5932" name="Column5932" headerRowDxfId="31418" dataDxfId="31417" totalsRowDxfId="31416"/>
    <tableColumn id="5933" name="Column5933" headerRowDxfId="31415" dataDxfId="31414" totalsRowDxfId="31413"/>
    <tableColumn id="5934" name="Column5934" headerRowDxfId="31412" dataDxfId="31411" totalsRowDxfId="31410"/>
    <tableColumn id="5935" name="Column5935" headerRowDxfId="31409" dataDxfId="31408" totalsRowDxfId="31407"/>
    <tableColumn id="5936" name="Column5936" headerRowDxfId="31406" dataDxfId="31405" totalsRowDxfId="31404"/>
    <tableColumn id="5937" name="Column5937" headerRowDxfId="31403" dataDxfId="31402" totalsRowDxfId="31401"/>
    <tableColumn id="5938" name="Column5938" headerRowDxfId="31400" dataDxfId="31399" totalsRowDxfId="31398"/>
    <tableColumn id="5939" name="Column5939" headerRowDxfId="31397" dataDxfId="31396" totalsRowDxfId="31395"/>
    <tableColumn id="5940" name="Column5940" headerRowDxfId="31394" dataDxfId="31393" totalsRowDxfId="31392"/>
    <tableColumn id="5941" name="Column5941" headerRowDxfId="31391" dataDxfId="31390" totalsRowDxfId="31389"/>
    <tableColumn id="5942" name="Column5942" headerRowDxfId="31388" dataDxfId="31387" totalsRowDxfId="31386"/>
    <tableColumn id="5943" name="Column5943" headerRowDxfId="31385" dataDxfId="31384" totalsRowDxfId="31383"/>
    <tableColumn id="5944" name="Column5944" headerRowDxfId="31382" dataDxfId="31381" totalsRowDxfId="31380"/>
    <tableColumn id="5945" name="Column5945" headerRowDxfId="31379" dataDxfId="31378" totalsRowDxfId="31377"/>
    <tableColumn id="5946" name="Column5946" headerRowDxfId="31376" dataDxfId="31375" totalsRowDxfId="31374"/>
    <tableColumn id="5947" name="Column5947" headerRowDxfId="31373" dataDxfId="31372" totalsRowDxfId="31371"/>
    <tableColumn id="5948" name="Column5948" headerRowDxfId="31370" dataDxfId="31369" totalsRowDxfId="31368"/>
    <tableColumn id="5949" name="Column5949" headerRowDxfId="31367" dataDxfId="31366" totalsRowDxfId="31365"/>
    <tableColumn id="5950" name="Column5950" headerRowDxfId="31364" dataDxfId="31363" totalsRowDxfId="31362"/>
    <tableColumn id="5951" name="Column5951" headerRowDxfId="31361" dataDxfId="31360" totalsRowDxfId="31359"/>
    <tableColumn id="5952" name="Column5952" headerRowDxfId="31358" dataDxfId="31357" totalsRowDxfId="31356"/>
    <tableColumn id="5953" name="Column5953" headerRowDxfId="31355" dataDxfId="31354" totalsRowDxfId="31353"/>
    <tableColumn id="5954" name="Column5954" headerRowDxfId="31352" dataDxfId="31351" totalsRowDxfId="31350"/>
    <tableColumn id="5955" name="Column5955" headerRowDxfId="31349" dataDxfId="31348" totalsRowDxfId="31347"/>
    <tableColumn id="5956" name="Column5956" headerRowDxfId="31346" dataDxfId="31345" totalsRowDxfId="31344"/>
    <tableColumn id="5957" name="Column5957" headerRowDxfId="31343" dataDxfId="31342" totalsRowDxfId="31341"/>
    <tableColumn id="5958" name="Column5958" headerRowDxfId="31340" dataDxfId="31339" totalsRowDxfId="31338"/>
    <tableColumn id="5959" name="Column5959" headerRowDxfId="31337" dataDxfId="31336" totalsRowDxfId="31335"/>
    <tableColumn id="5960" name="Column5960" headerRowDxfId="31334" dataDxfId="31333" totalsRowDxfId="31332"/>
    <tableColumn id="5961" name="Column5961" headerRowDxfId="31331" dataDxfId="31330" totalsRowDxfId="31329"/>
    <tableColumn id="5962" name="Column5962" headerRowDxfId="31328" dataDxfId="31327" totalsRowDxfId="31326"/>
    <tableColumn id="5963" name="Column5963" headerRowDxfId="31325" dataDxfId="31324" totalsRowDxfId="31323"/>
    <tableColumn id="5964" name="Column5964" headerRowDxfId="31322" dataDxfId="31321" totalsRowDxfId="31320"/>
    <tableColumn id="5965" name="Column5965" headerRowDxfId="31319" dataDxfId="31318" totalsRowDxfId="31317"/>
    <tableColumn id="5966" name="Column5966" headerRowDxfId="31316" dataDxfId="31315" totalsRowDxfId="31314"/>
    <tableColumn id="5967" name="Column5967" headerRowDxfId="31313" dataDxfId="31312" totalsRowDxfId="31311"/>
    <tableColumn id="5968" name="Column5968" headerRowDxfId="31310" dataDxfId="31309" totalsRowDxfId="31308"/>
    <tableColumn id="5969" name="Column5969" headerRowDxfId="31307" dataDxfId="31306" totalsRowDxfId="31305"/>
    <tableColumn id="5970" name="Column5970" headerRowDxfId="31304" dataDxfId="31303" totalsRowDxfId="31302"/>
    <tableColumn id="5971" name="Column5971" headerRowDxfId="31301" dataDxfId="31300" totalsRowDxfId="31299"/>
    <tableColumn id="5972" name="Column5972" headerRowDxfId="31298" dataDxfId="31297" totalsRowDxfId="31296"/>
    <tableColumn id="5973" name="Column5973" headerRowDxfId="31295" dataDxfId="31294" totalsRowDxfId="31293"/>
    <tableColumn id="5974" name="Column5974" headerRowDxfId="31292" dataDxfId="31291" totalsRowDxfId="31290"/>
    <tableColumn id="5975" name="Column5975" headerRowDxfId="31289" dataDxfId="31288" totalsRowDxfId="31287"/>
    <tableColumn id="5976" name="Column5976" headerRowDxfId="31286" dataDxfId="31285" totalsRowDxfId="31284"/>
    <tableColumn id="5977" name="Column5977" headerRowDxfId="31283" dataDxfId="31282" totalsRowDxfId="31281"/>
    <tableColumn id="5978" name="Column5978" headerRowDxfId="31280" dataDxfId="31279" totalsRowDxfId="31278"/>
    <tableColumn id="5979" name="Column5979" headerRowDxfId="31277" dataDxfId="31276" totalsRowDxfId="31275"/>
    <tableColumn id="5980" name="Column5980" headerRowDxfId="31274" dataDxfId="31273" totalsRowDxfId="31272"/>
    <tableColumn id="5981" name="Column5981" headerRowDxfId="31271" dataDxfId="31270" totalsRowDxfId="31269"/>
    <tableColumn id="5982" name="Column5982" headerRowDxfId="31268" dataDxfId="31267" totalsRowDxfId="31266"/>
    <tableColumn id="5983" name="Column5983" headerRowDxfId="31265" dataDxfId="31264" totalsRowDxfId="31263"/>
    <tableColumn id="5984" name="Column5984" headerRowDxfId="31262" dataDxfId="31261" totalsRowDxfId="31260"/>
    <tableColumn id="5985" name="Column5985" headerRowDxfId="31259" dataDxfId="31258" totalsRowDxfId="31257"/>
    <tableColumn id="5986" name="Column5986" headerRowDxfId="31256" dataDxfId="31255" totalsRowDxfId="31254"/>
    <tableColumn id="5987" name="Column5987" headerRowDxfId="31253" dataDxfId="31252" totalsRowDxfId="31251"/>
    <tableColumn id="5988" name="Column5988" headerRowDxfId="31250" dataDxfId="31249" totalsRowDxfId="31248"/>
    <tableColumn id="5989" name="Column5989" headerRowDxfId="31247" dataDxfId="31246" totalsRowDxfId="31245"/>
    <tableColumn id="5990" name="Column5990" headerRowDxfId="31244" dataDxfId="31243" totalsRowDxfId="31242"/>
    <tableColumn id="5991" name="Column5991" headerRowDxfId="31241" dataDxfId="31240" totalsRowDxfId="31239"/>
    <tableColumn id="5992" name="Column5992" headerRowDxfId="31238" dataDxfId="31237" totalsRowDxfId="31236"/>
    <tableColumn id="5993" name="Column5993" headerRowDxfId="31235" dataDxfId="31234" totalsRowDxfId="31233"/>
    <tableColumn id="5994" name="Column5994" headerRowDxfId="31232" dataDxfId="31231" totalsRowDxfId="31230"/>
    <tableColumn id="5995" name="Column5995" headerRowDxfId="31229" dataDxfId="31228" totalsRowDxfId="31227"/>
    <tableColumn id="5996" name="Column5996" headerRowDxfId="31226" dataDxfId="31225" totalsRowDxfId="31224"/>
    <tableColumn id="5997" name="Column5997" headerRowDxfId="31223" dataDxfId="31222" totalsRowDxfId="31221"/>
    <tableColumn id="5998" name="Column5998" headerRowDxfId="31220" dataDxfId="31219" totalsRowDxfId="31218"/>
    <tableColumn id="5999" name="Column5999" headerRowDxfId="31217" dataDxfId="31216" totalsRowDxfId="31215"/>
    <tableColumn id="6000" name="Column6000" headerRowDxfId="31214" dataDxfId="31213" totalsRowDxfId="31212"/>
    <tableColumn id="6001" name="Column6001" headerRowDxfId="31211" dataDxfId="31210" totalsRowDxfId="31209"/>
    <tableColumn id="6002" name="Column6002" headerRowDxfId="31208" dataDxfId="31207" totalsRowDxfId="31206"/>
    <tableColumn id="6003" name="Column6003" headerRowDxfId="31205" dataDxfId="31204" totalsRowDxfId="31203"/>
    <tableColumn id="6004" name="Column6004" headerRowDxfId="31202" dataDxfId="31201" totalsRowDxfId="31200"/>
    <tableColumn id="6005" name="Column6005" headerRowDxfId="31199" dataDxfId="31198" totalsRowDxfId="31197"/>
    <tableColumn id="6006" name="Column6006" headerRowDxfId="31196" dataDxfId="31195" totalsRowDxfId="31194"/>
    <tableColumn id="6007" name="Column6007" headerRowDxfId="31193" dataDxfId="31192" totalsRowDxfId="31191"/>
    <tableColumn id="6008" name="Column6008" headerRowDxfId="31190" dataDxfId="31189" totalsRowDxfId="31188"/>
    <tableColumn id="6009" name="Column6009" headerRowDxfId="31187" dataDxfId="31186" totalsRowDxfId="31185"/>
    <tableColumn id="6010" name="Column6010" headerRowDxfId="31184" dataDxfId="31183" totalsRowDxfId="31182"/>
    <tableColumn id="6011" name="Column6011" headerRowDxfId="31181" dataDxfId="31180" totalsRowDxfId="31179"/>
    <tableColumn id="6012" name="Column6012" headerRowDxfId="31178" dataDxfId="31177" totalsRowDxfId="31176"/>
    <tableColumn id="6013" name="Column6013" headerRowDxfId="31175" dataDxfId="31174" totalsRowDxfId="31173"/>
    <tableColumn id="6014" name="Column6014" headerRowDxfId="31172" dataDxfId="31171" totalsRowDxfId="31170"/>
    <tableColumn id="6015" name="Column6015" headerRowDxfId="31169" dataDxfId="31168" totalsRowDxfId="31167"/>
    <tableColumn id="6016" name="Column6016" headerRowDxfId="31166" dataDxfId="31165" totalsRowDxfId="31164"/>
    <tableColumn id="6017" name="Column6017" headerRowDxfId="31163" dataDxfId="31162" totalsRowDxfId="31161"/>
    <tableColumn id="6018" name="Column6018" headerRowDxfId="31160" dataDxfId="31159" totalsRowDxfId="31158"/>
    <tableColumn id="6019" name="Column6019" headerRowDxfId="31157" dataDxfId="31156" totalsRowDxfId="31155"/>
    <tableColumn id="6020" name="Column6020" headerRowDxfId="31154" dataDxfId="31153" totalsRowDxfId="31152"/>
    <tableColumn id="6021" name="Column6021" headerRowDxfId="31151" dataDxfId="31150" totalsRowDxfId="31149"/>
    <tableColumn id="6022" name="Column6022" headerRowDxfId="31148" dataDxfId="31147" totalsRowDxfId="31146"/>
    <tableColumn id="6023" name="Column6023" headerRowDxfId="31145" dataDxfId="31144" totalsRowDxfId="31143"/>
    <tableColumn id="6024" name="Column6024" headerRowDxfId="31142" dataDxfId="31141" totalsRowDxfId="31140"/>
    <tableColumn id="6025" name="Column6025" headerRowDxfId="31139" dataDxfId="31138" totalsRowDxfId="31137"/>
    <tableColumn id="6026" name="Column6026" headerRowDxfId="31136" dataDxfId="31135" totalsRowDxfId="31134"/>
    <tableColumn id="6027" name="Column6027" headerRowDxfId="31133" dataDxfId="31132" totalsRowDxfId="31131"/>
    <tableColumn id="6028" name="Column6028" headerRowDxfId="31130" dataDxfId="31129" totalsRowDxfId="31128"/>
    <tableColumn id="6029" name="Column6029" headerRowDxfId="31127" dataDxfId="31126" totalsRowDxfId="31125"/>
    <tableColumn id="6030" name="Column6030" headerRowDxfId="31124" dataDxfId="31123" totalsRowDxfId="31122"/>
    <tableColumn id="6031" name="Column6031" headerRowDxfId="31121" dataDxfId="31120" totalsRowDxfId="31119"/>
    <tableColumn id="6032" name="Column6032" headerRowDxfId="31118" dataDxfId="31117" totalsRowDxfId="31116"/>
    <tableColumn id="6033" name="Column6033" headerRowDxfId="31115" dataDxfId="31114" totalsRowDxfId="31113"/>
    <tableColumn id="6034" name="Column6034" headerRowDxfId="31112" dataDxfId="31111" totalsRowDxfId="31110"/>
    <tableColumn id="6035" name="Column6035" headerRowDxfId="31109" dataDxfId="31108" totalsRowDxfId="31107"/>
    <tableColumn id="6036" name="Column6036" headerRowDxfId="31106" dataDxfId="31105" totalsRowDxfId="31104"/>
    <tableColumn id="6037" name="Column6037" headerRowDxfId="31103" dataDxfId="31102" totalsRowDxfId="31101"/>
    <tableColumn id="6038" name="Column6038" headerRowDxfId="31100" dataDxfId="31099" totalsRowDxfId="31098"/>
    <tableColumn id="6039" name="Column6039" headerRowDxfId="31097" dataDxfId="31096" totalsRowDxfId="31095"/>
    <tableColumn id="6040" name="Column6040" headerRowDxfId="31094" dataDxfId="31093" totalsRowDxfId="31092"/>
    <tableColumn id="6041" name="Column6041" headerRowDxfId="31091" dataDxfId="31090" totalsRowDxfId="31089"/>
    <tableColumn id="6042" name="Column6042" headerRowDxfId="31088" dataDxfId="31087" totalsRowDxfId="31086"/>
    <tableColumn id="6043" name="Column6043" headerRowDxfId="31085" dataDxfId="31084" totalsRowDxfId="31083"/>
    <tableColumn id="6044" name="Column6044" headerRowDxfId="31082" dataDxfId="31081" totalsRowDxfId="31080"/>
    <tableColumn id="6045" name="Column6045" headerRowDxfId="31079" dataDxfId="31078" totalsRowDxfId="31077"/>
    <tableColumn id="6046" name="Column6046" headerRowDxfId="31076" dataDxfId="31075" totalsRowDxfId="31074"/>
    <tableColumn id="6047" name="Column6047" headerRowDxfId="31073" dataDxfId="31072" totalsRowDxfId="31071"/>
    <tableColumn id="6048" name="Column6048" headerRowDxfId="31070" dataDxfId="31069" totalsRowDxfId="31068"/>
    <tableColumn id="6049" name="Column6049" headerRowDxfId="31067" dataDxfId="31066" totalsRowDxfId="31065"/>
    <tableColumn id="6050" name="Column6050" headerRowDxfId="31064" dataDxfId="31063" totalsRowDxfId="31062"/>
    <tableColumn id="6051" name="Column6051" headerRowDxfId="31061" dataDxfId="31060" totalsRowDxfId="31059"/>
    <tableColumn id="6052" name="Column6052" headerRowDxfId="31058" dataDxfId="31057" totalsRowDxfId="31056"/>
    <tableColumn id="6053" name="Column6053" headerRowDxfId="31055" dataDxfId="31054" totalsRowDxfId="31053"/>
    <tableColumn id="6054" name="Column6054" headerRowDxfId="31052" dataDxfId="31051" totalsRowDxfId="31050"/>
    <tableColumn id="6055" name="Column6055" headerRowDxfId="31049" dataDxfId="31048" totalsRowDxfId="31047"/>
    <tableColumn id="6056" name="Column6056" headerRowDxfId="31046" dataDxfId="31045" totalsRowDxfId="31044"/>
    <tableColumn id="6057" name="Column6057" headerRowDxfId="31043" dataDxfId="31042" totalsRowDxfId="31041"/>
    <tableColumn id="6058" name="Column6058" headerRowDxfId="31040" dataDxfId="31039" totalsRowDxfId="31038"/>
    <tableColumn id="6059" name="Column6059" headerRowDxfId="31037" dataDxfId="31036" totalsRowDxfId="31035"/>
    <tableColumn id="6060" name="Column6060" headerRowDxfId="31034" dataDxfId="31033" totalsRowDxfId="31032"/>
    <tableColumn id="6061" name="Column6061" headerRowDxfId="31031" dataDxfId="31030" totalsRowDxfId="31029"/>
    <tableColumn id="6062" name="Column6062" headerRowDxfId="31028" dataDxfId="31027" totalsRowDxfId="31026"/>
    <tableColumn id="6063" name="Column6063" headerRowDxfId="31025" dataDxfId="31024" totalsRowDxfId="31023"/>
    <tableColumn id="6064" name="Column6064" headerRowDxfId="31022" dataDxfId="31021" totalsRowDxfId="31020"/>
    <tableColumn id="6065" name="Column6065" headerRowDxfId="31019" dataDxfId="31018" totalsRowDxfId="31017"/>
    <tableColumn id="6066" name="Column6066" headerRowDxfId="31016" dataDxfId="31015" totalsRowDxfId="31014"/>
    <tableColumn id="6067" name="Column6067" headerRowDxfId="31013" dataDxfId="31012" totalsRowDxfId="31011"/>
    <tableColumn id="6068" name="Column6068" headerRowDxfId="31010" dataDxfId="31009" totalsRowDxfId="31008"/>
    <tableColumn id="6069" name="Column6069" headerRowDxfId="31007" dataDxfId="31006" totalsRowDxfId="31005"/>
    <tableColumn id="6070" name="Column6070" headerRowDxfId="31004" dataDxfId="31003" totalsRowDxfId="31002"/>
    <tableColumn id="6071" name="Column6071" headerRowDxfId="31001" dataDxfId="31000" totalsRowDxfId="30999"/>
    <tableColumn id="6072" name="Column6072" headerRowDxfId="30998" dataDxfId="30997" totalsRowDxfId="30996"/>
    <tableColumn id="6073" name="Column6073" headerRowDxfId="30995" dataDxfId="30994" totalsRowDxfId="30993"/>
    <tableColumn id="6074" name="Column6074" headerRowDxfId="30992" dataDxfId="30991" totalsRowDxfId="30990"/>
    <tableColumn id="6075" name="Column6075" headerRowDxfId="30989" dataDxfId="30988" totalsRowDxfId="30987"/>
    <tableColumn id="6076" name="Column6076" headerRowDxfId="30986" dataDxfId="30985" totalsRowDxfId="30984"/>
    <tableColumn id="6077" name="Column6077" headerRowDxfId="30983" dataDxfId="30982" totalsRowDxfId="30981"/>
    <tableColumn id="6078" name="Column6078" headerRowDxfId="30980" dataDxfId="30979" totalsRowDxfId="30978"/>
    <tableColumn id="6079" name="Column6079" headerRowDxfId="30977" dataDxfId="30976" totalsRowDxfId="30975"/>
    <tableColumn id="6080" name="Column6080" headerRowDxfId="30974" dataDxfId="30973" totalsRowDxfId="30972"/>
    <tableColumn id="6081" name="Column6081" headerRowDxfId="30971" dataDxfId="30970" totalsRowDxfId="30969"/>
    <tableColumn id="6082" name="Column6082" headerRowDxfId="30968" dataDxfId="30967" totalsRowDxfId="30966"/>
    <tableColumn id="6083" name="Column6083" headerRowDxfId="30965" dataDxfId="30964" totalsRowDxfId="30963"/>
    <tableColumn id="6084" name="Column6084" headerRowDxfId="30962" dataDxfId="30961" totalsRowDxfId="30960"/>
    <tableColumn id="6085" name="Column6085" headerRowDxfId="30959" dataDxfId="30958" totalsRowDxfId="30957"/>
    <tableColumn id="6086" name="Column6086" headerRowDxfId="30956" dataDxfId="30955" totalsRowDxfId="30954"/>
    <tableColumn id="6087" name="Column6087" headerRowDxfId="30953" dataDxfId="30952" totalsRowDxfId="30951"/>
    <tableColumn id="6088" name="Column6088" headerRowDxfId="30950" dataDxfId="30949" totalsRowDxfId="30948"/>
    <tableColumn id="6089" name="Column6089" headerRowDxfId="30947" dataDxfId="30946" totalsRowDxfId="30945"/>
    <tableColumn id="6090" name="Column6090" headerRowDxfId="30944" dataDxfId="30943" totalsRowDxfId="30942"/>
    <tableColumn id="6091" name="Column6091" headerRowDxfId="30941" dataDxfId="30940" totalsRowDxfId="30939"/>
    <tableColumn id="6092" name="Column6092" headerRowDxfId="30938" dataDxfId="30937" totalsRowDxfId="30936"/>
    <tableColumn id="6093" name="Column6093" headerRowDxfId="30935" dataDxfId="30934" totalsRowDxfId="30933"/>
    <tableColumn id="6094" name="Column6094" headerRowDxfId="30932" dataDxfId="30931" totalsRowDxfId="30930"/>
    <tableColumn id="6095" name="Column6095" headerRowDxfId="30929" dataDxfId="30928" totalsRowDxfId="30927"/>
    <tableColumn id="6096" name="Column6096" headerRowDxfId="30926" dataDxfId="30925" totalsRowDxfId="30924"/>
    <tableColumn id="6097" name="Column6097" headerRowDxfId="30923" dataDxfId="30922" totalsRowDxfId="30921"/>
    <tableColumn id="6098" name="Column6098" headerRowDxfId="30920" dataDxfId="30919" totalsRowDxfId="30918"/>
    <tableColumn id="6099" name="Column6099" headerRowDxfId="30917" dataDxfId="30916" totalsRowDxfId="30915"/>
    <tableColumn id="6100" name="Column6100" headerRowDxfId="30914" dataDxfId="30913" totalsRowDxfId="30912"/>
    <tableColumn id="6101" name="Column6101" headerRowDxfId="30911" dataDxfId="30910" totalsRowDxfId="30909"/>
    <tableColumn id="6102" name="Column6102" headerRowDxfId="30908" dataDxfId="30907" totalsRowDxfId="30906"/>
    <tableColumn id="6103" name="Column6103" headerRowDxfId="30905" dataDxfId="30904" totalsRowDxfId="30903"/>
    <tableColumn id="6104" name="Column6104" headerRowDxfId="30902" dataDxfId="30901" totalsRowDxfId="30900"/>
    <tableColumn id="6105" name="Column6105" headerRowDxfId="30899" dataDxfId="30898" totalsRowDxfId="30897"/>
    <tableColumn id="6106" name="Column6106" headerRowDxfId="30896" dataDxfId="30895" totalsRowDxfId="30894"/>
    <tableColumn id="6107" name="Column6107" headerRowDxfId="30893" dataDxfId="30892" totalsRowDxfId="30891"/>
    <tableColumn id="6108" name="Column6108" headerRowDxfId="30890" dataDxfId="30889" totalsRowDxfId="30888"/>
    <tableColumn id="6109" name="Column6109" headerRowDxfId="30887" dataDxfId="30886" totalsRowDxfId="30885"/>
    <tableColumn id="6110" name="Column6110" headerRowDxfId="30884" dataDxfId="30883" totalsRowDxfId="30882"/>
    <tableColumn id="6111" name="Column6111" headerRowDxfId="30881" dataDxfId="30880" totalsRowDxfId="30879"/>
    <tableColumn id="6112" name="Column6112" headerRowDxfId="30878" dataDxfId="30877" totalsRowDxfId="30876"/>
    <tableColumn id="6113" name="Column6113" headerRowDxfId="30875" dataDxfId="30874" totalsRowDxfId="30873"/>
    <tableColumn id="6114" name="Column6114" headerRowDxfId="30872" dataDxfId="30871" totalsRowDxfId="30870"/>
    <tableColumn id="6115" name="Column6115" headerRowDxfId="30869" dataDxfId="30868" totalsRowDxfId="30867"/>
    <tableColumn id="6116" name="Column6116" headerRowDxfId="30866" dataDxfId="30865" totalsRowDxfId="30864"/>
    <tableColumn id="6117" name="Column6117" headerRowDxfId="30863" dataDxfId="30862" totalsRowDxfId="30861"/>
    <tableColumn id="6118" name="Column6118" headerRowDxfId="30860" dataDxfId="30859" totalsRowDxfId="30858"/>
    <tableColumn id="6119" name="Column6119" headerRowDxfId="30857" dataDxfId="30856" totalsRowDxfId="30855"/>
    <tableColumn id="6120" name="Column6120" headerRowDxfId="30854" dataDxfId="30853" totalsRowDxfId="30852"/>
    <tableColumn id="6121" name="Column6121" headerRowDxfId="30851" dataDxfId="30850" totalsRowDxfId="30849"/>
    <tableColumn id="6122" name="Column6122" headerRowDxfId="30848" dataDxfId="30847" totalsRowDxfId="30846"/>
    <tableColumn id="6123" name="Column6123" headerRowDxfId="30845" dataDxfId="30844" totalsRowDxfId="30843"/>
    <tableColumn id="6124" name="Column6124" headerRowDxfId="30842" dataDxfId="30841" totalsRowDxfId="30840"/>
    <tableColumn id="6125" name="Column6125" headerRowDxfId="30839" dataDxfId="30838" totalsRowDxfId="30837"/>
    <tableColumn id="6126" name="Column6126" headerRowDxfId="30836" dataDxfId="30835" totalsRowDxfId="30834"/>
    <tableColumn id="6127" name="Column6127" headerRowDxfId="30833" dataDxfId="30832" totalsRowDxfId="30831"/>
    <tableColumn id="6128" name="Column6128" headerRowDxfId="30830" dataDxfId="30829" totalsRowDxfId="30828"/>
    <tableColumn id="6129" name="Column6129" headerRowDxfId="30827" dataDxfId="30826" totalsRowDxfId="30825"/>
    <tableColumn id="6130" name="Column6130" headerRowDxfId="30824" dataDxfId="30823" totalsRowDxfId="30822"/>
    <tableColumn id="6131" name="Column6131" headerRowDxfId="30821" dataDxfId="30820" totalsRowDxfId="30819"/>
    <tableColumn id="6132" name="Column6132" headerRowDxfId="30818" dataDxfId="30817" totalsRowDxfId="30816"/>
    <tableColumn id="6133" name="Column6133" headerRowDxfId="30815" dataDxfId="30814" totalsRowDxfId="30813"/>
    <tableColumn id="6134" name="Column6134" headerRowDxfId="30812" dataDxfId="30811" totalsRowDxfId="30810"/>
    <tableColumn id="6135" name="Column6135" headerRowDxfId="30809" dataDxfId="30808" totalsRowDxfId="30807"/>
    <tableColumn id="6136" name="Column6136" headerRowDxfId="30806" dataDxfId="30805" totalsRowDxfId="30804"/>
    <tableColumn id="6137" name="Column6137" headerRowDxfId="30803" dataDxfId="30802" totalsRowDxfId="30801"/>
    <tableColumn id="6138" name="Column6138" headerRowDxfId="30800" dataDxfId="30799" totalsRowDxfId="30798"/>
    <tableColumn id="6139" name="Column6139" headerRowDxfId="30797" dataDxfId="30796" totalsRowDxfId="30795"/>
    <tableColumn id="6140" name="Column6140" headerRowDxfId="30794" dataDxfId="30793" totalsRowDxfId="30792"/>
    <tableColumn id="6141" name="Column6141" headerRowDxfId="30791" dataDxfId="30790" totalsRowDxfId="30789"/>
    <tableColumn id="6142" name="Column6142" headerRowDxfId="30788" dataDxfId="30787" totalsRowDxfId="30786"/>
    <tableColumn id="6143" name="Column6143" headerRowDxfId="30785" dataDxfId="30784" totalsRowDxfId="30783"/>
    <tableColumn id="6144" name="Column6144" headerRowDxfId="30782" dataDxfId="30781" totalsRowDxfId="30780"/>
    <tableColumn id="6145" name="Column6145" headerRowDxfId="30779" dataDxfId="30778" totalsRowDxfId="30777"/>
    <tableColumn id="6146" name="Column6146" headerRowDxfId="30776" dataDxfId="30775" totalsRowDxfId="30774"/>
    <tableColumn id="6147" name="Column6147" headerRowDxfId="30773" dataDxfId="30772" totalsRowDxfId="30771"/>
    <tableColumn id="6148" name="Column6148" headerRowDxfId="30770" dataDxfId="30769" totalsRowDxfId="30768"/>
    <tableColumn id="6149" name="Column6149" headerRowDxfId="30767" dataDxfId="30766" totalsRowDxfId="30765"/>
    <tableColumn id="6150" name="Column6150" headerRowDxfId="30764" dataDxfId="30763" totalsRowDxfId="30762"/>
    <tableColumn id="6151" name="Column6151" headerRowDxfId="30761" dataDxfId="30760" totalsRowDxfId="30759"/>
    <tableColumn id="6152" name="Column6152" headerRowDxfId="30758" dataDxfId="30757" totalsRowDxfId="30756"/>
    <tableColumn id="6153" name="Column6153" headerRowDxfId="30755" dataDxfId="30754" totalsRowDxfId="30753"/>
    <tableColumn id="6154" name="Column6154" headerRowDxfId="30752" dataDxfId="30751" totalsRowDxfId="30750"/>
    <tableColumn id="6155" name="Column6155" headerRowDxfId="30749" dataDxfId="30748" totalsRowDxfId="30747"/>
    <tableColumn id="6156" name="Column6156" headerRowDxfId="30746" dataDxfId="30745" totalsRowDxfId="30744"/>
    <tableColumn id="6157" name="Column6157" headerRowDxfId="30743" dataDxfId="30742" totalsRowDxfId="30741"/>
    <tableColumn id="6158" name="Column6158" headerRowDxfId="30740" dataDxfId="30739" totalsRowDxfId="30738"/>
    <tableColumn id="6159" name="Column6159" headerRowDxfId="30737" dataDxfId="30736" totalsRowDxfId="30735"/>
    <tableColumn id="6160" name="Column6160" headerRowDxfId="30734" dataDxfId="30733" totalsRowDxfId="30732"/>
    <tableColumn id="6161" name="Column6161" headerRowDxfId="30731" dataDxfId="30730" totalsRowDxfId="30729"/>
    <tableColumn id="6162" name="Column6162" headerRowDxfId="30728" dataDxfId="30727" totalsRowDxfId="30726"/>
    <tableColumn id="6163" name="Column6163" headerRowDxfId="30725" dataDxfId="30724" totalsRowDxfId="30723"/>
    <tableColumn id="6164" name="Column6164" headerRowDxfId="30722" dataDxfId="30721" totalsRowDxfId="30720"/>
    <tableColumn id="6165" name="Column6165" headerRowDxfId="30719" dataDxfId="30718" totalsRowDxfId="30717"/>
    <tableColumn id="6166" name="Column6166" headerRowDxfId="30716" dataDxfId="30715" totalsRowDxfId="30714"/>
    <tableColumn id="6167" name="Column6167" headerRowDxfId="30713" dataDxfId="30712" totalsRowDxfId="30711"/>
    <tableColumn id="6168" name="Column6168" headerRowDxfId="30710" dataDxfId="30709" totalsRowDxfId="30708"/>
    <tableColumn id="6169" name="Column6169" headerRowDxfId="30707" dataDxfId="30706" totalsRowDxfId="30705"/>
    <tableColumn id="6170" name="Column6170" headerRowDxfId="30704" dataDxfId="30703" totalsRowDxfId="30702"/>
    <tableColumn id="6171" name="Column6171" headerRowDxfId="30701" dataDxfId="30700" totalsRowDxfId="30699"/>
    <tableColumn id="6172" name="Column6172" headerRowDxfId="30698" dataDxfId="30697" totalsRowDxfId="30696"/>
    <tableColumn id="6173" name="Column6173" headerRowDxfId="30695" dataDxfId="30694" totalsRowDxfId="30693"/>
    <tableColumn id="6174" name="Column6174" headerRowDxfId="30692" dataDxfId="30691" totalsRowDxfId="30690"/>
    <tableColumn id="6175" name="Column6175" headerRowDxfId="30689" dataDxfId="30688" totalsRowDxfId="30687"/>
    <tableColumn id="6176" name="Column6176" headerRowDxfId="30686" dataDxfId="30685" totalsRowDxfId="30684"/>
    <tableColumn id="6177" name="Column6177" headerRowDxfId="30683" dataDxfId="30682" totalsRowDxfId="30681"/>
    <tableColumn id="6178" name="Column6178" headerRowDxfId="30680" dataDxfId="30679" totalsRowDxfId="30678"/>
    <tableColumn id="6179" name="Column6179" headerRowDxfId="30677" dataDxfId="30676" totalsRowDxfId="30675"/>
    <tableColumn id="6180" name="Column6180" headerRowDxfId="30674" dataDxfId="30673" totalsRowDxfId="30672"/>
    <tableColumn id="6181" name="Column6181" headerRowDxfId="30671" dataDxfId="30670" totalsRowDxfId="30669"/>
    <tableColumn id="6182" name="Column6182" headerRowDxfId="30668" dataDxfId="30667" totalsRowDxfId="30666"/>
    <tableColumn id="6183" name="Column6183" headerRowDxfId="30665" dataDxfId="30664" totalsRowDxfId="30663"/>
    <tableColumn id="6184" name="Column6184" headerRowDxfId="30662" dataDxfId="30661" totalsRowDxfId="30660"/>
    <tableColumn id="6185" name="Column6185" headerRowDxfId="30659" dataDxfId="30658" totalsRowDxfId="30657"/>
    <tableColumn id="6186" name="Column6186" headerRowDxfId="30656" dataDxfId="30655" totalsRowDxfId="30654"/>
    <tableColumn id="6187" name="Column6187" headerRowDxfId="30653" dataDxfId="30652" totalsRowDxfId="30651"/>
    <tableColumn id="6188" name="Column6188" headerRowDxfId="30650" dataDxfId="30649" totalsRowDxfId="30648"/>
    <tableColumn id="6189" name="Column6189" headerRowDxfId="30647" dataDxfId="30646" totalsRowDxfId="30645"/>
    <tableColumn id="6190" name="Column6190" headerRowDxfId="30644" dataDxfId="30643" totalsRowDxfId="30642"/>
    <tableColumn id="6191" name="Column6191" headerRowDxfId="30641" dataDxfId="30640" totalsRowDxfId="30639"/>
    <tableColumn id="6192" name="Column6192" headerRowDxfId="30638" dataDxfId="30637" totalsRowDxfId="30636"/>
    <tableColumn id="6193" name="Column6193" headerRowDxfId="30635" dataDxfId="30634" totalsRowDxfId="30633"/>
    <tableColumn id="6194" name="Column6194" headerRowDxfId="30632" dataDxfId="30631" totalsRowDxfId="30630"/>
    <tableColumn id="6195" name="Column6195" headerRowDxfId="30629" dataDxfId="30628" totalsRowDxfId="30627"/>
    <tableColumn id="6196" name="Column6196" headerRowDxfId="30626" dataDxfId="30625" totalsRowDxfId="30624"/>
    <tableColumn id="6197" name="Column6197" headerRowDxfId="30623" dataDxfId="30622" totalsRowDxfId="30621"/>
    <tableColumn id="6198" name="Column6198" headerRowDxfId="30620" dataDxfId="30619" totalsRowDxfId="30618"/>
    <tableColumn id="6199" name="Column6199" headerRowDxfId="30617" dataDxfId="30616" totalsRowDxfId="30615"/>
    <tableColumn id="6200" name="Column6200" headerRowDxfId="30614" dataDxfId="30613" totalsRowDxfId="30612"/>
    <tableColumn id="6201" name="Column6201" headerRowDxfId="30611" dataDxfId="30610" totalsRowDxfId="30609"/>
    <tableColumn id="6202" name="Column6202" headerRowDxfId="30608" dataDxfId="30607" totalsRowDxfId="30606"/>
    <tableColumn id="6203" name="Column6203" headerRowDxfId="30605" dataDxfId="30604" totalsRowDxfId="30603"/>
    <tableColumn id="6204" name="Column6204" headerRowDxfId="30602" dataDxfId="30601" totalsRowDxfId="30600"/>
    <tableColumn id="6205" name="Column6205" headerRowDxfId="30599" dataDxfId="30598" totalsRowDxfId="30597"/>
    <tableColumn id="6206" name="Column6206" headerRowDxfId="30596" dataDxfId="30595" totalsRowDxfId="30594"/>
    <tableColumn id="6207" name="Column6207" headerRowDxfId="30593" dataDxfId="30592" totalsRowDxfId="30591"/>
    <tableColumn id="6208" name="Column6208" headerRowDxfId="30590" dataDxfId="30589" totalsRowDxfId="30588"/>
    <tableColumn id="6209" name="Column6209" headerRowDxfId="30587" dataDxfId="30586" totalsRowDxfId="30585"/>
    <tableColumn id="6210" name="Column6210" headerRowDxfId="30584" dataDxfId="30583" totalsRowDxfId="30582"/>
    <tableColumn id="6211" name="Column6211" headerRowDxfId="30581" dataDxfId="30580" totalsRowDxfId="30579"/>
    <tableColumn id="6212" name="Column6212" headerRowDxfId="30578" dataDxfId="30577" totalsRowDxfId="30576"/>
    <tableColumn id="6213" name="Column6213" headerRowDxfId="30575" dataDxfId="30574" totalsRowDxfId="30573"/>
    <tableColumn id="6214" name="Column6214" headerRowDxfId="30572" dataDxfId="30571" totalsRowDxfId="30570"/>
    <tableColumn id="6215" name="Column6215" headerRowDxfId="30569" dataDxfId="30568" totalsRowDxfId="30567"/>
    <tableColumn id="6216" name="Column6216" headerRowDxfId="30566" dataDxfId="30565" totalsRowDxfId="30564"/>
    <tableColumn id="6217" name="Column6217" headerRowDxfId="30563" dataDxfId="30562" totalsRowDxfId="30561"/>
    <tableColumn id="6218" name="Column6218" headerRowDxfId="30560" dataDxfId="30559" totalsRowDxfId="30558"/>
    <tableColumn id="6219" name="Column6219" headerRowDxfId="30557" dataDxfId="30556" totalsRowDxfId="30555"/>
    <tableColumn id="6220" name="Column6220" headerRowDxfId="30554" dataDxfId="30553" totalsRowDxfId="30552"/>
    <tableColumn id="6221" name="Column6221" headerRowDxfId="30551" dataDxfId="30550" totalsRowDxfId="30549"/>
    <tableColumn id="6222" name="Column6222" headerRowDxfId="30548" dataDxfId="30547" totalsRowDxfId="30546"/>
    <tableColumn id="6223" name="Column6223" headerRowDxfId="30545" dataDxfId="30544" totalsRowDxfId="30543"/>
    <tableColumn id="6224" name="Column6224" headerRowDxfId="30542" dataDxfId="30541" totalsRowDxfId="30540"/>
    <tableColumn id="6225" name="Column6225" headerRowDxfId="30539" dataDxfId="30538" totalsRowDxfId="30537"/>
    <tableColumn id="6226" name="Column6226" headerRowDxfId="30536" dataDxfId="30535" totalsRowDxfId="30534"/>
    <tableColumn id="6227" name="Column6227" headerRowDxfId="30533" dataDxfId="30532" totalsRowDxfId="30531"/>
    <tableColumn id="6228" name="Column6228" headerRowDxfId="30530" dataDxfId="30529" totalsRowDxfId="30528"/>
    <tableColumn id="6229" name="Column6229" headerRowDxfId="30527" dataDxfId="30526" totalsRowDxfId="30525"/>
    <tableColumn id="6230" name="Column6230" headerRowDxfId="30524" dataDxfId="30523" totalsRowDxfId="30522"/>
    <tableColumn id="6231" name="Column6231" headerRowDxfId="30521" dataDxfId="30520" totalsRowDxfId="30519"/>
    <tableColumn id="6232" name="Column6232" headerRowDxfId="30518" dataDxfId="30517" totalsRowDxfId="30516"/>
    <tableColumn id="6233" name="Column6233" headerRowDxfId="30515" dataDxfId="30514" totalsRowDxfId="30513"/>
    <tableColumn id="6234" name="Column6234" headerRowDxfId="30512" dataDxfId="30511" totalsRowDxfId="30510"/>
    <tableColumn id="6235" name="Column6235" headerRowDxfId="30509" dataDxfId="30508" totalsRowDxfId="30507"/>
    <tableColumn id="6236" name="Column6236" headerRowDxfId="30506" dataDxfId="30505" totalsRowDxfId="30504"/>
    <tableColumn id="6237" name="Column6237" headerRowDxfId="30503" dataDxfId="30502" totalsRowDxfId="30501"/>
    <tableColumn id="6238" name="Column6238" headerRowDxfId="30500" dataDxfId="30499" totalsRowDxfId="30498"/>
    <tableColumn id="6239" name="Column6239" headerRowDxfId="30497" dataDxfId="30496" totalsRowDxfId="30495"/>
    <tableColumn id="6240" name="Column6240" headerRowDxfId="30494" dataDxfId="30493" totalsRowDxfId="30492"/>
    <tableColumn id="6241" name="Column6241" headerRowDxfId="30491" dataDxfId="30490" totalsRowDxfId="30489"/>
    <tableColumn id="6242" name="Column6242" headerRowDxfId="30488" dataDxfId="30487" totalsRowDxfId="30486"/>
    <tableColumn id="6243" name="Column6243" headerRowDxfId="30485" dataDxfId="30484" totalsRowDxfId="30483"/>
    <tableColumn id="6244" name="Column6244" headerRowDxfId="30482" dataDxfId="30481" totalsRowDxfId="30480"/>
    <tableColumn id="6245" name="Column6245" headerRowDxfId="30479" dataDxfId="30478" totalsRowDxfId="30477"/>
    <tableColumn id="6246" name="Column6246" headerRowDxfId="30476" dataDxfId="30475" totalsRowDxfId="30474"/>
    <tableColumn id="6247" name="Column6247" headerRowDxfId="30473" dataDxfId="30472" totalsRowDxfId="30471"/>
    <tableColumn id="6248" name="Column6248" headerRowDxfId="30470" dataDxfId="30469" totalsRowDxfId="30468"/>
    <tableColumn id="6249" name="Column6249" headerRowDxfId="30467" dataDxfId="30466" totalsRowDxfId="30465"/>
    <tableColumn id="6250" name="Column6250" headerRowDxfId="30464" dataDxfId="30463" totalsRowDxfId="30462"/>
    <tableColumn id="6251" name="Column6251" headerRowDxfId="30461" dataDxfId="30460" totalsRowDxfId="30459"/>
    <tableColumn id="6252" name="Column6252" headerRowDxfId="30458" dataDxfId="30457" totalsRowDxfId="30456"/>
    <tableColumn id="6253" name="Column6253" headerRowDxfId="30455" dataDxfId="30454" totalsRowDxfId="30453"/>
    <tableColumn id="6254" name="Column6254" headerRowDxfId="30452" dataDxfId="30451" totalsRowDxfId="30450"/>
    <tableColumn id="6255" name="Column6255" headerRowDxfId="30449" dataDxfId="30448" totalsRowDxfId="30447"/>
    <tableColumn id="6256" name="Column6256" headerRowDxfId="30446" dataDxfId="30445" totalsRowDxfId="30444"/>
    <tableColumn id="6257" name="Column6257" headerRowDxfId="30443" dataDxfId="30442" totalsRowDxfId="30441"/>
    <tableColumn id="6258" name="Column6258" headerRowDxfId="30440" dataDxfId="30439" totalsRowDxfId="30438"/>
    <tableColumn id="6259" name="Column6259" headerRowDxfId="30437" dataDxfId="30436" totalsRowDxfId="30435"/>
    <tableColumn id="6260" name="Column6260" headerRowDxfId="30434" dataDxfId="30433" totalsRowDxfId="30432"/>
    <tableColumn id="6261" name="Column6261" headerRowDxfId="30431" dataDxfId="30430" totalsRowDxfId="30429"/>
    <tableColumn id="6262" name="Column6262" headerRowDxfId="30428" dataDxfId="30427" totalsRowDxfId="30426"/>
    <tableColumn id="6263" name="Column6263" headerRowDxfId="30425" dataDxfId="30424" totalsRowDxfId="30423"/>
    <tableColumn id="6264" name="Column6264" headerRowDxfId="30422" dataDxfId="30421" totalsRowDxfId="30420"/>
    <tableColumn id="6265" name="Column6265" headerRowDxfId="30419" dataDxfId="30418" totalsRowDxfId="30417"/>
    <tableColumn id="6266" name="Column6266" headerRowDxfId="30416" dataDxfId="30415" totalsRowDxfId="30414"/>
    <tableColumn id="6267" name="Column6267" headerRowDxfId="30413" dataDxfId="30412" totalsRowDxfId="30411"/>
    <tableColumn id="6268" name="Column6268" headerRowDxfId="30410" dataDxfId="30409" totalsRowDxfId="30408"/>
    <tableColumn id="6269" name="Column6269" headerRowDxfId="30407" dataDxfId="30406" totalsRowDxfId="30405"/>
    <tableColumn id="6270" name="Column6270" headerRowDxfId="30404" dataDxfId="30403" totalsRowDxfId="30402"/>
    <tableColumn id="6271" name="Column6271" headerRowDxfId="30401" dataDxfId="30400" totalsRowDxfId="30399"/>
    <tableColumn id="6272" name="Column6272" headerRowDxfId="30398" dataDxfId="30397" totalsRowDxfId="30396"/>
    <tableColumn id="6273" name="Column6273" headerRowDxfId="30395" dataDxfId="30394" totalsRowDxfId="30393"/>
    <tableColumn id="6274" name="Column6274" headerRowDxfId="30392" dataDxfId="30391" totalsRowDxfId="30390"/>
    <tableColumn id="6275" name="Column6275" headerRowDxfId="30389" dataDxfId="30388" totalsRowDxfId="30387"/>
    <tableColumn id="6276" name="Column6276" headerRowDxfId="30386" dataDxfId="30385" totalsRowDxfId="30384"/>
    <tableColumn id="6277" name="Column6277" headerRowDxfId="30383" dataDxfId="30382" totalsRowDxfId="30381"/>
    <tableColumn id="6278" name="Column6278" headerRowDxfId="30380" dataDxfId="30379" totalsRowDxfId="30378"/>
    <tableColumn id="6279" name="Column6279" headerRowDxfId="30377" dataDxfId="30376" totalsRowDxfId="30375"/>
    <tableColumn id="6280" name="Column6280" headerRowDxfId="30374" dataDxfId="30373" totalsRowDxfId="30372"/>
    <tableColumn id="6281" name="Column6281" headerRowDxfId="30371" dataDxfId="30370" totalsRowDxfId="30369"/>
    <tableColumn id="6282" name="Column6282" headerRowDxfId="30368" dataDxfId="30367" totalsRowDxfId="30366"/>
    <tableColumn id="6283" name="Column6283" headerRowDxfId="30365" dataDxfId="30364" totalsRowDxfId="30363"/>
    <tableColumn id="6284" name="Column6284" headerRowDxfId="30362" dataDxfId="30361" totalsRowDxfId="30360"/>
    <tableColumn id="6285" name="Column6285" headerRowDxfId="30359" dataDxfId="30358" totalsRowDxfId="30357"/>
    <tableColumn id="6286" name="Column6286" headerRowDxfId="30356" dataDxfId="30355" totalsRowDxfId="30354"/>
    <tableColumn id="6287" name="Column6287" headerRowDxfId="30353" dataDxfId="30352" totalsRowDxfId="30351"/>
    <tableColumn id="6288" name="Column6288" headerRowDxfId="30350" dataDxfId="30349" totalsRowDxfId="30348"/>
    <tableColumn id="6289" name="Column6289" headerRowDxfId="30347" dataDxfId="30346" totalsRowDxfId="30345"/>
    <tableColumn id="6290" name="Column6290" headerRowDxfId="30344" dataDxfId="30343" totalsRowDxfId="30342"/>
    <tableColumn id="6291" name="Column6291" headerRowDxfId="30341" dataDxfId="30340" totalsRowDxfId="30339"/>
    <tableColumn id="6292" name="Column6292" headerRowDxfId="30338" dataDxfId="30337" totalsRowDxfId="30336"/>
    <tableColumn id="6293" name="Column6293" headerRowDxfId="30335" dataDxfId="30334" totalsRowDxfId="30333"/>
    <tableColumn id="6294" name="Column6294" headerRowDxfId="30332" dataDxfId="30331" totalsRowDxfId="30330"/>
    <tableColumn id="6295" name="Column6295" headerRowDxfId="30329" dataDxfId="30328" totalsRowDxfId="30327"/>
    <tableColumn id="6296" name="Column6296" headerRowDxfId="30326" dataDxfId="30325" totalsRowDxfId="30324"/>
    <tableColumn id="6297" name="Column6297" headerRowDxfId="30323" dataDxfId="30322" totalsRowDxfId="30321"/>
    <tableColumn id="6298" name="Column6298" headerRowDxfId="30320" dataDxfId="30319" totalsRowDxfId="30318"/>
    <tableColumn id="6299" name="Column6299" headerRowDxfId="30317" dataDxfId="30316" totalsRowDxfId="30315"/>
    <tableColumn id="6300" name="Column6300" headerRowDxfId="30314" dataDxfId="30313" totalsRowDxfId="30312"/>
    <tableColumn id="6301" name="Column6301" headerRowDxfId="30311" dataDxfId="30310" totalsRowDxfId="30309"/>
    <tableColumn id="6302" name="Column6302" headerRowDxfId="30308" dataDxfId="30307" totalsRowDxfId="30306"/>
    <tableColumn id="6303" name="Column6303" headerRowDxfId="30305" dataDxfId="30304" totalsRowDxfId="30303"/>
    <tableColumn id="6304" name="Column6304" headerRowDxfId="30302" dataDxfId="30301" totalsRowDxfId="30300"/>
    <tableColumn id="6305" name="Column6305" headerRowDxfId="30299" dataDxfId="30298" totalsRowDxfId="30297"/>
    <tableColumn id="6306" name="Column6306" headerRowDxfId="30296" dataDxfId="30295" totalsRowDxfId="30294"/>
    <tableColumn id="6307" name="Column6307" headerRowDxfId="30293" dataDxfId="30292" totalsRowDxfId="30291"/>
    <tableColumn id="6308" name="Column6308" headerRowDxfId="30290" dataDxfId="30289" totalsRowDxfId="30288"/>
    <tableColumn id="6309" name="Column6309" headerRowDxfId="30287" dataDxfId="30286" totalsRowDxfId="30285"/>
    <tableColumn id="6310" name="Column6310" headerRowDxfId="30284" dataDxfId="30283" totalsRowDxfId="30282"/>
    <tableColumn id="6311" name="Column6311" headerRowDxfId="30281" dataDxfId="30280" totalsRowDxfId="30279"/>
    <tableColumn id="6312" name="Column6312" headerRowDxfId="30278" dataDxfId="30277" totalsRowDxfId="30276"/>
    <tableColumn id="6313" name="Column6313" headerRowDxfId="30275" dataDxfId="30274" totalsRowDxfId="30273"/>
    <tableColumn id="6314" name="Column6314" headerRowDxfId="30272" dataDxfId="30271" totalsRowDxfId="30270"/>
    <tableColumn id="6315" name="Column6315" headerRowDxfId="30269" dataDxfId="30268" totalsRowDxfId="30267"/>
    <tableColumn id="6316" name="Column6316" headerRowDxfId="30266" dataDxfId="30265" totalsRowDxfId="30264"/>
    <tableColumn id="6317" name="Column6317" headerRowDxfId="30263" dataDxfId="30262" totalsRowDxfId="30261"/>
    <tableColumn id="6318" name="Column6318" headerRowDxfId="30260" dataDxfId="30259" totalsRowDxfId="30258"/>
    <tableColumn id="6319" name="Column6319" headerRowDxfId="30257" dataDxfId="30256" totalsRowDxfId="30255"/>
    <tableColumn id="6320" name="Column6320" headerRowDxfId="30254" dataDxfId="30253" totalsRowDxfId="30252"/>
    <tableColumn id="6321" name="Column6321" headerRowDxfId="30251" dataDxfId="30250" totalsRowDxfId="30249"/>
    <tableColumn id="6322" name="Column6322" headerRowDxfId="30248" dataDxfId="30247" totalsRowDxfId="30246"/>
    <tableColumn id="6323" name="Column6323" headerRowDxfId="30245" dataDxfId="30244" totalsRowDxfId="30243"/>
    <tableColumn id="6324" name="Column6324" headerRowDxfId="30242" dataDxfId="30241" totalsRowDxfId="30240"/>
    <tableColumn id="6325" name="Column6325" headerRowDxfId="30239" dataDxfId="30238" totalsRowDxfId="30237"/>
    <tableColumn id="6326" name="Column6326" headerRowDxfId="30236" dataDxfId="30235" totalsRowDxfId="30234"/>
    <tableColumn id="6327" name="Column6327" headerRowDxfId="30233" dataDxfId="30232" totalsRowDxfId="30231"/>
    <tableColumn id="6328" name="Column6328" headerRowDxfId="30230" dataDxfId="30229" totalsRowDxfId="30228"/>
    <tableColumn id="6329" name="Column6329" headerRowDxfId="30227" dataDxfId="30226" totalsRowDxfId="30225"/>
    <tableColumn id="6330" name="Column6330" headerRowDxfId="30224" dataDxfId="30223" totalsRowDxfId="30222"/>
    <tableColumn id="6331" name="Column6331" headerRowDxfId="30221" dataDxfId="30220" totalsRowDxfId="30219"/>
    <tableColumn id="6332" name="Column6332" headerRowDxfId="30218" dataDxfId="30217" totalsRowDxfId="30216"/>
    <tableColumn id="6333" name="Column6333" headerRowDxfId="30215" dataDxfId="30214" totalsRowDxfId="30213"/>
    <tableColumn id="6334" name="Column6334" headerRowDxfId="30212" dataDxfId="30211" totalsRowDxfId="30210"/>
    <tableColumn id="6335" name="Column6335" headerRowDxfId="30209" dataDxfId="30208" totalsRowDxfId="30207"/>
    <tableColumn id="6336" name="Column6336" headerRowDxfId="30206" dataDxfId="30205" totalsRowDxfId="30204"/>
    <tableColumn id="6337" name="Column6337" headerRowDxfId="30203" dataDxfId="30202" totalsRowDxfId="30201"/>
    <tableColumn id="6338" name="Column6338" headerRowDxfId="30200" dataDxfId="30199" totalsRowDxfId="30198"/>
    <tableColumn id="6339" name="Column6339" headerRowDxfId="30197" dataDxfId="30196" totalsRowDxfId="30195"/>
    <tableColumn id="6340" name="Column6340" headerRowDxfId="30194" dataDxfId="30193" totalsRowDxfId="30192"/>
    <tableColumn id="6341" name="Column6341" headerRowDxfId="30191" dataDxfId="30190" totalsRowDxfId="30189"/>
    <tableColumn id="6342" name="Column6342" headerRowDxfId="30188" dataDxfId="30187" totalsRowDxfId="30186"/>
    <tableColumn id="6343" name="Column6343" headerRowDxfId="30185" dataDxfId="30184" totalsRowDxfId="30183"/>
    <tableColumn id="6344" name="Column6344" headerRowDxfId="30182" dataDxfId="30181" totalsRowDxfId="30180"/>
    <tableColumn id="6345" name="Column6345" headerRowDxfId="30179" dataDxfId="30178" totalsRowDxfId="30177"/>
    <tableColumn id="6346" name="Column6346" headerRowDxfId="30176" dataDxfId="30175" totalsRowDxfId="30174"/>
    <tableColumn id="6347" name="Column6347" headerRowDxfId="30173" dataDxfId="30172" totalsRowDxfId="30171"/>
    <tableColumn id="6348" name="Column6348" headerRowDxfId="30170" dataDxfId="30169" totalsRowDxfId="30168"/>
    <tableColumn id="6349" name="Column6349" headerRowDxfId="30167" dataDxfId="30166" totalsRowDxfId="30165"/>
    <tableColumn id="6350" name="Column6350" headerRowDxfId="30164" dataDxfId="30163" totalsRowDxfId="30162"/>
    <tableColumn id="6351" name="Column6351" headerRowDxfId="30161" dataDxfId="30160" totalsRowDxfId="30159"/>
    <tableColumn id="6352" name="Column6352" headerRowDxfId="30158" dataDxfId="30157" totalsRowDxfId="30156"/>
    <tableColumn id="6353" name="Column6353" headerRowDxfId="30155" dataDxfId="30154" totalsRowDxfId="30153"/>
    <tableColumn id="6354" name="Column6354" headerRowDxfId="30152" dataDxfId="30151" totalsRowDxfId="30150"/>
    <tableColumn id="6355" name="Column6355" headerRowDxfId="30149" dataDxfId="30148" totalsRowDxfId="30147"/>
    <tableColumn id="6356" name="Column6356" headerRowDxfId="30146" dataDxfId="30145" totalsRowDxfId="30144"/>
    <tableColumn id="6357" name="Column6357" headerRowDxfId="30143" dataDxfId="30142" totalsRowDxfId="30141"/>
    <tableColumn id="6358" name="Column6358" headerRowDxfId="30140" dataDxfId="30139" totalsRowDxfId="30138"/>
    <tableColumn id="6359" name="Column6359" headerRowDxfId="30137" dataDxfId="30136" totalsRowDxfId="30135"/>
    <tableColumn id="6360" name="Column6360" headerRowDxfId="30134" dataDxfId="30133" totalsRowDxfId="30132"/>
    <tableColumn id="6361" name="Column6361" headerRowDxfId="30131" dataDxfId="30130" totalsRowDxfId="30129"/>
    <tableColumn id="6362" name="Column6362" headerRowDxfId="30128" dataDxfId="30127" totalsRowDxfId="30126"/>
    <tableColumn id="6363" name="Column6363" headerRowDxfId="30125" dataDxfId="30124" totalsRowDxfId="30123"/>
    <tableColumn id="6364" name="Column6364" headerRowDxfId="30122" dataDxfId="30121" totalsRowDxfId="30120"/>
    <tableColumn id="6365" name="Column6365" headerRowDxfId="30119" dataDxfId="30118" totalsRowDxfId="30117"/>
    <tableColumn id="6366" name="Column6366" headerRowDxfId="30116" dataDxfId="30115" totalsRowDxfId="30114"/>
    <tableColumn id="6367" name="Column6367" headerRowDxfId="30113" dataDxfId="30112" totalsRowDxfId="30111"/>
    <tableColumn id="6368" name="Column6368" headerRowDxfId="30110" dataDxfId="30109" totalsRowDxfId="30108"/>
    <tableColumn id="6369" name="Column6369" headerRowDxfId="30107" dataDxfId="30106" totalsRowDxfId="30105"/>
    <tableColumn id="6370" name="Column6370" headerRowDxfId="30104" dataDxfId="30103" totalsRowDxfId="30102"/>
    <tableColumn id="6371" name="Column6371" headerRowDxfId="30101" dataDxfId="30100" totalsRowDxfId="30099"/>
    <tableColumn id="6372" name="Column6372" headerRowDxfId="30098" dataDxfId="30097" totalsRowDxfId="30096"/>
    <tableColumn id="6373" name="Column6373" headerRowDxfId="30095" dataDxfId="30094" totalsRowDxfId="30093"/>
    <tableColumn id="6374" name="Column6374" headerRowDxfId="30092" dataDxfId="30091" totalsRowDxfId="30090"/>
    <tableColumn id="6375" name="Column6375" headerRowDxfId="30089" dataDxfId="30088" totalsRowDxfId="30087"/>
    <tableColumn id="6376" name="Column6376" headerRowDxfId="30086" dataDxfId="30085" totalsRowDxfId="30084"/>
    <tableColumn id="6377" name="Column6377" headerRowDxfId="30083" dataDxfId="30082" totalsRowDxfId="30081"/>
    <tableColumn id="6378" name="Column6378" headerRowDxfId="30080" dataDxfId="30079" totalsRowDxfId="30078"/>
    <tableColumn id="6379" name="Column6379" headerRowDxfId="30077" dataDxfId="30076" totalsRowDxfId="30075"/>
    <tableColumn id="6380" name="Column6380" headerRowDxfId="30074" dataDxfId="30073" totalsRowDxfId="30072"/>
    <tableColumn id="6381" name="Column6381" headerRowDxfId="30071" dataDxfId="30070" totalsRowDxfId="30069"/>
    <tableColumn id="6382" name="Column6382" headerRowDxfId="30068" dataDxfId="30067" totalsRowDxfId="30066"/>
    <tableColumn id="6383" name="Column6383" headerRowDxfId="30065" dataDxfId="30064" totalsRowDxfId="30063"/>
    <tableColumn id="6384" name="Column6384" headerRowDxfId="30062" dataDxfId="30061" totalsRowDxfId="30060"/>
    <tableColumn id="6385" name="Column6385" headerRowDxfId="30059" dataDxfId="30058" totalsRowDxfId="30057"/>
    <tableColumn id="6386" name="Column6386" headerRowDxfId="30056" dataDxfId="30055" totalsRowDxfId="30054"/>
    <tableColumn id="6387" name="Column6387" headerRowDxfId="30053" dataDxfId="30052" totalsRowDxfId="30051"/>
    <tableColumn id="6388" name="Column6388" headerRowDxfId="30050" dataDxfId="30049" totalsRowDxfId="30048"/>
    <tableColumn id="6389" name="Column6389" headerRowDxfId="30047" dataDxfId="30046" totalsRowDxfId="30045"/>
    <tableColumn id="6390" name="Column6390" headerRowDxfId="30044" dataDxfId="30043" totalsRowDxfId="30042"/>
    <tableColumn id="6391" name="Column6391" headerRowDxfId="30041" dataDxfId="30040" totalsRowDxfId="30039"/>
    <tableColumn id="6392" name="Column6392" headerRowDxfId="30038" dataDxfId="30037" totalsRowDxfId="30036"/>
    <tableColumn id="6393" name="Column6393" headerRowDxfId="30035" dataDxfId="30034" totalsRowDxfId="30033"/>
    <tableColumn id="6394" name="Column6394" headerRowDxfId="30032" dataDxfId="30031" totalsRowDxfId="30030"/>
    <tableColumn id="6395" name="Column6395" headerRowDxfId="30029" dataDxfId="30028" totalsRowDxfId="30027"/>
    <tableColumn id="6396" name="Column6396" headerRowDxfId="30026" dataDxfId="30025" totalsRowDxfId="30024"/>
    <tableColumn id="6397" name="Column6397" headerRowDxfId="30023" dataDxfId="30022" totalsRowDxfId="30021"/>
    <tableColumn id="6398" name="Column6398" headerRowDxfId="30020" dataDxfId="30019" totalsRowDxfId="30018"/>
    <tableColumn id="6399" name="Column6399" headerRowDxfId="30017" dataDxfId="30016" totalsRowDxfId="30015"/>
    <tableColumn id="6400" name="Column6400" headerRowDxfId="30014" dataDxfId="30013" totalsRowDxfId="30012"/>
    <tableColumn id="6401" name="Column6401" headerRowDxfId="30011" dataDxfId="30010" totalsRowDxfId="30009"/>
    <tableColumn id="6402" name="Column6402" headerRowDxfId="30008" dataDxfId="30007" totalsRowDxfId="30006"/>
    <tableColumn id="6403" name="Column6403" headerRowDxfId="30005" dataDxfId="30004" totalsRowDxfId="30003"/>
    <tableColumn id="6404" name="Column6404" headerRowDxfId="30002" dataDxfId="30001" totalsRowDxfId="30000"/>
    <tableColumn id="6405" name="Column6405" headerRowDxfId="29999" dataDxfId="29998" totalsRowDxfId="29997"/>
    <tableColumn id="6406" name="Column6406" headerRowDxfId="29996" dataDxfId="29995" totalsRowDxfId="29994"/>
    <tableColumn id="6407" name="Column6407" headerRowDxfId="29993" dataDxfId="29992" totalsRowDxfId="29991"/>
    <tableColumn id="6408" name="Column6408" headerRowDxfId="29990" dataDxfId="29989" totalsRowDxfId="29988"/>
    <tableColumn id="6409" name="Column6409" headerRowDxfId="29987" dataDxfId="29986" totalsRowDxfId="29985"/>
    <tableColumn id="6410" name="Column6410" headerRowDxfId="29984" dataDxfId="29983" totalsRowDxfId="29982"/>
    <tableColumn id="6411" name="Column6411" headerRowDxfId="29981" dataDxfId="29980" totalsRowDxfId="29979"/>
    <tableColumn id="6412" name="Column6412" headerRowDxfId="29978" dataDxfId="29977" totalsRowDxfId="29976"/>
    <tableColumn id="6413" name="Column6413" headerRowDxfId="29975" dataDxfId="29974" totalsRowDxfId="29973"/>
    <tableColumn id="6414" name="Column6414" headerRowDxfId="29972" dataDxfId="29971" totalsRowDxfId="29970"/>
    <tableColumn id="6415" name="Column6415" headerRowDxfId="29969" dataDxfId="29968" totalsRowDxfId="29967"/>
    <tableColumn id="6416" name="Column6416" headerRowDxfId="29966" dataDxfId="29965" totalsRowDxfId="29964"/>
    <tableColumn id="6417" name="Column6417" headerRowDxfId="29963" dataDxfId="29962" totalsRowDxfId="29961"/>
    <tableColumn id="6418" name="Column6418" headerRowDxfId="29960" dataDxfId="29959" totalsRowDxfId="29958"/>
    <tableColumn id="6419" name="Column6419" headerRowDxfId="29957" dataDxfId="29956" totalsRowDxfId="29955"/>
    <tableColumn id="6420" name="Column6420" headerRowDxfId="29954" dataDxfId="29953" totalsRowDxfId="29952"/>
    <tableColumn id="6421" name="Column6421" headerRowDxfId="29951" dataDxfId="29950" totalsRowDxfId="29949"/>
    <tableColumn id="6422" name="Column6422" headerRowDxfId="29948" dataDxfId="29947" totalsRowDxfId="29946"/>
    <tableColumn id="6423" name="Column6423" headerRowDxfId="29945" dataDxfId="29944" totalsRowDxfId="29943"/>
    <tableColumn id="6424" name="Column6424" headerRowDxfId="29942" dataDxfId="29941" totalsRowDxfId="29940"/>
    <tableColumn id="6425" name="Column6425" headerRowDxfId="29939" dataDxfId="29938" totalsRowDxfId="29937"/>
    <tableColumn id="6426" name="Column6426" headerRowDxfId="29936" dataDxfId="29935" totalsRowDxfId="29934"/>
    <tableColumn id="6427" name="Column6427" headerRowDxfId="29933" dataDxfId="29932" totalsRowDxfId="29931"/>
    <tableColumn id="6428" name="Column6428" headerRowDxfId="29930" dataDxfId="29929" totalsRowDxfId="29928"/>
    <tableColumn id="6429" name="Column6429" headerRowDxfId="29927" dataDxfId="29926" totalsRowDxfId="29925"/>
    <tableColumn id="6430" name="Column6430" headerRowDxfId="29924" dataDxfId="29923" totalsRowDxfId="29922"/>
    <tableColumn id="6431" name="Column6431" headerRowDxfId="29921" dataDxfId="29920" totalsRowDxfId="29919"/>
    <tableColumn id="6432" name="Column6432" headerRowDxfId="29918" dataDxfId="29917" totalsRowDxfId="29916"/>
    <tableColumn id="6433" name="Column6433" headerRowDxfId="29915" dataDxfId="29914" totalsRowDxfId="29913"/>
    <tableColumn id="6434" name="Column6434" headerRowDxfId="29912" dataDxfId="29911" totalsRowDxfId="29910"/>
    <tableColumn id="6435" name="Column6435" headerRowDxfId="29909" dataDxfId="29908" totalsRowDxfId="29907"/>
    <tableColumn id="6436" name="Column6436" headerRowDxfId="29906" dataDxfId="29905" totalsRowDxfId="29904"/>
    <tableColumn id="6437" name="Column6437" headerRowDxfId="29903" dataDxfId="29902" totalsRowDxfId="29901"/>
    <tableColumn id="6438" name="Column6438" headerRowDxfId="29900" dataDxfId="29899" totalsRowDxfId="29898"/>
    <tableColumn id="6439" name="Column6439" headerRowDxfId="29897" dataDxfId="29896" totalsRowDxfId="29895"/>
    <tableColumn id="6440" name="Column6440" headerRowDxfId="29894" dataDxfId="29893" totalsRowDxfId="29892"/>
    <tableColumn id="6441" name="Column6441" headerRowDxfId="29891" dataDxfId="29890" totalsRowDxfId="29889"/>
    <tableColumn id="6442" name="Column6442" headerRowDxfId="29888" dataDxfId="29887" totalsRowDxfId="29886"/>
    <tableColumn id="6443" name="Column6443" headerRowDxfId="29885" dataDxfId="29884" totalsRowDxfId="29883"/>
    <tableColumn id="6444" name="Column6444" headerRowDxfId="29882" dataDxfId="29881" totalsRowDxfId="29880"/>
    <tableColumn id="6445" name="Column6445" headerRowDxfId="29879" dataDxfId="29878" totalsRowDxfId="29877"/>
    <tableColumn id="6446" name="Column6446" headerRowDxfId="29876" dataDxfId="29875" totalsRowDxfId="29874"/>
    <tableColumn id="6447" name="Column6447" headerRowDxfId="29873" dataDxfId="29872" totalsRowDxfId="29871"/>
    <tableColumn id="6448" name="Column6448" headerRowDxfId="29870" dataDxfId="29869" totalsRowDxfId="29868"/>
    <tableColumn id="6449" name="Column6449" headerRowDxfId="29867" dataDxfId="29866" totalsRowDxfId="29865"/>
    <tableColumn id="6450" name="Column6450" headerRowDxfId="29864" dataDxfId="29863" totalsRowDxfId="29862"/>
    <tableColumn id="6451" name="Column6451" headerRowDxfId="29861" dataDxfId="29860" totalsRowDxfId="29859"/>
    <tableColumn id="6452" name="Column6452" headerRowDxfId="29858" dataDxfId="29857" totalsRowDxfId="29856"/>
    <tableColumn id="6453" name="Column6453" headerRowDxfId="29855" dataDxfId="29854" totalsRowDxfId="29853"/>
    <tableColumn id="6454" name="Column6454" headerRowDxfId="29852" dataDxfId="29851" totalsRowDxfId="29850"/>
    <tableColumn id="6455" name="Column6455" headerRowDxfId="29849" dataDxfId="29848" totalsRowDxfId="29847"/>
    <tableColumn id="6456" name="Column6456" headerRowDxfId="29846" dataDxfId="29845" totalsRowDxfId="29844"/>
    <tableColumn id="6457" name="Column6457" headerRowDxfId="29843" dataDxfId="29842" totalsRowDxfId="29841"/>
    <tableColumn id="6458" name="Column6458" headerRowDxfId="29840" dataDxfId="29839" totalsRowDxfId="29838"/>
    <tableColumn id="6459" name="Column6459" headerRowDxfId="29837" dataDxfId="29836" totalsRowDxfId="29835"/>
    <tableColumn id="6460" name="Column6460" headerRowDxfId="29834" dataDxfId="29833" totalsRowDxfId="29832"/>
    <tableColumn id="6461" name="Column6461" headerRowDxfId="29831" dataDxfId="29830" totalsRowDxfId="29829"/>
    <tableColumn id="6462" name="Column6462" headerRowDxfId="29828" dataDxfId="29827" totalsRowDxfId="29826"/>
    <tableColumn id="6463" name="Column6463" headerRowDxfId="29825" dataDxfId="29824" totalsRowDxfId="29823"/>
    <tableColumn id="6464" name="Column6464" headerRowDxfId="29822" dataDxfId="29821" totalsRowDxfId="29820"/>
    <tableColumn id="6465" name="Column6465" headerRowDxfId="29819" dataDxfId="29818" totalsRowDxfId="29817"/>
    <tableColumn id="6466" name="Column6466" headerRowDxfId="29816" dataDxfId="29815" totalsRowDxfId="29814"/>
    <tableColumn id="6467" name="Column6467" headerRowDxfId="29813" dataDxfId="29812" totalsRowDxfId="29811"/>
    <tableColumn id="6468" name="Column6468" headerRowDxfId="29810" dataDxfId="29809" totalsRowDxfId="29808"/>
    <tableColumn id="6469" name="Column6469" headerRowDxfId="29807" dataDxfId="29806" totalsRowDxfId="29805"/>
    <tableColumn id="6470" name="Column6470" headerRowDxfId="29804" dataDxfId="29803" totalsRowDxfId="29802"/>
    <tableColumn id="6471" name="Column6471" headerRowDxfId="29801" dataDxfId="29800" totalsRowDxfId="29799"/>
    <tableColumn id="6472" name="Column6472" headerRowDxfId="29798" dataDxfId="29797" totalsRowDxfId="29796"/>
    <tableColumn id="6473" name="Column6473" headerRowDxfId="29795" dataDxfId="29794" totalsRowDxfId="29793"/>
    <tableColumn id="6474" name="Column6474" headerRowDxfId="29792" dataDxfId="29791" totalsRowDxfId="29790"/>
    <tableColumn id="6475" name="Column6475" headerRowDxfId="29789" dataDxfId="29788" totalsRowDxfId="29787"/>
    <tableColumn id="6476" name="Column6476" headerRowDxfId="29786" dataDxfId="29785" totalsRowDxfId="29784"/>
    <tableColumn id="6477" name="Column6477" headerRowDxfId="29783" dataDxfId="29782" totalsRowDxfId="29781"/>
    <tableColumn id="6478" name="Column6478" headerRowDxfId="29780" dataDxfId="29779" totalsRowDxfId="29778"/>
    <tableColumn id="6479" name="Column6479" headerRowDxfId="29777" dataDxfId="29776" totalsRowDxfId="29775"/>
    <tableColumn id="6480" name="Column6480" headerRowDxfId="29774" dataDxfId="29773" totalsRowDxfId="29772"/>
    <tableColumn id="6481" name="Column6481" headerRowDxfId="29771" dataDxfId="29770" totalsRowDxfId="29769"/>
    <tableColumn id="6482" name="Column6482" headerRowDxfId="29768" dataDxfId="29767" totalsRowDxfId="29766"/>
    <tableColumn id="6483" name="Column6483" headerRowDxfId="29765" dataDxfId="29764" totalsRowDxfId="29763"/>
    <tableColumn id="6484" name="Column6484" headerRowDxfId="29762" dataDxfId="29761" totalsRowDxfId="29760"/>
    <tableColumn id="6485" name="Column6485" headerRowDxfId="29759" dataDxfId="29758" totalsRowDxfId="29757"/>
    <tableColumn id="6486" name="Column6486" headerRowDxfId="29756" dataDxfId="29755" totalsRowDxfId="29754"/>
    <tableColumn id="6487" name="Column6487" headerRowDxfId="29753" dataDxfId="29752" totalsRowDxfId="29751"/>
    <tableColumn id="6488" name="Column6488" headerRowDxfId="29750" dataDxfId="29749" totalsRowDxfId="29748"/>
    <tableColumn id="6489" name="Column6489" headerRowDxfId="29747" dataDxfId="29746" totalsRowDxfId="29745"/>
    <tableColumn id="6490" name="Column6490" headerRowDxfId="29744" dataDxfId="29743" totalsRowDxfId="29742"/>
    <tableColumn id="6491" name="Column6491" headerRowDxfId="29741" dataDxfId="29740" totalsRowDxfId="29739"/>
    <tableColumn id="6492" name="Column6492" headerRowDxfId="29738" dataDxfId="29737" totalsRowDxfId="29736"/>
    <tableColumn id="6493" name="Column6493" headerRowDxfId="29735" dataDxfId="29734" totalsRowDxfId="29733"/>
    <tableColumn id="6494" name="Column6494" headerRowDxfId="29732" dataDxfId="29731" totalsRowDxfId="29730"/>
    <tableColumn id="6495" name="Column6495" headerRowDxfId="29729" dataDxfId="29728" totalsRowDxfId="29727"/>
    <tableColumn id="6496" name="Column6496" headerRowDxfId="29726" dataDxfId="29725" totalsRowDxfId="29724"/>
    <tableColumn id="6497" name="Column6497" headerRowDxfId="29723" dataDxfId="29722" totalsRowDxfId="29721"/>
    <tableColumn id="6498" name="Column6498" headerRowDxfId="29720" dataDxfId="29719" totalsRowDxfId="29718"/>
    <tableColumn id="6499" name="Column6499" headerRowDxfId="29717" dataDxfId="29716" totalsRowDxfId="29715"/>
    <tableColumn id="6500" name="Column6500" headerRowDxfId="29714" dataDxfId="29713" totalsRowDxfId="29712"/>
    <tableColumn id="6501" name="Column6501" headerRowDxfId="29711" dataDxfId="29710" totalsRowDxfId="29709"/>
    <tableColumn id="6502" name="Column6502" headerRowDxfId="29708" dataDxfId="29707" totalsRowDxfId="29706"/>
    <tableColumn id="6503" name="Column6503" headerRowDxfId="29705" dataDxfId="29704" totalsRowDxfId="29703"/>
    <tableColumn id="6504" name="Column6504" headerRowDxfId="29702" dataDxfId="29701" totalsRowDxfId="29700"/>
    <tableColumn id="6505" name="Column6505" headerRowDxfId="29699" dataDxfId="29698" totalsRowDxfId="29697"/>
    <tableColumn id="6506" name="Column6506" headerRowDxfId="29696" dataDxfId="29695" totalsRowDxfId="29694"/>
    <tableColumn id="6507" name="Column6507" headerRowDxfId="29693" dataDxfId="29692" totalsRowDxfId="29691"/>
    <tableColumn id="6508" name="Column6508" headerRowDxfId="29690" dataDxfId="29689" totalsRowDxfId="29688"/>
    <tableColumn id="6509" name="Column6509" headerRowDxfId="29687" dataDxfId="29686" totalsRowDxfId="29685"/>
    <tableColumn id="6510" name="Column6510" headerRowDxfId="29684" dataDxfId="29683" totalsRowDxfId="29682"/>
    <tableColumn id="6511" name="Column6511" headerRowDxfId="29681" dataDxfId="29680" totalsRowDxfId="29679"/>
    <tableColumn id="6512" name="Column6512" headerRowDxfId="29678" dataDxfId="29677" totalsRowDxfId="29676"/>
    <tableColumn id="6513" name="Column6513" headerRowDxfId="29675" dataDxfId="29674" totalsRowDxfId="29673"/>
    <tableColumn id="6514" name="Column6514" headerRowDxfId="29672" dataDxfId="29671" totalsRowDxfId="29670"/>
    <tableColumn id="6515" name="Column6515" headerRowDxfId="29669" dataDxfId="29668" totalsRowDxfId="29667"/>
    <tableColumn id="6516" name="Column6516" headerRowDxfId="29666" dataDxfId="29665" totalsRowDxfId="29664"/>
    <tableColumn id="6517" name="Column6517" headerRowDxfId="29663" dataDxfId="29662" totalsRowDxfId="29661"/>
    <tableColumn id="6518" name="Column6518" headerRowDxfId="29660" dataDxfId="29659" totalsRowDxfId="29658"/>
    <tableColumn id="6519" name="Column6519" headerRowDxfId="29657" dataDxfId="29656" totalsRowDxfId="29655"/>
    <tableColumn id="6520" name="Column6520" headerRowDxfId="29654" dataDxfId="29653" totalsRowDxfId="29652"/>
    <tableColumn id="6521" name="Column6521" headerRowDxfId="29651" dataDxfId="29650" totalsRowDxfId="29649"/>
    <tableColumn id="6522" name="Column6522" headerRowDxfId="29648" dataDxfId="29647" totalsRowDxfId="29646"/>
    <tableColumn id="6523" name="Column6523" headerRowDxfId="29645" dataDxfId="29644" totalsRowDxfId="29643"/>
    <tableColumn id="6524" name="Column6524" headerRowDxfId="29642" dataDxfId="29641" totalsRowDxfId="29640"/>
    <tableColumn id="6525" name="Column6525" headerRowDxfId="29639" dataDxfId="29638" totalsRowDxfId="29637"/>
    <tableColumn id="6526" name="Column6526" headerRowDxfId="29636" dataDxfId="29635" totalsRowDxfId="29634"/>
    <tableColumn id="6527" name="Column6527" headerRowDxfId="29633" dataDxfId="29632" totalsRowDxfId="29631"/>
    <tableColumn id="6528" name="Column6528" headerRowDxfId="29630" dataDxfId="29629" totalsRowDxfId="29628"/>
    <tableColumn id="6529" name="Column6529" headerRowDxfId="29627" dataDxfId="29626" totalsRowDxfId="29625"/>
    <tableColumn id="6530" name="Column6530" headerRowDxfId="29624" dataDxfId="29623" totalsRowDxfId="29622"/>
    <tableColumn id="6531" name="Column6531" headerRowDxfId="29621" dataDxfId="29620" totalsRowDxfId="29619"/>
    <tableColumn id="6532" name="Column6532" headerRowDxfId="29618" dataDxfId="29617" totalsRowDxfId="29616"/>
    <tableColumn id="6533" name="Column6533" headerRowDxfId="29615" dataDxfId="29614" totalsRowDxfId="29613"/>
    <tableColumn id="6534" name="Column6534" headerRowDxfId="29612" dataDxfId="29611" totalsRowDxfId="29610"/>
    <tableColumn id="6535" name="Column6535" headerRowDxfId="29609" dataDxfId="29608" totalsRowDxfId="29607"/>
    <tableColumn id="6536" name="Column6536" headerRowDxfId="29606" dataDxfId="29605" totalsRowDxfId="29604"/>
    <tableColumn id="6537" name="Column6537" headerRowDxfId="29603" dataDxfId="29602" totalsRowDxfId="29601"/>
    <tableColumn id="6538" name="Column6538" headerRowDxfId="29600" dataDxfId="29599" totalsRowDxfId="29598"/>
    <tableColumn id="6539" name="Column6539" headerRowDxfId="29597" dataDxfId="29596" totalsRowDxfId="29595"/>
    <tableColumn id="6540" name="Column6540" headerRowDxfId="29594" dataDxfId="29593" totalsRowDxfId="29592"/>
    <tableColumn id="6541" name="Column6541" headerRowDxfId="29591" dataDxfId="29590" totalsRowDxfId="29589"/>
    <tableColumn id="6542" name="Column6542" headerRowDxfId="29588" dataDxfId="29587" totalsRowDxfId="29586"/>
    <tableColumn id="6543" name="Column6543" headerRowDxfId="29585" dataDxfId="29584" totalsRowDxfId="29583"/>
    <tableColumn id="6544" name="Column6544" headerRowDxfId="29582" dataDxfId="29581" totalsRowDxfId="29580"/>
    <tableColumn id="6545" name="Column6545" headerRowDxfId="29579" dataDxfId="29578" totalsRowDxfId="29577"/>
    <tableColumn id="6546" name="Column6546" headerRowDxfId="29576" dataDxfId="29575" totalsRowDxfId="29574"/>
    <tableColumn id="6547" name="Column6547" headerRowDxfId="29573" dataDxfId="29572" totalsRowDxfId="29571"/>
    <tableColumn id="6548" name="Column6548" headerRowDxfId="29570" dataDxfId="29569" totalsRowDxfId="29568"/>
    <tableColumn id="6549" name="Column6549" headerRowDxfId="29567" dataDxfId="29566" totalsRowDxfId="29565"/>
    <tableColumn id="6550" name="Column6550" headerRowDxfId="29564" dataDxfId="29563" totalsRowDxfId="29562"/>
    <tableColumn id="6551" name="Column6551" headerRowDxfId="29561" dataDxfId="29560" totalsRowDxfId="29559"/>
    <tableColumn id="6552" name="Column6552" headerRowDxfId="29558" dataDxfId="29557" totalsRowDxfId="29556"/>
    <tableColumn id="6553" name="Column6553" headerRowDxfId="29555" dataDxfId="29554" totalsRowDxfId="29553"/>
    <tableColumn id="6554" name="Column6554" headerRowDxfId="29552" dataDxfId="29551" totalsRowDxfId="29550"/>
    <tableColumn id="6555" name="Column6555" headerRowDxfId="29549" dataDxfId="29548" totalsRowDxfId="29547"/>
    <tableColumn id="6556" name="Column6556" headerRowDxfId="29546" dataDxfId="29545" totalsRowDxfId="29544"/>
    <tableColumn id="6557" name="Column6557" headerRowDxfId="29543" dataDxfId="29542" totalsRowDxfId="29541"/>
    <tableColumn id="6558" name="Column6558" headerRowDxfId="29540" dataDxfId="29539" totalsRowDxfId="29538"/>
    <tableColumn id="6559" name="Column6559" headerRowDxfId="29537" dataDxfId="29536" totalsRowDxfId="29535"/>
    <tableColumn id="6560" name="Column6560" headerRowDxfId="29534" dataDxfId="29533" totalsRowDxfId="29532"/>
    <tableColumn id="6561" name="Column6561" headerRowDxfId="29531" dataDxfId="29530" totalsRowDxfId="29529"/>
    <tableColumn id="6562" name="Column6562" headerRowDxfId="29528" dataDxfId="29527" totalsRowDxfId="29526"/>
    <tableColumn id="6563" name="Column6563" headerRowDxfId="29525" dataDxfId="29524" totalsRowDxfId="29523"/>
    <tableColumn id="6564" name="Column6564" headerRowDxfId="29522" dataDxfId="29521" totalsRowDxfId="29520"/>
    <tableColumn id="6565" name="Column6565" headerRowDxfId="29519" dataDxfId="29518" totalsRowDxfId="29517"/>
    <tableColumn id="6566" name="Column6566" headerRowDxfId="29516" dataDxfId="29515" totalsRowDxfId="29514"/>
    <tableColumn id="6567" name="Column6567" headerRowDxfId="29513" dataDxfId="29512" totalsRowDxfId="29511"/>
    <tableColumn id="6568" name="Column6568" headerRowDxfId="29510" dataDxfId="29509" totalsRowDxfId="29508"/>
    <tableColumn id="6569" name="Column6569" headerRowDxfId="29507" dataDxfId="29506" totalsRowDxfId="29505"/>
    <tableColumn id="6570" name="Column6570" headerRowDxfId="29504" dataDxfId="29503" totalsRowDxfId="29502"/>
    <tableColumn id="6571" name="Column6571" headerRowDxfId="29501" dataDxfId="29500" totalsRowDxfId="29499"/>
    <tableColumn id="6572" name="Column6572" headerRowDxfId="29498" dataDxfId="29497" totalsRowDxfId="29496"/>
    <tableColumn id="6573" name="Column6573" headerRowDxfId="29495" dataDxfId="29494" totalsRowDxfId="29493"/>
    <tableColumn id="6574" name="Column6574" headerRowDxfId="29492" dataDxfId="29491" totalsRowDxfId="29490"/>
    <tableColumn id="6575" name="Column6575" headerRowDxfId="29489" dataDxfId="29488" totalsRowDxfId="29487"/>
    <tableColumn id="6576" name="Column6576" headerRowDxfId="29486" dataDxfId="29485" totalsRowDxfId="29484"/>
    <tableColumn id="6577" name="Column6577" headerRowDxfId="29483" dataDxfId="29482" totalsRowDxfId="29481"/>
    <tableColumn id="6578" name="Column6578" headerRowDxfId="29480" dataDxfId="29479" totalsRowDxfId="29478"/>
    <tableColumn id="6579" name="Column6579" headerRowDxfId="29477" dataDxfId="29476" totalsRowDxfId="29475"/>
    <tableColumn id="6580" name="Column6580" headerRowDxfId="29474" dataDxfId="29473" totalsRowDxfId="29472"/>
    <tableColumn id="6581" name="Column6581" headerRowDxfId="29471" dataDxfId="29470" totalsRowDxfId="29469"/>
    <tableColumn id="6582" name="Column6582" headerRowDxfId="29468" dataDxfId="29467" totalsRowDxfId="29466"/>
    <tableColumn id="6583" name="Column6583" headerRowDxfId="29465" dataDxfId="29464" totalsRowDxfId="29463"/>
    <tableColumn id="6584" name="Column6584" headerRowDxfId="29462" dataDxfId="29461" totalsRowDxfId="29460"/>
    <tableColumn id="6585" name="Column6585" headerRowDxfId="29459" dataDxfId="29458" totalsRowDxfId="29457"/>
    <tableColumn id="6586" name="Column6586" headerRowDxfId="29456" dataDxfId="29455" totalsRowDxfId="29454"/>
    <tableColumn id="6587" name="Column6587" headerRowDxfId="29453" dataDxfId="29452" totalsRowDxfId="29451"/>
    <tableColumn id="6588" name="Column6588" headerRowDxfId="29450" dataDxfId="29449" totalsRowDxfId="29448"/>
    <tableColumn id="6589" name="Column6589" headerRowDxfId="29447" dataDxfId="29446" totalsRowDxfId="29445"/>
    <tableColumn id="6590" name="Column6590" headerRowDxfId="29444" dataDxfId="29443" totalsRowDxfId="29442"/>
    <tableColumn id="6591" name="Column6591" headerRowDxfId="29441" dataDxfId="29440" totalsRowDxfId="29439"/>
    <tableColumn id="6592" name="Column6592" headerRowDxfId="29438" dataDxfId="29437" totalsRowDxfId="29436"/>
    <tableColumn id="6593" name="Column6593" headerRowDxfId="29435" dataDxfId="29434" totalsRowDxfId="29433"/>
    <tableColumn id="6594" name="Column6594" headerRowDxfId="29432" dataDxfId="29431" totalsRowDxfId="29430"/>
    <tableColumn id="6595" name="Column6595" headerRowDxfId="29429" dataDxfId="29428" totalsRowDxfId="29427"/>
    <tableColumn id="6596" name="Column6596" headerRowDxfId="29426" dataDxfId="29425" totalsRowDxfId="29424"/>
    <tableColumn id="6597" name="Column6597" headerRowDxfId="29423" dataDxfId="29422" totalsRowDxfId="29421"/>
    <tableColumn id="6598" name="Column6598" headerRowDxfId="29420" dataDxfId="29419" totalsRowDxfId="29418"/>
    <tableColumn id="6599" name="Column6599" headerRowDxfId="29417" dataDxfId="29416" totalsRowDxfId="29415"/>
    <tableColumn id="6600" name="Column6600" headerRowDxfId="29414" dataDxfId="29413" totalsRowDxfId="29412"/>
    <tableColumn id="6601" name="Column6601" headerRowDxfId="29411" dataDxfId="29410" totalsRowDxfId="29409"/>
    <tableColumn id="6602" name="Column6602" headerRowDxfId="29408" dataDxfId="29407" totalsRowDxfId="29406"/>
    <tableColumn id="6603" name="Column6603" headerRowDxfId="29405" dataDxfId="29404" totalsRowDxfId="29403"/>
    <tableColumn id="6604" name="Column6604" headerRowDxfId="29402" dataDxfId="29401" totalsRowDxfId="29400"/>
    <tableColumn id="6605" name="Column6605" headerRowDxfId="29399" dataDxfId="29398" totalsRowDxfId="29397"/>
    <tableColumn id="6606" name="Column6606" headerRowDxfId="29396" dataDxfId="29395" totalsRowDxfId="29394"/>
    <tableColumn id="6607" name="Column6607" headerRowDxfId="29393" dataDxfId="29392" totalsRowDxfId="29391"/>
    <tableColumn id="6608" name="Column6608" headerRowDxfId="29390" dataDxfId="29389" totalsRowDxfId="29388"/>
    <tableColumn id="6609" name="Column6609" headerRowDxfId="29387" dataDxfId="29386" totalsRowDxfId="29385"/>
    <tableColumn id="6610" name="Column6610" headerRowDxfId="29384" dataDxfId="29383" totalsRowDxfId="29382"/>
    <tableColumn id="6611" name="Column6611" headerRowDxfId="29381" dataDxfId="29380" totalsRowDxfId="29379"/>
    <tableColumn id="6612" name="Column6612" headerRowDxfId="29378" dataDxfId="29377" totalsRowDxfId="29376"/>
    <tableColumn id="6613" name="Column6613" headerRowDxfId="29375" dataDxfId="29374" totalsRowDxfId="29373"/>
    <tableColumn id="6614" name="Column6614" headerRowDxfId="29372" dataDxfId="29371" totalsRowDxfId="29370"/>
    <tableColumn id="6615" name="Column6615" headerRowDxfId="29369" dataDxfId="29368" totalsRowDxfId="29367"/>
    <tableColumn id="6616" name="Column6616" headerRowDxfId="29366" dataDxfId="29365" totalsRowDxfId="29364"/>
    <tableColumn id="6617" name="Column6617" headerRowDxfId="29363" dataDxfId="29362" totalsRowDxfId="29361"/>
    <tableColumn id="6618" name="Column6618" headerRowDxfId="29360" dataDxfId="29359" totalsRowDxfId="29358"/>
    <tableColumn id="6619" name="Column6619" headerRowDxfId="29357" dataDxfId="29356" totalsRowDxfId="29355"/>
    <tableColumn id="6620" name="Column6620" headerRowDxfId="29354" dataDxfId="29353" totalsRowDxfId="29352"/>
    <tableColumn id="6621" name="Column6621" headerRowDxfId="29351" dataDxfId="29350" totalsRowDxfId="29349"/>
    <tableColumn id="6622" name="Column6622" headerRowDxfId="29348" dataDxfId="29347" totalsRowDxfId="29346"/>
    <tableColumn id="6623" name="Column6623" headerRowDxfId="29345" dataDxfId="29344" totalsRowDxfId="29343"/>
    <tableColumn id="6624" name="Column6624" headerRowDxfId="29342" dataDxfId="29341" totalsRowDxfId="29340"/>
    <tableColumn id="6625" name="Column6625" headerRowDxfId="29339" dataDxfId="29338" totalsRowDxfId="29337"/>
    <tableColumn id="6626" name="Column6626" headerRowDxfId="29336" dataDxfId="29335" totalsRowDxfId="29334"/>
    <tableColumn id="6627" name="Column6627" headerRowDxfId="29333" dataDxfId="29332" totalsRowDxfId="29331"/>
    <tableColumn id="6628" name="Column6628" headerRowDxfId="29330" dataDxfId="29329" totalsRowDxfId="29328"/>
    <tableColumn id="6629" name="Column6629" headerRowDxfId="29327" dataDxfId="29326" totalsRowDxfId="29325"/>
    <tableColumn id="6630" name="Column6630" headerRowDxfId="29324" dataDxfId="29323" totalsRowDxfId="29322"/>
    <tableColumn id="6631" name="Column6631" headerRowDxfId="29321" dataDxfId="29320" totalsRowDxfId="29319"/>
    <tableColumn id="6632" name="Column6632" headerRowDxfId="29318" dataDxfId="29317" totalsRowDxfId="29316"/>
    <tableColumn id="6633" name="Column6633" headerRowDxfId="29315" dataDxfId="29314" totalsRowDxfId="29313"/>
    <tableColumn id="6634" name="Column6634" headerRowDxfId="29312" dataDxfId="29311" totalsRowDxfId="29310"/>
    <tableColumn id="6635" name="Column6635" headerRowDxfId="29309" dataDxfId="29308" totalsRowDxfId="29307"/>
    <tableColumn id="6636" name="Column6636" headerRowDxfId="29306" dataDxfId="29305" totalsRowDxfId="29304"/>
    <tableColumn id="6637" name="Column6637" headerRowDxfId="29303" dataDxfId="29302" totalsRowDxfId="29301"/>
    <tableColumn id="6638" name="Column6638" headerRowDxfId="29300" dataDxfId="29299" totalsRowDxfId="29298"/>
    <tableColumn id="6639" name="Column6639" headerRowDxfId="29297" dataDxfId="29296" totalsRowDxfId="29295"/>
    <tableColumn id="6640" name="Column6640" headerRowDxfId="29294" dataDxfId="29293" totalsRowDxfId="29292"/>
    <tableColumn id="6641" name="Column6641" headerRowDxfId="29291" dataDxfId="29290" totalsRowDxfId="29289"/>
    <tableColumn id="6642" name="Column6642" headerRowDxfId="29288" dataDxfId="29287" totalsRowDxfId="29286"/>
    <tableColumn id="6643" name="Column6643" headerRowDxfId="29285" dataDxfId="29284" totalsRowDxfId="29283"/>
    <tableColumn id="6644" name="Column6644" headerRowDxfId="29282" dataDxfId="29281" totalsRowDxfId="29280"/>
    <tableColumn id="6645" name="Column6645" headerRowDxfId="29279" dataDxfId="29278" totalsRowDxfId="29277"/>
    <tableColumn id="6646" name="Column6646" headerRowDxfId="29276" dataDxfId="29275" totalsRowDxfId="29274"/>
    <tableColumn id="6647" name="Column6647" headerRowDxfId="29273" dataDxfId="29272" totalsRowDxfId="29271"/>
    <tableColumn id="6648" name="Column6648" headerRowDxfId="29270" dataDxfId="29269" totalsRowDxfId="29268"/>
    <tableColumn id="6649" name="Column6649" headerRowDxfId="29267" dataDxfId="29266" totalsRowDxfId="29265"/>
    <tableColumn id="6650" name="Column6650" headerRowDxfId="29264" dataDxfId="29263" totalsRowDxfId="29262"/>
    <tableColumn id="6651" name="Column6651" headerRowDxfId="29261" dataDxfId="29260" totalsRowDxfId="29259"/>
    <tableColumn id="6652" name="Column6652" headerRowDxfId="29258" dataDxfId="29257" totalsRowDxfId="29256"/>
    <tableColumn id="6653" name="Column6653" headerRowDxfId="29255" dataDxfId="29254" totalsRowDxfId="29253"/>
    <tableColumn id="6654" name="Column6654" headerRowDxfId="29252" dataDxfId="29251" totalsRowDxfId="29250"/>
    <tableColumn id="6655" name="Column6655" headerRowDxfId="29249" dataDxfId="29248" totalsRowDxfId="29247"/>
    <tableColumn id="6656" name="Column6656" headerRowDxfId="29246" dataDxfId="29245" totalsRowDxfId="29244"/>
    <tableColumn id="6657" name="Column6657" headerRowDxfId="29243" dataDxfId="29242" totalsRowDxfId="29241"/>
    <tableColumn id="6658" name="Column6658" headerRowDxfId="29240" dataDxfId="29239" totalsRowDxfId="29238"/>
    <tableColumn id="6659" name="Column6659" headerRowDxfId="29237" dataDxfId="29236" totalsRowDxfId="29235"/>
    <tableColumn id="6660" name="Column6660" headerRowDxfId="29234" dataDxfId="29233" totalsRowDxfId="29232"/>
    <tableColumn id="6661" name="Column6661" headerRowDxfId="29231" dataDxfId="29230" totalsRowDxfId="29229"/>
    <tableColumn id="6662" name="Column6662" headerRowDxfId="29228" dataDxfId="29227" totalsRowDxfId="29226"/>
    <tableColumn id="6663" name="Column6663" headerRowDxfId="29225" dataDxfId="29224" totalsRowDxfId="29223"/>
    <tableColumn id="6664" name="Column6664" headerRowDxfId="29222" dataDxfId="29221" totalsRowDxfId="29220"/>
    <tableColumn id="6665" name="Column6665" headerRowDxfId="29219" dataDxfId="29218" totalsRowDxfId="29217"/>
    <tableColumn id="6666" name="Column6666" headerRowDxfId="29216" dataDxfId="29215" totalsRowDxfId="29214"/>
    <tableColumn id="6667" name="Column6667" headerRowDxfId="29213" dataDxfId="29212" totalsRowDxfId="29211"/>
    <tableColumn id="6668" name="Column6668" headerRowDxfId="29210" dataDxfId="29209" totalsRowDxfId="29208"/>
    <tableColumn id="6669" name="Column6669" headerRowDxfId="29207" dataDxfId="29206" totalsRowDxfId="29205"/>
    <tableColumn id="6670" name="Column6670" headerRowDxfId="29204" dataDxfId="29203" totalsRowDxfId="29202"/>
    <tableColumn id="6671" name="Column6671" headerRowDxfId="29201" dataDxfId="29200" totalsRowDxfId="29199"/>
    <tableColumn id="6672" name="Column6672" headerRowDxfId="29198" dataDxfId="29197" totalsRowDxfId="29196"/>
    <tableColumn id="6673" name="Column6673" headerRowDxfId="29195" dataDxfId="29194" totalsRowDxfId="29193"/>
    <tableColumn id="6674" name="Column6674" headerRowDxfId="29192" dataDxfId="29191" totalsRowDxfId="29190"/>
    <tableColumn id="6675" name="Column6675" headerRowDxfId="29189" dataDxfId="29188" totalsRowDxfId="29187"/>
    <tableColumn id="6676" name="Column6676" headerRowDxfId="29186" dataDxfId="29185" totalsRowDxfId="29184"/>
    <tableColumn id="6677" name="Column6677" headerRowDxfId="29183" dataDxfId="29182" totalsRowDxfId="29181"/>
    <tableColumn id="6678" name="Column6678" headerRowDxfId="29180" dataDxfId="29179" totalsRowDxfId="29178"/>
    <tableColumn id="6679" name="Column6679" headerRowDxfId="29177" dataDxfId="29176" totalsRowDxfId="29175"/>
    <tableColumn id="6680" name="Column6680" headerRowDxfId="29174" dataDxfId="29173" totalsRowDxfId="29172"/>
    <tableColumn id="6681" name="Column6681" headerRowDxfId="29171" dataDxfId="29170" totalsRowDxfId="29169"/>
    <tableColumn id="6682" name="Column6682" headerRowDxfId="29168" dataDxfId="29167" totalsRowDxfId="29166"/>
    <tableColumn id="6683" name="Column6683" headerRowDxfId="29165" dataDxfId="29164" totalsRowDxfId="29163"/>
    <tableColumn id="6684" name="Column6684" headerRowDxfId="29162" dataDxfId="29161" totalsRowDxfId="29160"/>
    <tableColumn id="6685" name="Column6685" headerRowDxfId="29159" dataDxfId="29158" totalsRowDxfId="29157"/>
    <tableColumn id="6686" name="Column6686" headerRowDxfId="29156" dataDxfId="29155" totalsRowDxfId="29154"/>
    <tableColumn id="6687" name="Column6687" headerRowDxfId="29153" dataDxfId="29152" totalsRowDxfId="29151"/>
    <tableColumn id="6688" name="Column6688" headerRowDxfId="29150" dataDxfId="29149" totalsRowDxfId="29148"/>
    <tableColumn id="6689" name="Column6689" headerRowDxfId="29147" dataDxfId="29146" totalsRowDxfId="29145"/>
    <tableColumn id="6690" name="Column6690" headerRowDxfId="29144" dataDxfId="29143" totalsRowDxfId="29142"/>
    <tableColumn id="6691" name="Column6691" headerRowDxfId="29141" dataDxfId="29140" totalsRowDxfId="29139"/>
    <tableColumn id="6692" name="Column6692" headerRowDxfId="29138" dataDxfId="29137" totalsRowDxfId="29136"/>
    <tableColumn id="6693" name="Column6693" headerRowDxfId="29135" dataDxfId="29134" totalsRowDxfId="29133"/>
    <tableColumn id="6694" name="Column6694" headerRowDxfId="29132" dataDxfId="29131" totalsRowDxfId="29130"/>
    <tableColumn id="6695" name="Column6695" headerRowDxfId="29129" dataDxfId="29128" totalsRowDxfId="29127"/>
    <tableColumn id="6696" name="Column6696" headerRowDxfId="29126" dataDxfId="29125" totalsRowDxfId="29124"/>
    <tableColumn id="6697" name="Column6697" headerRowDxfId="29123" dataDxfId="29122" totalsRowDxfId="29121"/>
    <tableColumn id="6698" name="Column6698" headerRowDxfId="29120" dataDxfId="29119" totalsRowDxfId="29118"/>
    <tableColumn id="6699" name="Column6699" headerRowDxfId="29117" dataDxfId="29116" totalsRowDxfId="29115"/>
    <tableColumn id="6700" name="Column6700" headerRowDxfId="29114" dataDxfId="29113" totalsRowDxfId="29112"/>
    <tableColumn id="6701" name="Column6701" headerRowDxfId="29111" dataDxfId="29110" totalsRowDxfId="29109"/>
    <tableColumn id="6702" name="Column6702" headerRowDxfId="29108" dataDxfId="29107" totalsRowDxfId="29106"/>
    <tableColumn id="6703" name="Column6703" headerRowDxfId="29105" dataDxfId="29104" totalsRowDxfId="29103"/>
    <tableColumn id="6704" name="Column6704" headerRowDxfId="29102" dataDxfId="29101" totalsRowDxfId="29100"/>
    <tableColumn id="6705" name="Column6705" headerRowDxfId="29099" dataDxfId="29098" totalsRowDxfId="29097"/>
    <tableColumn id="6706" name="Column6706" headerRowDxfId="29096" dataDxfId="29095" totalsRowDxfId="29094"/>
    <tableColumn id="6707" name="Column6707" headerRowDxfId="29093" dataDxfId="29092" totalsRowDxfId="29091"/>
    <tableColumn id="6708" name="Column6708" headerRowDxfId="29090" dataDxfId="29089" totalsRowDxfId="29088"/>
    <tableColumn id="6709" name="Column6709" headerRowDxfId="29087" dataDxfId="29086" totalsRowDxfId="29085"/>
    <tableColumn id="6710" name="Column6710" headerRowDxfId="29084" dataDxfId="29083" totalsRowDxfId="29082"/>
    <tableColumn id="6711" name="Column6711" headerRowDxfId="29081" dataDxfId="29080" totalsRowDxfId="29079"/>
    <tableColumn id="6712" name="Column6712" headerRowDxfId="29078" dataDxfId="29077" totalsRowDxfId="29076"/>
    <tableColumn id="6713" name="Column6713" headerRowDxfId="29075" dataDxfId="29074" totalsRowDxfId="29073"/>
    <tableColumn id="6714" name="Column6714" headerRowDxfId="29072" dataDxfId="29071" totalsRowDxfId="29070"/>
    <tableColumn id="6715" name="Column6715" headerRowDxfId="29069" dataDxfId="29068" totalsRowDxfId="29067"/>
    <tableColumn id="6716" name="Column6716" headerRowDxfId="29066" dataDxfId="29065" totalsRowDxfId="29064"/>
    <tableColumn id="6717" name="Column6717" headerRowDxfId="29063" dataDxfId="29062" totalsRowDxfId="29061"/>
    <tableColumn id="6718" name="Column6718" headerRowDxfId="29060" dataDxfId="29059" totalsRowDxfId="29058"/>
    <tableColumn id="6719" name="Column6719" headerRowDxfId="29057" dataDxfId="29056" totalsRowDxfId="29055"/>
    <tableColumn id="6720" name="Column6720" headerRowDxfId="29054" dataDxfId="29053" totalsRowDxfId="29052"/>
    <tableColumn id="6721" name="Column6721" headerRowDxfId="29051" dataDxfId="29050" totalsRowDxfId="29049"/>
    <tableColumn id="6722" name="Column6722" headerRowDxfId="29048" dataDxfId="29047" totalsRowDxfId="29046"/>
    <tableColumn id="6723" name="Column6723" headerRowDxfId="29045" dataDxfId="29044" totalsRowDxfId="29043"/>
    <tableColumn id="6724" name="Column6724" headerRowDxfId="29042" dataDxfId="29041" totalsRowDxfId="29040"/>
    <tableColumn id="6725" name="Column6725" headerRowDxfId="29039" dataDxfId="29038" totalsRowDxfId="29037"/>
    <tableColumn id="6726" name="Column6726" headerRowDxfId="29036" dataDxfId="29035" totalsRowDxfId="29034"/>
    <tableColumn id="6727" name="Column6727" headerRowDxfId="29033" dataDxfId="29032" totalsRowDxfId="29031"/>
    <tableColumn id="6728" name="Column6728" headerRowDxfId="29030" dataDxfId="29029" totalsRowDxfId="29028"/>
    <tableColumn id="6729" name="Column6729" headerRowDxfId="29027" dataDxfId="29026" totalsRowDxfId="29025"/>
    <tableColumn id="6730" name="Column6730" headerRowDxfId="29024" dataDxfId="29023" totalsRowDxfId="29022"/>
    <tableColumn id="6731" name="Column6731" headerRowDxfId="29021" dataDxfId="29020" totalsRowDxfId="29019"/>
    <tableColumn id="6732" name="Column6732" headerRowDxfId="29018" dataDxfId="29017" totalsRowDxfId="29016"/>
    <tableColumn id="6733" name="Column6733" headerRowDxfId="29015" dataDxfId="29014" totalsRowDxfId="29013"/>
    <tableColumn id="6734" name="Column6734" headerRowDxfId="29012" dataDxfId="29011" totalsRowDxfId="29010"/>
    <tableColumn id="6735" name="Column6735" headerRowDxfId="29009" dataDxfId="29008" totalsRowDxfId="29007"/>
    <tableColumn id="6736" name="Column6736" headerRowDxfId="29006" dataDxfId="29005" totalsRowDxfId="29004"/>
    <tableColumn id="6737" name="Column6737" headerRowDxfId="29003" dataDxfId="29002" totalsRowDxfId="29001"/>
    <tableColumn id="6738" name="Column6738" headerRowDxfId="29000" dataDxfId="28999" totalsRowDxfId="28998"/>
    <tableColumn id="6739" name="Column6739" headerRowDxfId="28997" dataDxfId="28996" totalsRowDxfId="28995"/>
    <tableColumn id="6740" name="Column6740" headerRowDxfId="28994" dataDxfId="28993" totalsRowDxfId="28992"/>
    <tableColumn id="6741" name="Column6741" headerRowDxfId="28991" dataDxfId="28990" totalsRowDxfId="28989"/>
    <tableColumn id="6742" name="Column6742" headerRowDxfId="28988" dataDxfId="28987" totalsRowDxfId="28986"/>
    <tableColumn id="6743" name="Column6743" headerRowDxfId="28985" dataDxfId="28984" totalsRowDxfId="28983"/>
    <tableColumn id="6744" name="Column6744" headerRowDxfId="28982" dataDxfId="28981" totalsRowDxfId="28980"/>
    <tableColumn id="6745" name="Column6745" headerRowDxfId="28979" dataDxfId="28978" totalsRowDxfId="28977"/>
    <tableColumn id="6746" name="Column6746" headerRowDxfId="28976" dataDxfId="28975" totalsRowDxfId="28974"/>
    <tableColumn id="6747" name="Column6747" headerRowDxfId="28973" dataDxfId="28972" totalsRowDxfId="28971"/>
    <tableColumn id="6748" name="Column6748" headerRowDxfId="28970" dataDxfId="28969" totalsRowDxfId="28968"/>
    <tableColumn id="6749" name="Column6749" headerRowDxfId="28967" dataDxfId="28966" totalsRowDxfId="28965"/>
    <tableColumn id="6750" name="Column6750" headerRowDxfId="28964" dataDxfId="28963" totalsRowDxfId="28962"/>
    <tableColumn id="6751" name="Column6751" headerRowDxfId="28961" dataDxfId="28960" totalsRowDxfId="28959"/>
    <tableColumn id="6752" name="Column6752" headerRowDxfId="28958" dataDxfId="28957" totalsRowDxfId="28956"/>
    <tableColumn id="6753" name="Column6753" headerRowDxfId="28955" dataDxfId="28954" totalsRowDxfId="28953"/>
    <tableColumn id="6754" name="Column6754" headerRowDxfId="28952" dataDxfId="28951" totalsRowDxfId="28950"/>
    <tableColumn id="6755" name="Column6755" headerRowDxfId="28949" dataDxfId="28948" totalsRowDxfId="28947"/>
    <tableColumn id="6756" name="Column6756" headerRowDxfId="28946" dataDxfId="28945" totalsRowDxfId="28944"/>
    <tableColumn id="6757" name="Column6757" headerRowDxfId="28943" dataDxfId="28942" totalsRowDxfId="28941"/>
    <tableColumn id="6758" name="Column6758" headerRowDxfId="28940" dataDxfId="28939" totalsRowDxfId="28938"/>
    <tableColumn id="6759" name="Column6759" headerRowDxfId="28937" dataDxfId="28936" totalsRowDxfId="28935"/>
    <tableColumn id="6760" name="Column6760" headerRowDxfId="28934" dataDxfId="28933" totalsRowDxfId="28932"/>
    <tableColumn id="6761" name="Column6761" headerRowDxfId="28931" dataDxfId="28930" totalsRowDxfId="28929"/>
    <tableColumn id="6762" name="Column6762" headerRowDxfId="28928" dataDxfId="28927" totalsRowDxfId="28926"/>
    <tableColumn id="6763" name="Column6763" headerRowDxfId="28925" dataDxfId="28924" totalsRowDxfId="28923"/>
    <tableColumn id="6764" name="Column6764" headerRowDxfId="28922" dataDxfId="28921" totalsRowDxfId="28920"/>
    <tableColumn id="6765" name="Column6765" headerRowDxfId="28919" dataDxfId="28918" totalsRowDxfId="28917"/>
    <tableColumn id="6766" name="Column6766" headerRowDxfId="28916" dataDxfId="28915" totalsRowDxfId="28914"/>
    <tableColumn id="6767" name="Column6767" headerRowDxfId="28913" dataDxfId="28912" totalsRowDxfId="28911"/>
    <tableColumn id="6768" name="Column6768" headerRowDxfId="28910" dataDxfId="28909" totalsRowDxfId="28908"/>
    <tableColumn id="6769" name="Column6769" headerRowDxfId="28907" dataDxfId="28906" totalsRowDxfId="28905"/>
    <tableColumn id="6770" name="Column6770" headerRowDxfId="28904" dataDxfId="28903" totalsRowDxfId="28902"/>
    <tableColumn id="6771" name="Column6771" headerRowDxfId="28901" dataDxfId="28900" totalsRowDxfId="28899"/>
    <tableColumn id="6772" name="Column6772" headerRowDxfId="28898" dataDxfId="28897" totalsRowDxfId="28896"/>
    <tableColumn id="6773" name="Column6773" headerRowDxfId="28895" dataDxfId="28894" totalsRowDxfId="28893"/>
    <tableColumn id="6774" name="Column6774" headerRowDxfId="28892" dataDxfId="28891" totalsRowDxfId="28890"/>
    <tableColumn id="6775" name="Column6775" headerRowDxfId="28889" dataDxfId="28888" totalsRowDxfId="28887"/>
    <tableColumn id="6776" name="Column6776" headerRowDxfId="28886" dataDxfId="28885" totalsRowDxfId="28884"/>
    <tableColumn id="6777" name="Column6777" headerRowDxfId="28883" dataDxfId="28882" totalsRowDxfId="28881"/>
    <tableColumn id="6778" name="Column6778" headerRowDxfId="28880" dataDxfId="28879" totalsRowDxfId="28878"/>
    <tableColumn id="6779" name="Column6779" headerRowDxfId="28877" dataDxfId="28876" totalsRowDxfId="28875"/>
    <tableColumn id="6780" name="Column6780" headerRowDxfId="28874" dataDxfId="28873" totalsRowDxfId="28872"/>
    <tableColumn id="6781" name="Column6781" headerRowDxfId="28871" dataDxfId="28870" totalsRowDxfId="28869"/>
    <tableColumn id="6782" name="Column6782" headerRowDxfId="28868" dataDxfId="28867" totalsRowDxfId="28866"/>
    <tableColumn id="6783" name="Column6783" headerRowDxfId="28865" dataDxfId="28864" totalsRowDxfId="28863"/>
    <tableColumn id="6784" name="Column6784" headerRowDxfId="28862" dataDxfId="28861" totalsRowDxfId="28860"/>
    <tableColumn id="6785" name="Column6785" headerRowDxfId="28859" dataDxfId="28858" totalsRowDxfId="28857"/>
    <tableColumn id="6786" name="Column6786" headerRowDxfId="28856" dataDxfId="28855" totalsRowDxfId="28854"/>
    <tableColumn id="6787" name="Column6787" headerRowDxfId="28853" dataDxfId="28852" totalsRowDxfId="28851"/>
    <tableColumn id="6788" name="Column6788" headerRowDxfId="28850" dataDxfId="28849" totalsRowDxfId="28848"/>
    <tableColumn id="6789" name="Column6789" headerRowDxfId="28847" dataDxfId="28846" totalsRowDxfId="28845"/>
    <tableColumn id="6790" name="Column6790" headerRowDxfId="28844" dataDxfId="28843" totalsRowDxfId="28842"/>
    <tableColumn id="6791" name="Column6791" headerRowDxfId="28841" dataDxfId="28840" totalsRowDxfId="28839"/>
    <tableColumn id="6792" name="Column6792" headerRowDxfId="28838" dataDxfId="28837" totalsRowDxfId="28836"/>
    <tableColumn id="6793" name="Column6793" headerRowDxfId="28835" dataDxfId="28834" totalsRowDxfId="28833"/>
    <tableColumn id="6794" name="Column6794" headerRowDxfId="28832" dataDxfId="28831" totalsRowDxfId="28830"/>
    <tableColumn id="6795" name="Column6795" headerRowDxfId="28829" dataDxfId="28828" totalsRowDxfId="28827"/>
    <tableColumn id="6796" name="Column6796" headerRowDxfId="28826" dataDxfId="28825" totalsRowDxfId="28824"/>
    <tableColumn id="6797" name="Column6797" headerRowDxfId="28823" dataDxfId="28822" totalsRowDxfId="28821"/>
    <tableColumn id="6798" name="Column6798" headerRowDxfId="28820" dataDxfId="28819" totalsRowDxfId="28818"/>
    <tableColumn id="6799" name="Column6799" headerRowDxfId="28817" dataDxfId="28816" totalsRowDxfId="28815"/>
    <tableColumn id="6800" name="Column6800" headerRowDxfId="28814" dataDxfId="28813" totalsRowDxfId="28812"/>
    <tableColumn id="6801" name="Column6801" headerRowDxfId="28811" dataDxfId="28810" totalsRowDxfId="28809"/>
    <tableColumn id="6802" name="Column6802" headerRowDxfId="28808" dataDxfId="28807" totalsRowDxfId="28806"/>
    <tableColumn id="6803" name="Column6803" headerRowDxfId="28805" dataDxfId="28804" totalsRowDxfId="28803"/>
    <tableColumn id="6804" name="Column6804" headerRowDxfId="28802" dataDxfId="28801" totalsRowDxfId="28800"/>
    <tableColumn id="6805" name="Column6805" headerRowDxfId="28799" dataDxfId="28798" totalsRowDxfId="28797"/>
    <tableColumn id="6806" name="Column6806" headerRowDxfId="28796" dataDxfId="28795" totalsRowDxfId="28794"/>
    <tableColumn id="6807" name="Column6807" headerRowDxfId="28793" dataDxfId="28792" totalsRowDxfId="28791"/>
    <tableColumn id="6808" name="Column6808" headerRowDxfId="28790" dataDxfId="28789" totalsRowDxfId="28788"/>
    <tableColumn id="6809" name="Column6809" headerRowDxfId="28787" dataDxfId="28786" totalsRowDxfId="28785"/>
    <tableColumn id="6810" name="Column6810" headerRowDxfId="28784" dataDxfId="28783" totalsRowDxfId="28782"/>
    <tableColumn id="6811" name="Column6811" headerRowDxfId="28781" dataDxfId="28780" totalsRowDxfId="28779"/>
    <tableColumn id="6812" name="Column6812" headerRowDxfId="28778" dataDxfId="28777" totalsRowDxfId="28776"/>
    <tableColumn id="6813" name="Column6813" headerRowDxfId="28775" dataDxfId="28774" totalsRowDxfId="28773"/>
    <tableColumn id="6814" name="Column6814" headerRowDxfId="28772" dataDxfId="28771" totalsRowDxfId="28770"/>
    <tableColumn id="6815" name="Column6815" headerRowDxfId="28769" dataDxfId="28768" totalsRowDxfId="28767"/>
    <tableColumn id="6816" name="Column6816" headerRowDxfId="28766" dataDxfId="28765" totalsRowDxfId="28764"/>
    <tableColumn id="6817" name="Column6817" headerRowDxfId="28763" dataDxfId="28762" totalsRowDxfId="28761"/>
    <tableColumn id="6818" name="Column6818" headerRowDxfId="28760" dataDxfId="28759" totalsRowDxfId="28758"/>
    <tableColumn id="6819" name="Column6819" headerRowDxfId="28757" dataDxfId="28756" totalsRowDxfId="28755"/>
    <tableColumn id="6820" name="Column6820" headerRowDxfId="28754" dataDxfId="28753" totalsRowDxfId="28752"/>
    <tableColumn id="6821" name="Column6821" headerRowDxfId="28751" dataDxfId="28750" totalsRowDxfId="28749"/>
    <tableColumn id="6822" name="Column6822" headerRowDxfId="28748" dataDxfId="28747" totalsRowDxfId="28746"/>
    <tableColumn id="6823" name="Column6823" headerRowDxfId="28745" dataDxfId="28744" totalsRowDxfId="28743"/>
    <tableColumn id="6824" name="Column6824" headerRowDxfId="28742" dataDxfId="28741" totalsRowDxfId="28740"/>
    <tableColumn id="6825" name="Column6825" headerRowDxfId="28739" dataDxfId="28738" totalsRowDxfId="28737"/>
    <tableColumn id="6826" name="Column6826" headerRowDxfId="28736" dataDxfId="28735" totalsRowDxfId="28734"/>
    <tableColumn id="6827" name="Column6827" headerRowDxfId="28733" dataDxfId="28732" totalsRowDxfId="28731"/>
    <tableColumn id="6828" name="Column6828" headerRowDxfId="28730" dataDxfId="28729" totalsRowDxfId="28728"/>
    <tableColumn id="6829" name="Column6829" headerRowDxfId="28727" dataDxfId="28726" totalsRowDxfId="28725"/>
    <tableColumn id="6830" name="Column6830" headerRowDxfId="28724" dataDxfId="28723" totalsRowDxfId="28722"/>
    <tableColumn id="6831" name="Column6831" headerRowDxfId="28721" dataDxfId="28720" totalsRowDxfId="28719"/>
    <tableColumn id="6832" name="Column6832" headerRowDxfId="28718" dataDxfId="28717" totalsRowDxfId="28716"/>
    <tableColumn id="6833" name="Column6833" headerRowDxfId="28715" dataDxfId="28714" totalsRowDxfId="28713"/>
    <tableColumn id="6834" name="Column6834" headerRowDxfId="28712" dataDxfId="28711" totalsRowDxfId="28710"/>
    <tableColumn id="6835" name="Column6835" headerRowDxfId="28709" dataDxfId="28708" totalsRowDxfId="28707"/>
    <tableColumn id="6836" name="Column6836" headerRowDxfId="28706" dataDxfId="28705" totalsRowDxfId="28704"/>
    <tableColumn id="6837" name="Column6837" headerRowDxfId="28703" dataDxfId="28702" totalsRowDxfId="28701"/>
    <tableColumn id="6838" name="Column6838" headerRowDxfId="28700" dataDxfId="28699" totalsRowDxfId="28698"/>
    <tableColumn id="6839" name="Column6839" headerRowDxfId="28697" dataDxfId="28696" totalsRowDxfId="28695"/>
    <tableColumn id="6840" name="Column6840" headerRowDxfId="28694" dataDxfId="28693" totalsRowDxfId="28692"/>
    <tableColumn id="6841" name="Column6841" headerRowDxfId="28691" dataDxfId="28690" totalsRowDxfId="28689"/>
    <tableColumn id="6842" name="Column6842" headerRowDxfId="28688" dataDxfId="28687" totalsRowDxfId="28686"/>
    <tableColumn id="6843" name="Column6843" headerRowDxfId="28685" dataDxfId="28684" totalsRowDxfId="28683"/>
    <tableColumn id="6844" name="Column6844" headerRowDxfId="28682" dataDxfId="28681" totalsRowDxfId="28680"/>
    <tableColumn id="6845" name="Column6845" headerRowDxfId="28679" dataDxfId="28678" totalsRowDxfId="28677"/>
    <tableColumn id="6846" name="Column6846" headerRowDxfId="28676" dataDxfId="28675" totalsRowDxfId="28674"/>
    <tableColumn id="6847" name="Column6847" headerRowDxfId="28673" dataDxfId="28672" totalsRowDxfId="28671"/>
    <tableColumn id="6848" name="Column6848" headerRowDxfId="28670" dataDxfId="28669" totalsRowDxfId="28668"/>
    <tableColumn id="6849" name="Column6849" headerRowDxfId="28667" dataDxfId="28666" totalsRowDxfId="28665"/>
    <tableColumn id="6850" name="Column6850" headerRowDxfId="28664" dataDxfId="28663" totalsRowDxfId="28662"/>
    <tableColumn id="6851" name="Column6851" headerRowDxfId="28661" dataDxfId="28660" totalsRowDxfId="28659"/>
    <tableColumn id="6852" name="Column6852" headerRowDxfId="28658" dataDxfId="28657" totalsRowDxfId="28656"/>
    <tableColumn id="6853" name="Column6853" headerRowDxfId="28655" dataDxfId="28654" totalsRowDxfId="28653"/>
    <tableColumn id="6854" name="Column6854" headerRowDxfId="28652" dataDxfId="28651" totalsRowDxfId="28650"/>
    <tableColumn id="6855" name="Column6855" headerRowDxfId="28649" dataDxfId="28648" totalsRowDxfId="28647"/>
    <tableColumn id="6856" name="Column6856" headerRowDxfId="28646" dataDxfId="28645" totalsRowDxfId="28644"/>
    <tableColumn id="6857" name="Column6857" headerRowDxfId="28643" dataDxfId="28642" totalsRowDxfId="28641"/>
    <tableColumn id="6858" name="Column6858" headerRowDxfId="28640" dataDxfId="28639" totalsRowDxfId="28638"/>
    <tableColumn id="6859" name="Column6859" headerRowDxfId="28637" dataDxfId="28636" totalsRowDxfId="28635"/>
    <tableColumn id="6860" name="Column6860" headerRowDxfId="28634" dataDxfId="28633" totalsRowDxfId="28632"/>
    <tableColumn id="6861" name="Column6861" headerRowDxfId="28631" dataDxfId="28630" totalsRowDxfId="28629"/>
    <tableColumn id="6862" name="Column6862" headerRowDxfId="28628" dataDxfId="28627" totalsRowDxfId="28626"/>
    <tableColumn id="6863" name="Column6863" headerRowDxfId="28625" dataDxfId="28624" totalsRowDxfId="28623"/>
    <tableColumn id="6864" name="Column6864" headerRowDxfId="28622" dataDxfId="28621" totalsRowDxfId="28620"/>
    <tableColumn id="6865" name="Column6865" headerRowDxfId="28619" dataDxfId="28618" totalsRowDxfId="28617"/>
    <tableColumn id="6866" name="Column6866" headerRowDxfId="28616" dataDxfId="28615" totalsRowDxfId="28614"/>
    <tableColumn id="6867" name="Column6867" headerRowDxfId="28613" dataDxfId="28612" totalsRowDxfId="28611"/>
    <tableColumn id="6868" name="Column6868" headerRowDxfId="28610" dataDxfId="28609" totalsRowDxfId="28608"/>
    <tableColumn id="6869" name="Column6869" headerRowDxfId="28607" dataDxfId="28606" totalsRowDxfId="28605"/>
    <tableColumn id="6870" name="Column6870" headerRowDxfId="28604" dataDxfId="28603" totalsRowDxfId="28602"/>
    <tableColumn id="6871" name="Column6871" headerRowDxfId="28601" dataDxfId="28600" totalsRowDxfId="28599"/>
    <tableColumn id="6872" name="Column6872" headerRowDxfId="28598" dataDxfId="28597" totalsRowDxfId="28596"/>
    <tableColumn id="6873" name="Column6873" headerRowDxfId="28595" dataDxfId="28594" totalsRowDxfId="28593"/>
    <tableColumn id="6874" name="Column6874" headerRowDxfId="28592" dataDxfId="28591" totalsRowDxfId="28590"/>
    <tableColumn id="6875" name="Column6875" headerRowDxfId="28589" dataDxfId="28588" totalsRowDxfId="28587"/>
    <tableColumn id="6876" name="Column6876" headerRowDxfId="28586" dataDxfId="28585" totalsRowDxfId="28584"/>
    <tableColumn id="6877" name="Column6877" headerRowDxfId="28583" dataDxfId="28582" totalsRowDxfId="28581"/>
    <tableColumn id="6878" name="Column6878" headerRowDxfId="28580" dataDxfId="28579" totalsRowDxfId="28578"/>
    <tableColumn id="6879" name="Column6879" headerRowDxfId="28577" dataDxfId="28576" totalsRowDxfId="28575"/>
    <tableColumn id="6880" name="Column6880" headerRowDxfId="28574" dataDxfId="28573" totalsRowDxfId="28572"/>
    <tableColumn id="6881" name="Column6881" headerRowDxfId="28571" dataDxfId="28570" totalsRowDxfId="28569"/>
    <tableColumn id="6882" name="Column6882" headerRowDxfId="28568" dataDxfId="28567" totalsRowDxfId="28566"/>
    <tableColumn id="6883" name="Column6883" headerRowDxfId="28565" dataDxfId="28564" totalsRowDxfId="28563"/>
    <tableColumn id="6884" name="Column6884" headerRowDxfId="28562" dataDxfId="28561" totalsRowDxfId="28560"/>
    <tableColumn id="6885" name="Column6885" headerRowDxfId="28559" dataDxfId="28558" totalsRowDxfId="28557"/>
    <tableColumn id="6886" name="Column6886" headerRowDxfId="28556" dataDxfId="28555" totalsRowDxfId="28554"/>
    <tableColumn id="6887" name="Column6887" headerRowDxfId="28553" dataDxfId="28552" totalsRowDxfId="28551"/>
    <tableColumn id="6888" name="Column6888" headerRowDxfId="28550" dataDxfId="28549" totalsRowDxfId="28548"/>
    <tableColumn id="6889" name="Column6889" headerRowDxfId="28547" dataDxfId="28546" totalsRowDxfId="28545"/>
    <tableColumn id="6890" name="Column6890" headerRowDxfId="28544" dataDxfId="28543" totalsRowDxfId="28542"/>
    <tableColumn id="6891" name="Column6891" headerRowDxfId="28541" dataDxfId="28540" totalsRowDxfId="28539"/>
    <tableColumn id="6892" name="Column6892" headerRowDxfId="28538" dataDxfId="28537" totalsRowDxfId="28536"/>
    <tableColumn id="6893" name="Column6893" headerRowDxfId="28535" dataDxfId="28534" totalsRowDxfId="28533"/>
    <tableColumn id="6894" name="Column6894" headerRowDxfId="28532" dataDxfId="28531" totalsRowDxfId="28530"/>
    <tableColumn id="6895" name="Column6895" headerRowDxfId="28529" dataDxfId="28528" totalsRowDxfId="28527"/>
    <tableColumn id="6896" name="Column6896" headerRowDxfId="28526" dataDxfId="28525" totalsRowDxfId="28524"/>
    <tableColumn id="6897" name="Column6897" headerRowDxfId="28523" dataDxfId="28522" totalsRowDxfId="28521"/>
    <tableColumn id="6898" name="Column6898" headerRowDxfId="28520" dataDxfId="28519" totalsRowDxfId="28518"/>
    <tableColumn id="6899" name="Column6899" headerRowDxfId="28517" dataDxfId="28516" totalsRowDxfId="28515"/>
    <tableColumn id="6900" name="Column6900" headerRowDxfId="28514" dataDxfId="28513" totalsRowDxfId="28512"/>
    <tableColumn id="6901" name="Column6901" headerRowDxfId="28511" dataDxfId="28510" totalsRowDxfId="28509"/>
    <tableColumn id="6902" name="Column6902" headerRowDxfId="28508" dataDxfId="28507" totalsRowDxfId="28506"/>
    <tableColumn id="6903" name="Column6903" headerRowDxfId="28505" dataDxfId="28504" totalsRowDxfId="28503"/>
    <tableColumn id="6904" name="Column6904" headerRowDxfId="28502" dataDxfId="28501" totalsRowDxfId="28500"/>
    <tableColumn id="6905" name="Column6905" headerRowDxfId="28499" dataDxfId="28498" totalsRowDxfId="28497"/>
    <tableColumn id="6906" name="Column6906" headerRowDxfId="28496" dataDxfId="28495" totalsRowDxfId="28494"/>
    <tableColumn id="6907" name="Column6907" headerRowDxfId="28493" dataDxfId="28492" totalsRowDxfId="28491"/>
    <tableColumn id="6908" name="Column6908" headerRowDxfId="28490" dataDxfId="28489" totalsRowDxfId="28488"/>
    <tableColumn id="6909" name="Column6909" headerRowDxfId="28487" dataDxfId="28486" totalsRowDxfId="28485"/>
    <tableColumn id="6910" name="Column6910" headerRowDxfId="28484" dataDxfId="28483" totalsRowDxfId="28482"/>
    <tableColumn id="6911" name="Column6911" headerRowDxfId="28481" dataDxfId="28480" totalsRowDxfId="28479"/>
    <tableColumn id="6912" name="Column6912" headerRowDxfId="28478" dataDxfId="28477" totalsRowDxfId="28476"/>
    <tableColumn id="6913" name="Column6913" headerRowDxfId="28475" dataDxfId="28474" totalsRowDxfId="28473"/>
    <tableColumn id="6914" name="Column6914" headerRowDxfId="28472" dataDxfId="28471" totalsRowDxfId="28470"/>
    <tableColumn id="6915" name="Column6915" headerRowDxfId="28469" dataDxfId="28468" totalsRowDxfId="28467"/>
    <tableColumn id="6916" name="Column6916" headerRowDxfId="28466" dataDxfId="28465" totalsRowDxfId="28464"/>
    <tableColumn id="6917" name="Column6917" headerRowDxfId="28463" dataDxfId="28462" totalsRowDxfId="28461"/>
    <tableColumn id="6918" name="Column6918" headerRowDxfId="28460" dataDxfId="28459" totalsRowDxfId="28458"/>
    <tableColumn id="6919" name="Column6919" headerRowDxfId="28457" dataDxfId="28456" totalsRowDxfId="28455"/>
    <tableColumn id="6920" name="Column6920" headerRowDxfId="28454" dataDxfId="28453" totalsRowDxfId="28452"/>
    <tableColumn id="6921" name="Column6921" headerRowDxfId="28451" dataDxfId="28450" totalsRowDxfId="28449"/>
    <tableColumn id="6922" name="Column6922" headerRowDxfId="28448" dataDxfId="28447" totalsRowDxfId="28446"/>
    <tableColumn id="6923" name="Column6923" headerRowDxfId="28445" dataDxfId="28444" totalsRowDxfId="28443"/>
    <tableColumn id="6924" name="Column6924" headerRowDxfId="28442" dataDxfId="28441" totalsRowDxfId="28440"/>
    <tableColumn id="6925" name="Column6925" headerRowDxfId="28439" dataDxfId="28438" totalsRowDxfId="28437"/>
    <tableColumn id="6926" name="Column6926" headerRowDxfId="28436" dataDxfId="28435" totalsRowDxfId="28434"/>
    <tableColumn id="6927" name="Column6927" headerRowDxfId="28433" dataDxfId="28432" totalsRowDxfId="28431"/>
    <tableColumn id="6928" name="Column6928" headerRowDxfId="28430" dataDxfId="28429" totalsRowDxfId="28428"/>
    <tableColumn id="6929" name="Column6929" headerRowDxfId="28427" dataDxfId="28426" totalsRowDxfId="28425"/>
    <tableColumn id="6930" name="Column6930" headerRowDxfId="28424" dataDxfId="28423" totalsRowDxfId="28422"/>
    <tableColumn id="6931" name="Column6931" headerRowDxfId="28421" dataDxfId="28420" totalsRowDxfId="28419"/>
    <tableColumn id="6932" name="Column6932" headerRowDxfId="28418" dataDxfId="28417" totalsRowDxfId="28416"/>
    <tableColumn id="6933" name="Column6933" headerRowDxfId="28415" dataDxfId="28414" totalsRowDxfId="28413"/>
    <tableColumn id="6934" name="Column6934" headerRowDxfId="28412" dataDxfId="28411" totalsRowDxfId="28410"/>
    <tableColumn id="6935" name="Column6935" headerRowDxfId="28409" dataDxfId="28408" totalsRowDxfId="28407"/>
    <tableColumn id="6936" name="Column6936" headerRowDxfId="28406" dataDxfId="28405" totalsRowDxfId="28404"/>
    <tableColumn id="6937" name="Column6937" headerRowDxfId="28403" dataDxfId="28402" totalsRowDxfId="28401"/>
    <tableColumn id="6938" name="Column6938" headerRowDxfId="28400" dataDxfId="28399" totalsRowDxfId="28398"/>
    <tableColumn id="6939" name="Column6939" headerRowDxfId="28397" dataDxfId="28396" totalsRowDxfId="28395"/>
    <tableColumn id="6940" name="Column6940" headerRowDxfId="28394" dataDxfId="28393" totalsRowDxfId="28392"/>
    <tableColumn id="6941" name="Column6941" headerRowDxfId="28391" dataDxfId="28390" totalsRowDxfId="28389"/>
    <tableColumn id="6942" name="Column6942" headerRowDxfId="28388" dataDxfId="28387" totalsRowDxfId="28386"/>
    <tableColumn id="6943" name="Column6943" headerRowDxfId="28385" dataDxfId="28384" totalsRowDxfId="28383"/>
    <tableColumn id="6944" name="Column6944" headerRowDxfId="28382" dataDxfId="28381" totalsRowDxfId="28380"/>
    <tableColumn id="6945" name="Column6945" headerRowDxfId="28379" dataDxfId="28378" totalsRowDxfId="28377"/>
    <tableColumn id="6946" name="Column6946" headerRowDxfId="28376" dataDxfId="28375" totalsRowDxfId="28374"/>
    <tableColumn id="6947" name="Column6947" headerRowDxfId="28373" dataDxfId="28372" totalsRowDxfId="28371"/>
    <tableColumn id="6948" name="Column6948" headerRowDxfId="28370" dataDxfId="28369" totalsRowDxfId="28368"/>
    <tableColumn id="6949" name="Column6949" headerRowDxfId="28367" dataDxfId="28366" totalsRowDxfId="28365"/>
    <tableColumn id="6950" name="Column6950" headerRowDxfId="28364" dataDxfId="28363" totalsRowDxfId="28362"/>
    <tableColumn id="6951" name="Column6951" headerRowDxfId="28361" dataDxfId="28360" totalsRowDxfId="28359"/>
    <tableColumn id="6952" name="Column6952" headerRowDxfId="28358" dataDxfId="28357" totalsRowDxfId="28356"/>
    <tableColumn id="6953" name="Column6953" headerRowDxfId="28355" dataDxfId="28354" totalsRowDxfId="28353"/>
    <tableColumn id="6954" name="Column6954" headerRowDxfId="28352" dataDxfId="28351" totalsRowDxfId="28350"/>
    <tableColumn id="6955" name="Column6955" headerRowDxfId="28349" dataDxfId="28348" totalsRowDxfId="28347"/>
    <tableColumn id="6956" name="Column6956" headerRowDxfId="28346" dataDxfId="28345" totalsRowDxfId="28344"/>
    <tableColumn id="6957" name="Column6957" headerRowDxfId="28343" dataDxfId="28342" totalsRowDxfId="28341"/>
    <tableColumn id="6958" name="Column6958" headerRowDxfId="28340" dataDxfId="28339" totalsRowDxfId="28338"/>
    <tableColumn id="6959" name="Column6959" headerRowDxfId="28337" dataDxfId="28336" totalsRowDxfId="28335"/>
    <tableColumn id="6960" name="Column6960" headerRowDxfId="28334" dataDxfId="28333" totalsRowDxfId="28332"/>
    <tableColumn id="6961" name="Column6961" headerRowDxfId="28331" dataDxfId="28330" totalsRowDxfId="28329"/>
    <tableColumn id="6962" name="Column6962" headerRowDxfId="28328" dataDxfId="28327" totalsRowDxfId="28326"/>
    <tableColumn id="6963" name="Column6963" headerRowDxfId="28325" dataDxfId="28324" totalsRowDxfId="28323"/>
    <tableColumn id="6964" name="Column6964" headerRowDxfId="28322" dataDxfId="28321" totalsRowDxfId="28320"/>
    <tableColumn id="6965" name="Column6965" headerRowDxfId="28319" dataDxfId="28318" totalsRowDxfId="28317"/>
    <tableColumn id="6966" name="Column6966" headerRowDxfId="28316" dataDxfId="28315" totalsRowDxfId="28314"/>
    <tableColumn id="6967" name="Column6967" headerRowDxfId="28313" dataDxfId="28312" totalsRowDxfId="28311"/>
    <tableColumn id="6968" name="Column6968" headerRowDxfId="28310" dataDxfId="28309" totalsRowDxfId="28308"/>
    <tableColumn id="6969" name="Column6969" headerRowDxfId="28307" dataDxfId="28306" totalsRowDxfId="28305"/>
    <tableColumn id="6970" name="Column6970" headerRowDxfId="28304" dataDxfId="28303" totalsRowDxfId="28302"/>
    <tableColumn id="6971" name="Column6971" headerRowDxfId="28301" dataDxfId="28300" totalsRowDxfId="28299"/>
    <tableColumn id="6972" name="Column6972" headerRowDxfId="28298" dataDxfId="28297" totalsRowDxfId="28296"/>
    <tableColumn id="6973" name="Column6973" headerRowDxfId="28295" dataDxfId="28294" totalsRowDxfId="28293"/>
    <tableColumn id="6974" name="Column6974" headerRowDxfId="28292" dataDxfId="28291" totalsRowDxfId="28290"/>
    <tableColumn id="6975" name="Column6975" headerRowDxfId="28289" dataDxfId="28288" totalsRowDxfId="28287"/>
    <tableColumn id="6976" name="Column6976" headerRowDxfId="28286" dataDxfId="28285" totalsRowDxfId="28284"/>
    <tableColumn id="6977" name="Column6977" headerRowDxfId="28283" dataDxfId="28282" totalsRowDxfId="28281"/>
    <tableColumn id="6978" name="Column6978" headerRowDxfId="28280" dataDxfId="28279" totalsRowDxfId="28278"/>
    <tableColumn id="6979" name="Column6979" headerRowDxfId="28277" dataDxfId="28276" totalsRowDxfId="28275"/>
    <tableColumn id="6980" name="Column6980" headerRowDxfId="28274" dataDxfId="28273" totalsRowDxfId="28272"/>
    <tableColumn id="6981" name="Column6981" headerRowDxfId="28271" dataDxfId="28270" totalsRowDxfId="28269"/>
    <tableColumn id="6982" name="Column6982" headerRowDxfId="28268" dataDxfId="28267" totalsRowDxfId="28266"/>
    <tableColumn id="6983" name="Column6983" headerRowDxfId="28265" dataDxfId="28264" totalsRowDxfId="28263"/>
    <tableColumn id="6984" name="Column6984" headerRowDxfId="28262" dataDxfId="28261" totalsRowDxfId="28260"/>
    <tableColumn id="6985" name="Column6985" headerRowDxfId="28259" dataDxfId="28258" totalsRowDxfId="28257"/>
    <tableColumn id="6986" name="Column6986" headerRowDxfId="28256" dataDxfId="28255" totalsRowDxfId="28254"/>
    <tableColumn id="6987" name="Column6987" headerRowDxfId="28253" dataDxfId="28252" totalsRowDxfId="28251"/>
    <tableColumn id="6988" name="Column6988" headerRowDxfId="28250" dataDxfId="28249" totalsRowDxfId="28248"/>
    <tableColumn id="6989" name="Column6989" headerRowDxfId="28247" dataDxfId="28246" totalsRowDxfId="28245"/>
    <tableColumn id="6990" name="Column6990" headerRowDxfId="28244" dataDxfId="28243" totalsRowDxfId="28242"/>
    <tableColumn id="6991" name="Column6991" headerRowDxfId="28241" dataDxfId="28240" totalsRowDxfId="28239"/>
    <tableColumn id="6992" name="Column6992" headerRowDxfId="28238" dataDxfId="28237" totalsRowDxfId="28236"/>
    <tableColumn id="6993" name="Column6993" headerRowDxfId="28235" dataDxfId="28234" totalsRowDxfId="28233"/>
    <tableColumn id="6994" name="Column6994" headerRowDxfId="28232" dataDxfId="28231" totalsRowDxfId="28230"/>
    <tableColumn id="6995" name="Column6995" headerRowDxfId="28229" dataDxfId="28228" totalsRowDxfId="28227"/>
    <tableColumn id="6996" name="Column6996" headerRowDxfId="28226" dataDxfId="28225" totalsRowDxfId="28224"/>
    <tableColumn id="6997" name="Column6997" headerRowDxfId="28223" dataDxfId="28222" totalsRowDxfId="28221"/>
    <tableColumn id="6998" name="Column6998" headerRowDxfId="28220" dataDxfId="28219" totalsRowDxfId="28218"/>
    <tableColumn id="6999" name="Column6999" headerRowDxfId="28217" dataDxfId="28216" totalsRowDxfId="28215"/>
    <tableColumn id="7000" name="Column7000" headerRowDxfId="28214" dataDxfId="28213" totalsRowDxfId="28212"/>
    <tableColumn id="7001" name="Column7001" headerRowDxfId="28211" dataDxfId="28210" totalsRowDxfId="28209"/>
    <tableColumn id="7002" name="Column7002" headerRowDxfId="28208" dataDxfId="28207" totalsRowDxfId="28206"/>
    <tableColumn id="7003" name="Column7003" headerRowDxfId="28205" dataDxfId="28204" totalsRowDxfId="28203"/>
    <tableColumn id="7004" name="Column7004" headerRowDxfId="28202" dataDxfId="28201" totalsRowDxfId="28200"/>
    <tableColumn id="7005" name="Column7005" headerRowDxfId="28199" dataDxfId="28198" totalsRowDxfId="28197"/>
    <tableColumn id="7006" name="Column7006" headerRowDxfId="28196" dataDxfId="28195" totalsRowDxfId="28194"/>
    <tableColumn id="7007" name="Column7007" headerRowDxfId="28193" dataDxfId="28192" totalsRowDxfId="28191"/>
    <tableColumn id="7008" name="Column7008" headerRowDxfId="28190" dataDxfId="28189" totalsRowDxfId="28188"/>
    <tableColumn id="7009" name="Column7009" headerRowDxfId="28187" dataDxfId="28186" totalsRowDxfId="28185"/>
    <tableColumn id="7010" name="Column7010" headerRowDxfId="28184" dataDxfId="28183" totalsRowDxfId="28182"/>
    <tableColumn id="7011" name="Column7011" headerRowDxfId="28181" dataDxfId="28180" totalsRowDxfId="28179"/>
    <tableColumn id="7012" name="Column7012" headerRowDxfId="28178" dataDxfId="28177" totalsRowDxfId="28176"/>
    <tableColumn id="7013" name="Column7013" headerRowDxfId="28175" dataDxfId="28174" totalsRowDxfId="28173"/>
    <tableColumn id="7014" name="Column7014" headerRowDxfId="28172" dataDxfId="28171" totalsRowDxfId="28170"/>
    <tableColumn id="7015" name="Column7015" headerRowDxfId="28169" dataDxfId="28168" totalsRowDxfId="28167"/>
    <tableColumn id="7016" name="Column7016" headerRowDxfId="28166" dataDxfId="28165" totalsRowDxfId="28164"/>
    <tableColumn id="7017" name="Column7017" headerRowDxfId="28163" dataDxfId="28162" totalsRowDxfId="28161"/>
    <tableColumn id="7018" name="Column7018" headerRowDxfId="28160" dataDxfId="28159" totalsRowDxfId="28158"/>
    <tableColumn id="7019" name="Column7019" headerRowDxfId="28157" dataDxfId="28156" totalsRowDxfId="28155"/>
    <tableColumn id="7020" name="Column7020" headerRowDxfId="28154" dataDxfId="28153" totalsRowDxfId="28152"/>
    <tableColumn id="7021" name="Column7021" headerRowDxfId="28151" dataDxfId="28150" totalsRowDxfId="28149"/>
    <tableColumn id="7022" name="Column7022" headerRowDxfId="28148" dataDxfId="28147" totalsRowDxfId="28146"/>
    <tableColumn id="7023" name="Column7023" headerRowDxfId="28145" dataDxfId="28144" totalsRowDxfId="28143"/>
    <tableColumn id="7024" name="Column7024" headerRowDxfId="28142" dataDxfId="28141" totalsRowDxfId="28140"/>
    <tableColumn id="7025" name="Column7025" headerRowDxfId="28139" dataDxfId="28138" totalsRowDxfId="28137"/>
    <tableColumn id="7026" name="Column7026" headerRowDxfId="28136" dataDxfId="28135" totalsRowDxfId="28134"/>
    <tableColumn id="7027" name="Column7027" headerRowDxfId="28133" dataDxfId="28132" totalsRowDxfId="28131"/>
    <tableColumn id="7028" name="Column7028" headerRowDxfId="28130" dataDxfId="28129" totalsRowDxfId="28128"/>
    <tableColumn id="7029" name="Column7029" headerRowDxfId="28127" dataDxfId="28126" totalsRowDxfId="28125"/>
    <tableColumn id="7030" name="Column7030" headerRowDxfId="28124" dataDxfId="28123" totalsRowDxfId="28122"/>
    <tableColumn id="7031" name="Column7031" headerRowDxfId="28121" dataDxfId="28120" totalsRowDxfId="28119"/>
    <tableColumn id="7032" name="Column7032" headerRowDxfId="28118" dataDxfId="28117" totalsRowDxfId="28116"/>
    <tableColumn id="7033" name="Column7033" headerRowDxfId="28115" dataDxfId="28114" totalsRowDxfId="28113"/>
    <tableColumn id="7034" name="Column7034" headerRowDxfId="28112" dataDxfId="28111" totalsRowDxfId="28110"/>
    <tableColumn id="7035" name="Column7035" headerRowDxfId="28109" dataDxfId="28108" totalsRowDxfId="28107"/>
    <tableColumn id="7036" name="Column7036" headerRowDxfId="28106" dataDxfId="28105" totalsRowDxfId="28104"/>
    <tableColumn id="7037" name="Column7037" headerRowDxfId="28103" dataDxfId="28102" totalsRowDxfId="28101"/>
    <tableColumn id="7038" name="Column7038" headerRowDxfId="28100" dataDxfId="28099" totalsRowDxfId="28098"/>
    <tableColumn id="7039" name="Column7039" headerRowDxfId="28097" dataDxfId="28096" totalsRowDxfId="28095"/>
    <tableColumn id="7040" name="Column7040" headerRowDxfId="28094" dataDxfId="28093" totalsRowDxfId="28092"/>
    <tableColumn id="7041" name="Column7041" headerRowDxfId="28091" dataDxfId="28090" totalsRowDxfId="28089"/>
    <tableColumn id="7042" name="Column7042" headerRowDxfId="28088" dataDxfId="28087" totalsRowDxfId="28086"/>
    <tableColumn id="7043" name="Column7043" headerRowDxfId="28085" dataDxfId="28084" totalsRowDxfId="28083"/>
    <tableColumn id="7044" name="Column7044" headerRowDxfId="28082" dataDxfId="28081" totalsRowDxfId="28080"/>
    <tableColumn id="7045" name="Column7045" headerRowDxfId="28079" dataDxfId="28078" totalsRowDxfId="28077"/>
    <tableColumn id="7046" name="Column7046" headerRowDxfId="28076" dataDxfId="28075" totalsRowDxfId="28074"/>
    <tableColumn id="7047" name="Column7047" headerRowDxfId="28073" dataDxfId="28072" totalsRowDxfId="28071"/>
    <tableColumn id="7048" name="Column7048" headerRowDxfId="28070" dataDxfId="28069" totalsRowDxfId="28068"/>
    <tableColumn id="7049" name="Column7049" headerRowDxfId="28067" dataDxfId="28066" totalsRowDxfId="28065"/>
    <tableColumn id="7050" name="Column7050" headerRowDxfId="28064" dataDxfId="28063" totalsRowDxfId="28062"/>
    <tableColumn id="7051" name="Column7051" headerRowDxfId="28061" dataDxfId="28060" totalsRowDxfId="28059"/>
    <tableColumn id="7052" name="Column7052" headerRowDxfId="28058" dataDxfId="28057" totalsRowDxfId="28056"/>
    <tableColumn id="7053" name="Column7053" headerRowDxfId="28055" dataDxfId="28054" totalsRowDxfId="28053"/>
    <tableColumn id="7054" name="Column7054" headerRowDxfId="28052" dataDxfId="28051" totalsRowDxfId="28050"/>
    <tableColumn id="7055" name="Column7055" headerRowDxfId="28049" dataDxfId="28048" totalsRowDxfId="28047"/>
    <tableColumn id="7056" name="Column7056" headerRowDxfId="28046" dataDxfId="28045" totalsRowDxfId="28044"/>
    <tableColumn id="7057" name="Column7057" headerRowDxfId="28043" dataDxfId="28042" totalsRowDxfId="28041"/>
    <tableColumn id="7058" name="Column7058" headerRowDxfId="28040" dataDxfId="28039" totalsRowDxfId="28038"/>
    <tableColumn id="7059" name="Column7059" headerRowDxfId="28037" dataDxfId="28036" totalsRowDxfId="28035"/>
    <tableColumn id="7060" name="Column7060" headerRowDxfId="28034" dataDxfId="28033" totalsRowDxfId="28032"/>
    <tableColumn id="7061" name="Column7061" headerRowDxfId="28031" dataDxfId="28030" totalsRowDxfId="28029"/>
    <tableColumn id="7062" name="Column7062" headerRowDxfId="28028" dataDxfId="28027" totalsRowDxfId="28026"/>
    <tableColumn id="7063" name="Column7063" headerRowDxfId="28025" dataDxfId="28024" totalsRowDxfId="28023"/>
    <tableColumn id="7064" name="Column7064" headerRowDxfId="28022" dataDxfId="28021" totalsRowDxfId="28020"/>
    <tableColumn id="7065" name="Column7065" headerRowDxfId="28019" dataDxfId="28018" totalsRowDxfId="28017"/>
    <tableColumn id="7066" name="Column7066" headerRowDxfId="28016" dataDxfId="28015" totalsRowDxfId="28014"/>
    <tableColumn id="7067" name="Column7067" headerRowDxfId="28013" dataDxfId="28012" totalsRowDxfId="28011"/>
    <tableColumn id="7068" name="Column7068" headerRowDxfId="28010" dataDxfId="28009" totalsRowDxfId="28008"/>
    <tableColumn id="7069" name="Column7069" headerRowDxfId="28007" dataDxfId="28006" totalsRowDxfId="28005"/>
    <tableColumn id="7070" name="Column7070" headerRowDxfId="28004" dataDxfId="28003" totalsRowDxfId="28002"/>
    <tableColumn id="7071" name="Column7071" headerRowDxfId="28001" dataDxfId="28000" totalsRowDxfId="27999"/>
    <tableColumn id="7072" name="Column7072" headerRowDxfId="27998" dataDxfId="27997" totalsRowDxfId="27996"/>
    <tableColumn id="7073" name="Column7073" headerRowDxfId="27995" dataDxfId="27994" totalsRowDxfId="27993"/>
    <tableColumn id="7074" name="Column7074" headerRowDxfId="27992" dataDxfId="27991" totalsRowDxfId="27990"/>
    <tableColumn id="7075" name="Column7075" headerRowDxfId="27989" dataDxfId="27988" totalsRowDxfId="27987"/>
    <tableColumn id="7076" name="Column7076" headerRowDxfId="27986" dataDxfId="27985" totalsRowDxfId="27984"/>
    <tableColumn id="7077" name="Column7077" headerRowDxfId="27983" dataDxfId="27982" totalsRowDxfId="27981"/>
    <tableColumn id="7078" name="Column7078" headerRowDxfId="27980" dataDxfId="27979" totalsRowDxfId="27978"/>
    <tableColumn id="7079" name="Column7079" headerRowDxfId="27977" dataDxfId="27976" totalsRowDxfId="27975"/>
    <tableColumn id="7080" name="Column7080" headerRowDxfId="27974" dataDxfId="27973" totalsRowDxfId="27972"/>
    <tableColumn id="7081" name="Column7081" headerRowDxfId="27971" dataDxfId="27970" totalsRowDxfId="27969"/>
    <tableColumn id="7082" name="Column7082" headerRowDxfId="27968" dataDxfId="27967" totalsRowDxfId="27966"/>
    <tableColumn id="7083" name="Column7083" headerRowDxfId="27965" dataDxfId="27964" totalsRowDxfId="27963"/>
    <tableColumn id="7084" name="Column7084" headerRowDxfId="27962" dataDxfId="27961" totalsRowDxfId="27960"/>
    <tableColumn id="7085" name="Column7085" headerRowDxfId="27959" dataDxfId="27958" totalsRowDxfId="27957"/>
    <tableColumn id="7086" name="Column7086" headerRowDxfId="27956" dataDxfId="27955" totalsRowDxfId="27954"/>
    <tableColumn id="7087" name="Column7087" headerRowDxfId="27953" dataDxfId="27952" totalsRowDxfId="27951"/>
    <tableColumn id="7088" name="Column7088" headerRowDxfId="27950" dataDxfId="27949" totalsRowDxfId="27948"/>
    <tableColumn id="7089" name="Column7089" headerRowDxfId="27947" dataDxfId="27946" totalsRowDxfId="27945"/>
    <tableColumn id="7090" name="Column7090" headerRowDxfId="27944" dataDxfId="27943" totalsRowDxfId="27942"/>
    <tableColumn id="7091" name="Column7091" headerRowDxfId="27941" dataDxfId="27940" totalsRowDxfId="27939"/>
    <tableColumn id="7092" name="Column7092" headerRowDxfId="27938" dataDxfId="27937" totalsRowDxfId="27936"/>
    <tableColumn id="7093" name="Column7093" headerRowDxfId="27935" dataDxfId="27934" totalsRowDxfId="27933"/>
    <tableColumn id="7094" name="Column7094" headerRowDxfId="27932" dataDxfId="27931" totalsRowDxfId="27930"/>
    <tableColumn id="7095" name="Column7095" headerRowDxfId="27929" dataDxfId="27928" totalsRowDxfId="27927"/>
    <tableColumn id="7096" name="Column7096" headerRowDxfId="27926" dataDxfId="27925" totalsRowDxfId="27924"/>
    <tableColumn id="7097" name="Column7097" headerRowDxfId="27923" dataDxfId="27922" totalsRowDxfId="27921"/>
    <tableColumn id="7098" name="Column7098" headerRowDxfId="27920" dataDxfId="27919" totalsRowDxfId="27918"/>
    <tableColumn id="7099" name="Column7099" headerRowDxfId="27917" dataDxfId="27916" totalsRowDxfId="27915"/>
    <tableColumn id="7100" name="Column7100" headerRowDxfId="27914" dataDxfId="27913" totalsRowDxfId="27912"/>
    <tableColumn id="7101" name="Column7101" headerRowDxfId="27911" dataDxfId="27910" totalsRowDxfId="27909"/>
    <tableColumn id="7102" name="Column7102" headerRowDxfId="27908" dataDxfId="27907" totalsRowDxfId="27906"/>
    <tableColumn id="7103" name="Column7103" headerRowDxfId="27905" dataDxfId="27904" totalsRowDxfId="27903"/>
    <tableColumn id="7104" name="Column7104" headerRowDxfId="27902" dataDxfId="27901" totalsRowDxfId="27900"/>
    <tableColumn id="7105" name="Column7105" headerRowDxfId="27899" dataDxfId="27898" totalsRowDxfId="27897"/>
    <tableColumn id="7106" name="Column7106" headerRowDxfId="27896" dataDxfId="27895" totalsRowDxfId="27894"/>
    <tableColumn id="7107" name="Column7107" headerRowDxfId="27893" dataDxfId="27892" totalsRowDxfId="27891"/>
    <tableColumn id="7108" name="Column7108" headerRowDxfId="27890" dataDxfId="27889" totalsRowDxfId="27888"/>
    <tableColumn id="7109" name="Column7109" headerRowDxfId="27887" dataDxfId="27886" totalsRowDxfId="27885"/>
    <tableColumn id="7110" name="Column7110" headerRowDxfId="27884" dataDxfId="27883" totalsRowDxfId="27882"/>
    <tableColumn id="7111" name="Column7111" headerRowDxfId="27881" dataDxfId="27880" totalsRowDxfId="27879"/>
    <tableColumn id="7112" name="Column7112" headerRowDxfId="27878" dataDxfId="27877" totalsRowDxfId="27876"/>
    <tableColumn id="7113" name="Column7113" headerRowDxfId="27875" dataDxfId="27874" totalsRowDxfId="27873"/>
    <tableColumn id="7114" name="Column7114" headerRowDxfId="27872" dataDxfId="27871" totalsRowDxfId="27870"/>
    <tableColumn id="7115" name="Column7115" headerRowDxfId="27869" dataDxfId="27868" totalsRowDxfId="27867"/>
    <tableColumn id="7116" name="Column7116" headerRowDxfId="27866" dataDxfId="27865" totalsRowDxfId="27864"/>
    <tableColumn id="7117" name="Column7117" headerRowDxfId="27863" dataDxfId="27862" totalsRowDxfId="27861"/>
    <tableColumn id="7118" name="Column7118" headerRowDxfId="27860" dataDxfId="27859" totalsRowDxfId="27858"/>
    <tableColumn id="7119" name="Column7119" headerRowDxfId="27857" dataDxfId="27856" totalsRowDxfId="27855"/>
    <tableColumn id="7120" name="Column7120" headerRowDxfId="27854" dataDxfId="27853" totalsRowDxfId="27852"/>
    <tableColumn id="7121" name="Column7121" headerRowDxfId="27851" dataDxfId="27850" totalsRowDxfId="27849"/>
    <tableColumn id="7122" name="Column7122" headerRowDxfId="27848" dataDxfId="27847" totalsRowDxfId="27846"/>
    <tableColumn id="7123" name="Column7123" headerRowDxfId="27845" dataDxfId="27844" totalsRowDxfId="27843"/>
    <tableColumn id="7124" name="Column7124" headerRowDxfId="27842" dataDxfId="27841" totalsRowDxfId="27840"/>
    <tableColumn id="7125" name="Column7125" headerRowDxfId="27839" dataDxfId="27838" totalsRowDxfId="27837"/>
    <tableColumn id="7126" name="Column7126" headerRowDxfId="27836" dataDxfId="27835" totalsRowDxfId="27834"/>
    <tableColumn id="7127" name="Column7127" headerRowDxfId="27833" dataDxfId="27832" totalsRowDxfId="27831"/>
    <tableColumn id="7128" name="Column7128" headerRowDxfId="27830" dataDxfId="27829" totalsRowDxfId="27828"/>
    <tableColumn id="7129" name="Column7129" headerRowDxfId="27827" dataDxfId="27826" totalsRowDxfId="27825"/>
    <tableColumn id="7130" name="Column7130" headerRowDxfId="27824" dataDxfId="27823" totalsRowDxfId="27822"/>
    <tableColumn id="7131" name="Column7131" headerRowDxfId="27821" dataDxfId="27820" totalsRowDxfId="27819"/>
    <tableColumn id="7132" name="Column7132" headerRowDxfId="27818" dataDxfId="27817" totalsRowDxfId="27816"/>
    <tableColumn id="7133" name="Column7133" headerRowDxfId="27815" dataDxfId="27814" totalsRowDxfId="27813"/>
    <tableColumn id="7134" name="Column7134" headerRowDxfId="27812" dataDxfId="27811" totalsRowDxfId="27810"/>
    <tableColumn id="7135" name="Column7135" headerRowDxfId="27809" dataDxfId="27808" totalsRowDxfId="27807"/>
    <tableColumn id="7136" name="Column7136" headerRowDxfId="27806" dataDxfId="27805" totalsRowDxfId="27804"/>
    <tableColumn id="7137" name="Column7137" headerRowDxfId="27803" dataDxfId="27802" totalsRowDxfId="27801"/>
    <tableColumn id="7138" name="Column7138" headerRowDxfId="27800" dataDxfId="27799" totalsRowDxfId="27798"/>
    <tableColumn id="7139" name="Column7139" headerRowDxfId="27797" dataDxfId="27796" totalsRowDxfId="27795"/>
    <tableColumn id="7140" name="Column7140" headerRowDxfId="27794" dataDxfId="27793" totalsRowDxfId="27792"/>
    <tableColumn id="7141" name="Column7141" headerRowDxfId="27791" dataDxfId="27790" totalsRowDxfId="27789"/>
    <tableColumn id="7142" name="Column7142" headerRowDxfId="27788" dataDxfId="27787" totalsRowDxfId="27786"/>
    <tableColumn id="7143" name="Column7143" headerRowDxfId="27785" dataDxfId="27784" totalsRowDxfId="27783"/>
    <tableColumn id="7144" name="Column7144" headerRowDxfId="27782" dataDxfId="27781" totalsRowDxfId="27780"/>
    <tableColumn id="7145" name="Column7145" headerRowDxfId="27779" dataDxfId="27778" totalsRowDxfId="27777"/>
    <tableColumn id="7146" name="Column7146" headerRowDxfId="27776" dataDxfId="27775" totalsRowDxfId="27774"/>
    <tableColumn id="7147" name="Column7147" headerRowDxfId="27773" dataDxfId="27772" totalsRowDxfId="27771"/>
    <tableColumn id="7148" name="Column7148" headerRowDxfId="27770" dataDxfId="27769" totalsRowDxfId="27768"/>
    <tableColumn id="7149" name="Column7149" headerRowDxfId="27767" dataDxfId="27766" totalsRowDxfId="27765"/>
    <tableColumn id="7150" name="Column7150" headerRowDxfId="27764" dataDxfId="27763" totalsRowDxfId="27762"/>
    <tableColumn id="7151" name="Column7151" headerRowDxfId="27761" dataDxfId="27760" totalsRowDxfId="27759"/>
    <tableColumn id="7152" name="Column7152" headerRowDxfId="27758" dataDxfId="27757" totalsRowDxfId="27756"/>
    <tableColumn id="7153" name="Column7153" headerRowDxfId="27755" dataDxfId="27754" totalsRowDxfId="27753"/>
    <tableColumn id="7154" name="Column7154" headerRowDxfId="27752" dataDxfId="27751" totalsRowDxfId="27750"/>
    <tableColumn id="7155" name="Column7155" headerRowDxfId="27749" dataDxfId="27748" totalsRowDxfId="27747"/>
    <tableColumn id="7156" name="Column7156" headerRowDxfId="27746" dataDxfId="27745" totalsRowDxfId="27744"/>
    <tableColumn id="7157" name="Column7157" headerRowDxfId="27743" dataDxfId="27742" totalsRowDxfId="27741"/>
    <tableColumn id="7158" name="Column7158" headerRowDxfId="27740" dataDxfId="27739" totalsRowDxfId="27738"/>
    <tableColumn id="7159" name="Column7159" headerRowDxfId="27737" dataDxfId="27736" totalsRowDxfId="27735"/>
    <tableColumn id="7160" name="Column7160" headerRowDxfId="27734" dataDxfId="27733" totalsRowDxfId="27732"/>
    <tableColumn id="7161" name="Column7161" headerRowDxfId="27731" dataDxfId="27730" totalsRowDxfId="27729"/>
    <tableColumn id="7162" name="Column7162" headerRowDxfId="27728" dataDxfId="27727" totalsRowDxfId="27726"/>
    <tableColumn id="7163" name="Column7163" headerRowDxfId="27725" dataDxfId="27724" totalsRowDxfId="27723"/>
    <tableColumn id="7164" name="Column7164" headerRowDxfId="27722" dataDxfId="27721" totalsRowDxfId="27720"/>
    <tableColumn id="7165" name="Column7165" headerRowDxfId="27719" dataDxfId="27718" totalsRowDxfId="27717"/>
    <tableColumn id="7166" name="Column7166" headerRowDxfId="27716" dataDxfId="27715" totalsRowDxfId="27714"/>
    <tableColumn id="7167" name="Column7167" headerRowDxfId="27713" dataDxfId="27712" totalsRowDxfId="27711"/>
    <tableColumn id="7168" name="Column7168" headerRowDxfId="27710" dataDxfId="27709" totalsRowDxfId="27708"/>
    <tableColumn id="7169" name="Column7169" headerRowDxfId="27707" dataDxfId="27706" totalsRowDxfId="27705"/>
    <tableColumn id="7170" name="Column7170" headerRowDxfId="27704" dataDxfId="27703" totalsRowDxfId="27702"/>
    <tableColumn id="7171" name="Column7171" headerRowDxfId="27701" dataDxfId="27700" totalsRowDxfId="27699"/>
    <tableColumn id="7172" name="Column7172" headerRowDxfId="27698" dataDxfId="27697" totalsRowDxfId="27696"/>
    <tableColumn id="7173" name="Column7173" headerRowDxfId="27695" dataDxfId="27694" totalsRowDxfId="27693"/>
    <tableColumn id="7174" name="Column7174" headerRowDxfId="27692" dataDxfId="27691" totalsRowDxfId="27690"/>
    <tableColumn id="7175" name="Column7175" headerRowDxfId="27689" dataDxfId="27688" totalsRowDxfId="27687"/>
    <tableColumn id="7176" name="Column7176" headerRowDxfId="27686" dataDxfId="27685" totalsRowDxfId="27684"/>
    <tableColumn id="7177" name="Column7177" headerRowDxfId="27683" dataDxfId="27682" totalsRowDxfId="27681"/>
    <tableColumn id="7178" name="Column7178" headerRowDxfId="27680" dataDxfId="27679" totalsRowDxfId="27678"/>
    <tableColumn id="7179" name="Column7179" headerRowDxfId="27677" dataDxfId="27676" totalsRowDxfId="27675"/>
    <tableColumn id="7180" name="Column7180" headerRowDxfId="27674" dataDxfId="27673" totalsRowDxfId="27672"/>
    <tableColumn id="7181" name="Column7181" headerRowDxfId="27671" dataDxfId="27670" totalsRowDxfId="27669"/>
    <tableColumn id="7182" name="Column7182" headerRowDxfId="27668" dataDxfId="27667" totalsRowDxfId="27666"/>
    <tableColumn id="7183" name="Column7183" headerRowDxfId="27665" dataDxfId="27664" totalsRowDxfId="27663"/>
    <tableColumn id="7184" name="Column7184" headerRowDxfId="27662" dataDxfId="27661" totalsRowDxfId="27660"/>
    <tableColumn id="7185" name="Column7185" headerRowDxfId="27659" dataDxfId="27658" totalsRowDxfId="27657"/>
    <tableColumn id="7186" name="Column7186" headerRowDxfId="27656" dataDxfId="27655" totalsRowDxfId="27654"/>
    <tableColumn id="7187" name="Column7187" headerRowDxfId="27653" dataDxfId="27652" totalsRowDxfId="27651"/>
    <tableColumn id="7188" name="Column7188" headerRowDxfId="27650" dataDxfId="27649" totalsRowDxfId="27648"/>
    <tableColumn id="7189" name="Column7189" headerRowDxfId="27647" dataDxfId="27646" totalsRowDxfId="27645"/>
    <tableColumn id="7190" name="Column7190" headerRowDxfId="27644" dataDxfId="27643" totalsRowDxfId="27642"/>
    <tableColumn id="7191" name="Column7191" headerRowDxfId="27641" dataDxfId="27640" totalsRowDxfId="27639"/>
    <tableColumn id="7192" name="Column7192" headerRowDxfId="27638" dataDxfId="27637" totalsRowDxfId="27636"/>
    <tableColumn id="7193" name="Column7193" headerRowDxfId="27635" dataDxfId="27634" totalsRowDxfId="27633"/>
    <tableColumn id="7194" name="Column7194" headerRowDxfId="27632" dataDxfId="27631" totalsRowDxfId="27630"/>
    <tableColumn id="7195" name="Column7195" headerRowDxfId="27629" dataDxfId="27628" totalsRowDxfId="27627"/>
    <tableColumn id="7196" name="Column7196" headerRowDxfId="27626" dataDxfId="27625" totalsRowDxfId="27624"/>
    <tableColumn id="7197" name="Column7197" headerRowDxfId="27623" dataDxfId="27622" totalsRowDxfId="27621"/>
    <tableColumn id="7198" name="Column7198" headerRowDxfId="27620" dataDxfId="27619" totalsRowDxfId="27618"/>
    <tableColumn id="7199" name="Column7199" headerRowDxfId="27617" dataDxfId="27616" totalsRowDxfId="27615"/>
    <tableColumn id="7200" name="Column7200" headerRowDxfId="27614" dataDxfId="27613" totalsRowDxfId="27612"/>
    <tableColumn id="7201" name="Column7201" headerRowDxfId="27611" dataDxfId="27610" totalsRowDxfId="27609"/>
    <tableColumn id="7202" name="Column7202" headerRowDxfId="27608" dataDxfId="27607" totalsRowDxfId="27606"/>
    <tableColumn id="7203" name="Column7203" headerRowDxfId="27605" dataDxfId="27604" totalsRowDxfId="27603"/>
    <tableColumn id="7204" name="Column7204" headerRowDxfId="27602" dataDxfId="27601" totalsRowDxfId="27600"/>
    <tableColumn id="7205" name="Column7205" headerRowDxfId="27599" dataDxfId="27598" totalsRowDxfId="27597"/>
    <tableColumn id="7206" name="Column7206" headerRowDxfId="27596" dataDxfId="27595" totalsRowDxfId="27594"/>
    <tableColumn id="7207" name="Column7207" headerRowDxfId="27593" dataDxfId="27592" totalsRowDxfId="27591"/>
    <tableColumn id="7208" name="Column7208" headerRowDxfId="27590" dataDxfId="27589" totalsRowDxfId="27588"/>
    <tableColumn id="7209" name="Column7209" headerRowDxfId="27587" dataDxfId="27586" totalsRowDxfId="27585"/>
    <tableColumn id="7210" name="Column7210" headerRowDxfId="27584" dataDxfId="27583" totalsRowDxfId="27582"/>
    <tableColumn id="7211" name="Column7211" headerRowDxfId="27581" dataDxfId="27580" totalsRowDxfId="27579"/>
    <tableColumn id="7212" name="Column7212" headerRowDxfId="27578" dataDxfId="27577" totalsRowDxfId="27576"/>
    <tableColumn id="7213" name="Column7213" headerRowDxfId="27575" dataDxfId="27574" totalsRowDxfId="27573"/>
    <tableColumn id="7214" name="Column7214" headerRowDxfId="27572" dataDxfId="27571" totalsRowDxfId="27570"/>
    <tableColumn id="7215" name="Column7215" headerRowDxfId="27569" dataDxfId="27568" totalsRowDxfId="27567"/>
    <tableColumn id="7216" name="Column7216" headerRowDxfId="27566" dataDxfId="27565" totalsRowDxfId="27564"/>
    <tableColumn id="7217" name="Column7217" headerRowDxfId="27563" dataDxfId="27562" totalsRowDxfId="27561"/>
    <tableColumn id="7218" name="Column7218" headerRowDxfId="27560" dataDxfId="27559" totalsRowDxfId="27558"/>
    <tableColumn id="7219" name="Column7219" headerRowDxfId="27557" dataDxfId="27556" totalsRowDxfId="27555"/>
    <tableColumn id="7220" name="Column7220" headerRowDxfId="27554" dataDxfId="27553" totalsRowDxfId="27552"/>
    <tableColumn id="7221" name="Column7221" headerRowDxfId="27551" dataDxfId="27550" totalsRowDxfId="27549"/>
    <tableColumn id="7222" name="Column7222" headerRowDxfId="27548" dataDxfId="27547" totalsRowDxfId="27546"/>
    <tableColumn id="7223" name="Column7223" headerRowDxfId="27545" dataDxfId="27544" totalsRowDxfId="27543"/>
    <tableColumn id="7224" name="Column7224" headerRowDxfId="27542" dataDxfId="27541" totalsRowDxfId="27540"/>
    <tableColumn id="7225" name="Column7225" headerRowDxfId="27539" dataDxfId="27538" totalsRowDxfId="27537"/>
    <tableColumn id="7226" name="Column7226" headerRowDxfId="27536" dataDxfId="27535" totalsRowDxfId="27534"/>
    <tableColumn id="7227" name="Column7227" headerRowDxfId="27533" dataDxfId="27532" totalsRowDxfId="27531"/>
    <tableColumn id="7228" name="Column7228" headerRowDxfId="27530" dataDxfId="27529" totalsRowDxfId="27528"/>
    <tableColumn id="7229" name="Column7229" headerRowDxfId="27527" dataDxfId="27526" totalsRowDxfId="27525"/>
    <tableColumn id="7230" name="Column7230" headerRowDxfId="27524" dataDxfId="27523" totalsRowDxfId="27522"/>
    <tableColumn id="7231" name="Column7231" headerRowDxfId="27521" dataDxfId="27520" totalsRowDxfId="27519"/>
    <tableColumn id="7232" name="Column7232" headerRowDxfId="27518" dataDxfId="27517" totalsRowDxfId="27516"/>
    <tableColumn id="7233" name="Column7233" headerRowDxfId="27515" dataDxfId="27514" totalsRowDxfId="27513"/>
    <tableColumn id="7234" name="Column7234" headerRowDxfId="27512" dataDxfId="27511" totalsRowDxfId="27510"/>
    <tableColumn id="7235" name="Column7235" headerRowDxfId="27509" dataDxfId="27508" totalsRowDxfId="27507"/>
    <tableColumn id="7236" name="Column7236" headerRowDxfId="27506" dataDxfId="27505" totalsRowDxfId="27504"/>
    <tableColumn id="7237" name="Column7237" headerRowDxfId="27503" dataDxfId="27502" totalsRowDxfId="27501"/>
    <tableColumn id="7238" name="Column7238" headerRowDxfId="27500" dataDxfId="27499" totalsRowDxfId="27498"/>
    <tableColumn id="7239" name="Column7239" headerRowDxfId="27497" dataDxfId="27496" totalsRowDxfId="27495"/>
    <tableColumn id="7240" name="Column7240" headerRowDxfId="27494" dataDxfId="27493" totalsRowDxfId="27492"/>
    <tableColumn id="7241" name="Column7241" headerRowDxfId="27491" dataDxfId="27490" totalsRowDxfId="27489"/>
    <tableColumn id="7242" name="Column7242" headerRowDxfId="27488" dataDxfId="27487" totalsRowDxfId="27486"/>
    <tableColumn id="7243" name="Column7243" headerRowDxfId="27485" dataDxfId="27484" totalsRowDxfId="27483"/>
    <tableColumn id="7244" name="Column7244" headerRowDxfId="27482" dataDxfId="27481" totalsRowDxfId="27480"/>
    <tableColumn id="7245" name="Column7245" headerRowDxfId="27479" dataDxfId="27478" totalsRowDxfId="27477"/>
    <tableColumn id="7246" name="Column7246" headerRowDxfId="27476" dataDxfId="27475" totalsRowDxfId="27474"/>
    <tableColumn id="7247" name="Column7247" headerRowDxfId="27473" dataDxfId="27472" totalsRowDxfId="27471"/>
    <tableColumn id="7248" name="Column7248" headerRowDxfId="27470" dataDxfId="27469" totalsRowDxfId="27468"/>
    <tableColumn id="7249" name="Column7249" headerRowDxfId="27467" dataDxfId="27466" totalsRowDxfId="27465"/>
    <tableColumn id="7250" name="Column7250" headerRowDxfId="27464" dataDxfId="27463" totalsRowDxfId="27462"/>
    <tableColumn id="7251" name="Column7251" headerRowDxfId="27461" dataDxfId="27460" totalsRowDxfId="27459"/>
    <tableColumn id="7252" name="Column7252" headerRowDxfId="27458" dataDxfId="27457" totalsRowDxfId="27456"/>
    <tableColumn id="7253" name="Column7253" headerRowDxfId="27455" dataDxfId="27454" totalsRowDxfId="27453"/>
    <tableColumn id="7254" name="Column7254" headerRowDxfId="27452" dataDxfId="27451" totalsRowDxfId="27450"/>
    <tableColumn id="7255" name="Column7255" headerRowDxfId="27449" dataDxfId="27448" totalsRowDxfId="27447"/>
    <tableColumn id="7256" name="Column7256" headerRowDxfId="27446" dataDxfId="27445" totalsRowDxfId="27444"/>
    <tableColumn id="7257" name="Column7257" headerRowDxfId="27443" dataDxfId="27442" totalsRowDxfId="27441"/>
    <tableColumn id="7258" name="Column7258" headerRowDxfId="27440" dataDxfId="27439" totalsRowDxfId="27438"/>
    <tableColumn id="7259" name="Column7259" headerRowDxfId="27437" dataDxfId="27436" totalsRowDxfId="27435"/>
    <tableColumn id="7260" name="Column7260" headerRowDxfId="27434" dataDxfId="27433" totalsRowDxfId="27432"/>
    <tableColumn id="7261" name="Column7261" headerRowDxfId="27431" dataDxfId="27430" totalsRowDxfId="27429"/>
    <tableColumn id="7262" name="Column7262" headerRowDxfId="27428" dataDxfId="27427" totalsRowDxfId="27426"/>
    <tableColumn id="7263" name="Column7263" headerRowDxfId="27425" dataDxfId="27424" totalsRowDxfId="27423"/>
    <tableColumn id="7264" name="Column7264" headerRowDxfId="27422" dataDxfId="27421" totalsRowDxfId="27420"/>
    <tableColumn id="7265" name="Column7265" headerRowDxfId="27419" dataDxfId="27418" totalsRowDxfId="27417"/>
    <tableColumn id="7266" name="Column7266" headerRowDxfId="27416" dataDxfId="27415" totalsRowDxfId="27414"/>
    <tableColumn id="7267" name="Column7267" headerRowDxfId="27413" dataDxfId="27412" totalsRowDxfId="27411"/>
    <tableColumn id="7268" name="Column7268" headerRowDxfId="27410" dataDxfId="27409" totalsRowDxfId="27408"/>
    <tableColumn id="7269" name="Column7269" headerRowDxfId="27407" dataDxfId="27406" totalsRowDxfId="27405"/>
    <tableColumn id="7270" name="Column7270" headerRowDxfId="27404" dataDxfId="27403" totalsRowDxfId="27402"/>
    <tableColumn id="7271" name="Column7271" headerRowDxfId="27401" dataDxfId="27400" totalsRowDxfId="27399"/>
    <tableColumn id="7272" name="Column7272" headerRowDxfId="27398" dataDxfId="27397" totalsRowDxfId="27396"/>
    <tableColumn id="7273" name="Column7273" headerRowDxfId="27395" dataDxfId="27394" totalsRowDxfId="27393"/>
    <tableColumn id="7274" name="Column7274" headerRowDxfId="27392" dataDxfId="27391" totalsRowDxfId="27390"/>
    <tableColumn id="7275" name="Column7275" headerRowDxfId="27389" dataDxfId="27388" totalsRowDxfId="27387"/>
    <tableColumn id="7276" name="Column7276" headerRowDxfId="27386" dataDxfId="27385" totalsRowDxfId="27384"/>
    <tableColumn id="7277" name="Column7277" headerRowDxfId="27383" dataDxfId="27382" totalsRowDxfId="27381"/>
    <tableColumn id="7278" name="Column7278" headerRowDxfId="27380" dataDxfId="27379" totalsRowDxfId="27378"/>
    <tableColumn id="7279" name="Column7279" headerRowDxfId="27377" dataDxfId="27376" totalsRowDxfId="27375"/>
    <tableColumn id="7280" name="Column7280" headerRowDxfId="27374" dataDxfId="27373" totalsRowDxfId="27372"/>
    <tableColumn id="7281" name="Column7281" headerRowDxfId="27371" dataDxfId="27370" totalsRowDxfId="27369"/>
    <tableColumn id="7282" name="Column7282" headerRowDxfId="27368" dataDxfId="27367" totalsRowDxfId="27366"/>
    <tableColumn id="7283" name="Column7283" headerRowDxfId="27365" dataDxfId="27364" totalsRowDxfId="27363"/>
    <tableColumn id="7284" name="Column7284" headerRowDxfId="27362" dataDxfId="27361" totalsRowDxfId="27360"/>
    <tableColumn id="7285" name="Column7285" headerRowDxfId="27359" dataDxfId="27358" totalsRowDxfId="27357"/>
    <tableColumn id="7286" name="Column7286" headerRowDxfId="27356" dataDxfId="27355" totalsRowDxfId="27354"/>
    <tableColumn id="7287" name="Column7287" headerRowDxfId="27353" dataDxfId="27352" totalsRowDxfId="27351"/>
    <tableColumn id="7288" name="Column7288" headerRowDxfId="27350" dataDxfId="27349" totalsRowDxfId="27348"/>
    <tableColumn id="7289" name="Column7289" headerRowDxfId="27347" dataDxfId="27346" totalsRowDxfId="27345"/>
    <tableColumn id="7290" name="Column7290" headerRowDxfId="27344" dataDxfId="27343" totalsRowDxfId="27342"/>
    <tableColumn id="7291" name="Column7291" headerRowDxfId="27341" dataDxfId="27340" totalsRowDxfId="27339"/>
    <tableColumn id="7292" name="Column7292" headerRowDxfId="27338" dataDxfId="27337" totalsRowDxfId="27336"/>
    <tableColumn id="7293" name="Column7293" headerRowDxfId="27335" dataDxfId="27334" totalsRowDxfId="27333"/>
    <tableColumn id="7294" name="Column7294" headerRowDxfId="27332" dataDxfId="27331" totalsRowDxfId="27330"/>
    <tableColumn id="7295" name="Column7295" headerRowDxfId="27329" dataDxfId="27328" totalsRowDxfId="27327"/>
    <tableColumn id="7296" name="Column7296" headerRowDxfId="27326" dataDxfId="27325" totalsRowDxfId="27324"/>
    <tableColumn id="7297" name="Column7297" headerRowDxfId="27323" dataDxfId="27322" totalsRowDxfId="27321"/>
    <tableColumn id="7298" name="Column7298" headerRowDxfId="27320" dataDxfId="27319" totalsRowDxfId="27318"/>
    <tableColumn id="7299" name="Column7299" headerRowDxfId="27317" dataDxfId="27316" totalsRowDxfId="27315"/>
    <tableColumn id="7300" name="Column7300" headerRowDxfId="27314" dataDxfId="27313" totalsRowDxfId="27312"/>
    <tableColumn id="7301" name="Column7301" headerRowDxfId="27311" dataDxfId="27310" totalsRowDxfId="27309"/>
    <tableColumn id="7302" name="Column7302" headerRowDxfId="27308" dataDxfId="27307" totalsRowDxfId="27306"/>
    <tableColumn id="7303" name="Column7303" headerRowDxfId="27305" dataDxfId="27304" totalsRowDxfId="27303"/>
    <tableColumn id="7304" name="Column7304" headerRowDxfId="27302" dataDxfId="27301" totalsRowDxfId="27300"/>
    <tableColumn id="7305" name="Column7305" headerRowDxfId="27299" dataDxfId="27298" totalsRowDxfId="27297"/>
    <tableColumn id="7306" name="Column7306" headerRowDxfId="27296" dataDxfId="27295" totalsRowDxfId="27294"/>
    <tableColumn id="7307" name="Column7307" headerRowDxfId="27293" dataDxfId="27292" totalsRowDxfId="27291"/>
    <tableColumn id="7308" name="Column7308" headerRowDxfId="27290" dataDxfId="27289" totalsRowDxfId="27288"/>
    <tableColumn id="7309" name="Column7309" headerRowDxfId="27287" dataDxfId="27286" totalsRowDxfId="27285"/>
    <tableColumn id="7310" name="Column7310" headerRowDxfId="27284" dataDxfId="27283" totalsRowDxfId="27282"/>
    <tableColumn id="7311" name="Column7311" headerRowDxfId="27281" dataDxfId="27280" totalsRowDxfId="27279"/>
    <tableColumn id="7312" name="Column7312" headerRowDxfId="27278" dataDxfId="27277" totalsRowDxfId="27276"/>
    <tableColumn id="7313" name="Column7313" headerRowDxfId="27275" dataDxfId="27274" totalsRowDxfId="27273"/>
    <tableColumn id="7314" name="Column7314" headerRowDxfId="27272" dataDxfId="27271" totalsRowDxfId="27270"/>
    <tableColumn id="7315" name="Column7315" headerRowDxfId="27269" dataDxfId="27268" totalsRowDxfId="27267"/>
    <tableColumn id="7316" name="Column7316" headerRowDxfId="27266" dataDxfId="27265" totalsRowDxfId="27264"/>
    <tableColumn id="7317" name="Column7317" headerRowDxfId="27263" dataDxfId="27262" totalsRowDxfId="27261"/>
    <tableColumn id="7318" name="Column7318" headerRowDxfId="27260" dataDxfId="27259" totalsRowDxfId="27258"/>
    <tableColumn id="7319" name="Column7319" headerRowDxfId="27257" dataDxfId="27256" totalsRowDxfId="27255"/>
    <tableColumn id="7320" name="Column7320" headerRowDxfId="27254" dataDxfId="27253" totalsRowDxfId="27252"/>
    <tableColumn id="7321" name="Column7321" headerRowDxfId="27251" dataDxfId="27250" totalsRowDxfId="27249"/>
    <tableColumn id="7322" name="Column7322" headerRowDxfId="27248" dataDxfId="27247" totalsRowDxfId="27246"/>
    <tableColumn id="7323" name="Column7323" headerRowDxfId="27245" dataDxfId="27244" totalsRowDxfId="27243"/>
    <tableColumn id="7324" name="Column7324" headerRowDxfId="27242" dataDxfId="27241" totalsRowDxfId="27240"/>
    <tableColumn id="7325" name="Column7325" headerRowDxfId="27239" dataDxfId="27238" totalsRowDxfId="27237"/>
    <tableColumn id="7326" name="Column7326" headerRowDxfId="27236" dataDxfId="27235" totalsRowDxfId="27234"/>
    <tableColumn id="7327" name="Column7327" headerRowDxfId="27233" dataDxfId="27232" totalsRowDxfId="27231"/>
    <tableColumn id="7328" name="Column7328" headerRowDxfId="27230" dataDxfId="27229" totalsRowDxfId="27228"/>
    <tableColumn id="7329" name="Column7329" headerRowDxfId="27227" dataDxfId="27226" totalsRowDxfId="27225"/>
    <tableColumn id="7330" name="Column7330" headerRowDxfId="27224" dataDxfId="27223" totalsRowDxfId="27222"/>
    <tableColumn id="7331" name="Column7331" headerRowDxfId="27221" dataDxfId="27220" totalsRowDxfId="27219"/>
    <tableColumn id="7332" name="Column7332" headerRowDxfId="27218" dataDxfId="27217" totalsRowDxfId="27216"/>
    <tableColumn id="7333" name="Column7333" headerRowDxfId="27215" dataDxfId="27214" totalsRowDxfId="27213"/>
    <tableColumn id="7334" name="Column7334" headerRowDxfId="27212" dataDxfId="27211" totalsRowDxfId="27210"/>
    <tableColumn id="7335" name="Column7335" headerRowDxfId="27209" dataDxfId="27208" totalsRowDxfId="27207"/>
    <tableColumn id="7336" name="Column7336" headerRowDxfId="27206" dataDxfId="27205" totalsRowDxfId="27204"/>
    <tableColumn id="7337" name="Column7337" headerRowDxfId="27203" dataDxfId="27202" totalsRowDxfId="27201"/>
    <tableColumn id="7338" name="Column7338" headerRowDxfId="27200" dataDxfId="27199" totalsRowDxfId="27198"/>
    <tableColumn id="7339" name="Column7339" headerRowDxfId="27197" dataDxfId="27196" totalsRowDxfId="27195"/>
    <tableColumn id="7340" name="Column7340" headerRowDxfId="27194" dataDxfId="27193" totalsRowDxfId="27192"/>
    <tableColumn id="7341" name="Column7341" headerRowDxfId="27191" dataDxfId="27190" totalsRowDxfId="27189"/>
    <tableColumn id="7342" name="Column7342" headerRowDxfId="27188" dataDxfId="27187" totalsRowDxfId="27186"/>
    <tableColumn id="7343" name="Column7343" headerRowDxfId="27185" dataDxfId="27184" totalsRowDxfId="27183"/>
    <tableColumn id="7344" name="Column7344" headerRowDxfId="27182" dataDxfId="27181" totalsRowDxfId="27180"/>
    <tableColumn id="7345" name="Column7345" headerRowDxfId="27179" dataDxfId="27178" totalsRowDxfId="27177"/>
    <tableColumn id="7346" name="Column7346" headerRowDxfId="27176" dataDxfId="27175" totalsRowDxfId="27174"/>
    <tableColumn id="7347" name="Column7347" headerRowDxfId="27173" dataDxfId="27172" totalsRowDxfId="27171"/>
    <tableColumn id="7348" name="Column7348" headerRowDxfId="27170" dataDxfId="27169" totalsRowDxfId="27168"/>
    <tableColumn id="7349" name="Column7349" headerRowDxfId="27167" dataDxfId="27166" totalsRowDxfId="27165"/>
    <tableColumn id="7350" name="Column7350" headerRowDxfId="27164" dataDxfId="27163" totalsRowDxfId="27162"/>
    <tableColumn id="7351" name="Column7351" headerRowDxfId="27161" dataDxfId="27160" totalsRowDxfId="27159"/>
    <tableColumn id="7352" name="Column7352" headerRowDxfId="27158" dataDxfId="27157" totalsRowDxfId="27156"/>
    <tableColumn id="7353" name="Column7353" headerRowDxfId="27155" dataDxfId="27154" totalsRowDxfId="27153"/>
    <tableColumn id="7354" name="Column7354" headerRowDxfId="27152" dataDxfId="27151" totalsRowDxfId="27150"/>
    <tableColumn id="7355" name="Column7355" headerRowDxfId="27149" dataDxfId="27148" totalsRowDxfId="27147"/>
    <tableColumn id="7356" name="Column7356" headerRowDxfId="27146" dataDxfId="27145" totalsRowDxfId="27144"/>
    <tableColumn id="7357" name="Column7357" headerRowDxfId="27143" dataDxfId="27142" totalsRowDxfId="27141"/>
    <tableColumn id="7358" name="Column7358" headerRowDxfId="27140" dataDxfId="27139" totalsRowDxfId="27138"/>
    <tableColumn id="7359" name="Column7359" headerRowDxfId="27137" dataDxfId="27136" totalsRowDxfId="27135"/>
    <tableColumn id="7360" name="Column7360" headerRowDxfId="27134" dataDxfId="27133" totalsRowDxfId="27132"/>
    <tableColumn id="7361" name="Column7361" headerRowDxfId="27131" dataDxfId="27130" totalsRowDxfId="27129"/>
    <tableColumn id="7362" name="Column7362" headerRowDxfId="27128" dataDxfId="27127" totalsRowDxfId="27126"/>
    <tableColumn id="7363" name="Column7363" headerRowDxfId="27125" dataDxfId="27124" totalsRowDxfId="27123"/>
    <tableColumn id="7364" name="Column7364" headerRowDxfId="27122" dataDxfId="27121" totalsRowDxfId="27120"/>
    <tableColumn id="7365" name="Column7365" headerRowDxfId="27119" dataDxfId="27118" totalsRowDxfId="27117"/>
    <tableColumn id="7366" name="Column7366" headerRowDxfId="27116" dataDxfId="27115" totalsRowDxfId="27114"/>
    <tableColumn id="7367" name="Column7367" headerRowDxfId="27113" dataDxfId="27112" totalsRowDxfId="27111"/>
    <tableColumn id="7368" name="Column7368" headerRowDxfId="27110" dataDxfId="27109" totalsRowDxfId="27108"/>
    <tableColumn id="7369" name="Column7369" headerRowDxfId="27107" dataDxfId="27106" totalsRowDxfId="27105"/>
    <tableColumn id="7370" name="Column7370" headerRowDxfId="27104" dataDxfId="27103" totalsRowDxfId="27102"/>
    <tableColumn id="7371" name="Column7371" headerRowDxfId="27101" dataDxfId="27100" totalsRowDxfId="27099"/>
    <tableColumn id="7372" name="Column7372" headerRowDxfId="27098" dataDxfId="27097" totalsRowDxfId="27096"/>
    <tableColumn id="7373" name="Column7373" headerRowDxfId="27095" dataDxfId="27094" totalsRowDxfId="27093"/>
    <tableColumn id="7374" name="Column7374" headerRowDxfId="27092" dataDxfId="27091" totalsRowDxfId="27090"/>
    <tableColumn id="7375" name="Column7375" headerRowDxfId="27089" dataDxfId="27088" totalsRowDxfId="27087"/>
    <tableColumn id="7376" name="Column7376" headerRowDxfId="27086" dataDxfId="27085" totalsRowDxfId="27084"/>
    <tableColumn id="7377" name="Column7377" headerRowDxfId="27083" dataDxfId="27082" totalsRowDxfId="27081"/>
    <tableColumn id="7378" name="Column7378" headerRowDxfId="27080" dataDxfId="27079" totalsRowDxfId="27078"/>
    <tableColumn id="7379" name="Column7379" headerRowDxfId="27077" dataDxfId="27076" totalsRowDxfId="27075"/>
    <tableColumn id="7380" name="Column7380" headerRowDxfId="27074" dataDxfId="27073" totalsRowDxfId="27072"/>
    <tableColumn id="7381" name="Column7381" headerRowDxfId="27071" dataDxfId="27070" totalsRowDxfId="27069"/>
    <tableColumn id="7382" name="Column7382" headerRowDxfId="27068" dataDxfId="27067" totalsRowDxfId="27066"/>
    <tableColumn id="7383" name="Column7383" headerRowDxfId="27065" dataDxfId="27064" totalsRowDxfId="27063"/>
    <tableColumn id="7384" name="Column7384" headerRowDxfId="27062" dataDxfId="27061" totalsRowDxfId="27060"/>
    <tableColumn id="7385" name="Column7385" headerRowDxfId="27059" dataDxfId="27058" totalsRowDxfId="27057"/>
    <tableColumn id="7386" name="Column7386" headerRowDxfId="27056" dataDxfId="27055" totalsRowDxfId="27054"/>
    <tableColumn id="7387" name="Column7387" headerRowDxfId="27053" dataDxfId="27052" totalsRowDxfId="27051"/>
    <tableColumn id="7388" name="Column7388" headerRowDxfId="27050" dataDxfId="27049" totalsRowDxfId="27048"/>
    <tableColumn id="7389" name="Column7389" headerRowDxfId="27047" dataDxfId="27046" totalsRowDxfId="27045"/>
    <tableColumn id="7390" name="Column7390" headerRowDxfId="27044" dataDxfId="27043" totalsRowDxfId="27042"/>
    <tableColumn id="7391" name="Column7391" headerRowDxfId="27041" dataDxfId="27040" totalsRowDxfId="27039"/>
    <tableColumn id="7392" name="Column7392" headerRowDxfId="27038" dataDxfId="27037" totalsRowDxfId="27036"/>
    <tableColumn id="7393" name="Column7393" headerRowDxfId="27035" dataDxfId="27034" totalsRowDxfId="27033"/>
    <tableColumn id="7394" name="Column7394" headerRowDxfId="27032" dataDxfId="27031" totalsRowDxfId="27030"/>
    <tableColumn id="7395" name="Column7395" headerRowDxfId="27029" dataDxfId="27028" totalsRowDxfId="27027"/>
    <tableColumn id="7396" name="Column7396" headerRowDxfId="27026" dataDxfId="27025" totalsRowDxfId="27024"/>
    <tableColumn id="7397" name="Column7397" headerRowDxfId="27023" dataDxfId="27022" totalsRowDxfId="27021"/>
    <tableColumn id="7398" name="Column7398" headerRowDxfId="27020" dataDxfId="27019" totalsRowDxfId="27018"/>
    <tableColumn id="7399" name="Column7399" headerRowDxfId="27017" dataDxfId="27016" totalsRowDxfId="27015"/>
    <tableColumn id="7400" name="Column7400" headerRowDxfId="27014" dataDxfId="27013" totalsRowDxfId="27012"/>
    <tableColumn id="7401" name="Column7401" headerRowDxfId="27011" dataDxfId="27010" totalsRowDxfId="27009"/>
    <tableColumn id="7402" name="Column7402" headerRowDxfId="27008" dataDxfId="27007" totalsRowDxfId="27006"/>
    <tableColumn id="7403" name="Column7403" headerRowDxfId="27005" dataDxfId="27004" totalsRowDxfId="27003"/>
    <tableColumn id="7404" name="Column7404" headerRowDxfId="27002" dataDxfId="27001" totalsRowDxfId="27000"/>
    <tableColumn id="7405" name="Column7405" headerRowDxfId="26999" dataDxfId="26998" totalsRowDxfId="26997"/>
    <tableColumn id="7406" name="Column7406" headerRowDxfId="26996" dataDxfId="26995" totalsRowDxfId="26994"/>
    <tableColumn id="7407" name="Column7407" headerRowDxfId="26993" dataDxfId="26992" totalsRowDxfId="26991"/>
    <tableColumn id="7408" name="Column7408" headerRowDxfId="26990" dataDxfId="26989" totalsRowDxfId="26988"/>
    <tableColumn id="7409" name="Column7409" headerRowDxfId="26987" dataDxfId="26986" totalsRowDxfId="26985"/>
    <tableColumn id="7410" name="Column7410" headerRowDxfId="26984" dataDxfId="26983" totalsRowDxfId="26982"/>
    <tableColumn id="7411" name="Column7411" headerRowDxfId="26981" dataDxfId="26980" totalsRowDxfId="26979"/>
    <tableColumn id="7412" name="Column7412" headerRowDxfId="26978" dataDxfId="26977" totalsRowDxfId="26976"/>
    <tableColumn id="7413" name="Column7413" headerRowDxfId="26975" dataDxfId="26974" totalsRowDxfId="26973"/>
    <tableColumn id="7414" name="Column7414" headerRowDxfId="26972" dataDxfId="26971" totalsRowDxfId="26970"/>
    <tableColumn id="7415" name="Column7415" headerRowDxfId="26969" dataDxfId="26968" totalsRowDxfId="26967"/>
    <tableColumn id="7416" name="Column7416" headerRowDxfId="26966" dataDxfId="26965" totalsRowDxfId="26964"/>
    <tableColumn id="7417" name="Column7417" headerRowDxfId="26963" dataDxfId="26962" totalsRowDxfId="26961"/>
    <tableColumn id="7418" name="Column7418" headerRowDxfId="26960" dataDxfId="26959" totalsRowDxfId="26958"/>
    <tableColumn id="7419" name="Column7419" headerRowDxfId="26957" dataDxfId="26956" totalsRowDxfId="26955"/>
    <tableColumn id="7420" name="Column7420" headerRowDxfId="26954" dataDxfId="26953" totalsRowDxfId="26952"/>
    <tableColumn id="7421" name="Column7421" headerRowDxfId="26951" dataDxfId="26950" totalsRowDxfId="26949"/>
    <tableColumn id="7422" name="Column7422" headerRowDxfId="26948" dataDxfId="26947" totalsRowDxfId="26946"/>
    <tableColumn id="7423" name="Column7423" headerRowDxfId="26945" dataDxfId="26944" totalsRowDxfId="26943"/>
    <tableColumn id="7424" name="Column7424" headerRowDxfId="26942" dataDxfId="26941" totalsRowDxfId="26940"/>
    <tableColumn id="7425" name="Column7425" headerRowDxfId="26939" dataDxfId="26938" totalsRowDxfId="26937"/>
    <tableColumn id="7426" name="Column7426" headerRowDxfId="26936" dataDxfId="26935" totalsRowDxfId="26934"/>
    <tableColumn id="7427" name="Column7427" headerRowDxfId="26933" dataDxfId="26932" totalsRowDxfId="26931"/>
    <tableColumn id="7428" name="Column7428" headerRowDxfId="26930" dataDxfId="26929" totalsRowDxfId="26928"/>
    <tableColumn id="7429" name="Column7429" headerRowDxfId="26927" dataDxfId="26926" totalsRowDxfId="26925"/>
    <tableColumn id="7430" name="Column7430" headerRowDxfId="26924" dataDxfId="26923" totalsRowDxfId="26922"/>
    <tableColumn id="7431" name="Column7431" headerRowDxfId="26921" dataDxfId="26920" totalsRowDxfId="26919"/>
    <tableColumn id="7432" name="Column7432" headerRowDxfId="26918" dataDxfId="26917" totalsRowDxfId="26916"/>
    <tableColumn id="7433" name="Column7433" headerRowDxfId="26915" dataDxfId="26914" totalsRowDxfId="26913"/>
    <tableColumn id="7434" name="Column7434" headerRowDxfId="26912" dataDxfId="26911" totalsRowDxfId="26910"/>
    <tableColumn id="7435" name="Column7435" headerRowDxfId="26909" dataDxfId="26908" totalsRowDxfId="26907"/>
    <tableColumn id="7436" name="Column7436" headerRowDxfId="26906" dataDxfId="26905" totalsRowDxfId="26904"/>
    <tableColumn id="7437" name="Column7437" headerRowDxfId="26903" dataDxfId="26902" totalsRowDxfId="26901"/>
    <tableColumn id="7438" name="Column7438" headerRowDxfId="26900" dataDxfId="26899" totalsRowDxfId="26898"/>
    <tableColumn id="7439" name="Column7439" headerRowDxfId="26897" dataDxfId="26896" totalsRowDxfId="26895"/>
    <tableColumn id="7440" name="Column7440" headerRowDxfId="26894" dataDxfId="26893" totalsRowDxfId="26892"/>
    <tableColumn id="7441" name="Column7441" headerRowDxfId="26891" dataDxfId="26890" totalsRowDxfId="26889"/>
    <tableColumn id="7442" name="Column7442" headerRowDxfId="26888" dataDxfId="26887" totalsRowDxfId="26886"/>
    <tableColumn id="7443" name="Column7443" headerRowDxfId="26885" dataDxfId="26884" totalsRowDxfId="26883"/>
    <tableColumn id="7444" name="Column7444" headerRowDxfId="26882" dataDxfId="26881" totalsRowDxfId="26880"/>
    <tableColumn id="7445" name="Column7445" headerRowDxfId="26879" dataDxfId="26878" totalsRowDxfId="26877"/>
    <tableColumn id="7446" name="Column7446" headerRowDxfId="26876" dataDxfId="26875" totalsRowDxfId="26874"/>
    <tableColumn id="7447" name="Column7447" headerRowDxfId="26873" dataDxfId="26872" totalsRowDxfId="26871"/>
    <tableColumn id="7448" name="Column7448" headerRowDxfId="26870" dataDxfId="26869" totalsRowDxfId="26868"/>
    <tableColumn id="7449" name="Column7449" headerRowDxfId="26867" dataDxfId="26866" totalsRowDxfId="26865"/>
    <tableColumn id="7450" name="Column7450" headerRowDxfId="26864" dataDxfId="26863" totalsRowDxfId="26862"/>
    <tableColumn id="7451" name="Column7451" headerRowDxfId="26861" dataDxfId="26860" totalsRowDxfId="26859"/>
    <tableColumn id="7452" name="Column7452" headerRowDxfId="26858" dataDxfId="26857" totalsRowDxfId="26856"/>
    <tableColumn id="7453" name="Column7453" headerRowDxfId="26855" dataDxfId="26854" totalsRowDxfId="26853"/>
    <tableColumn id="7454" name="Column7454" headerRowDxfId="26852" dataDxfId="26851" totalsRowDxfId="26850"/>
    <tableColumn id="7455" name="Column7455" headerRowDxfId="26849" dataDxfId="26848" totalsRowDxfId="26847"/>
    <tableColumn id="7456" name="Column7456" headerRowDxfId="26846" dataDxfId="26845" totalsRowDxfId="26844"/>
    <tableColumn id="7457" name="Column7457" headerRowDxfId="26843" dataDxfId="26842" totalsRowDxfId="26841"/>
    <tableColumn id="7458" name="Column7458" headerRowDxfId="26840" dataDxfId="26839" totalsRowDxfId="26838"/>
    <tableColumn id="7459" name="Column7459" headerRowDxfId="26837" dataDxfId="26836" totalsRowDxfId="26835"/>
    <tableColumn id="7460" name="Column7460" headerRowDxfId="26834" dataDxfId="26833" totalsRowDxfId="26832"/>
    <tableColumn id="7461" name="Column7461" headerRowDxfId="26831" dataDxfId="26830" totalsRowDxfId="26829"/>
    <tableColumn id="7462" name="Column7462" headerRowDxfId="26828" dataDxfId="26827" totalsRowDxfId="26826"/>
    <tableColumn id="7463" name="Column7463" headerRowDxfId="26825" dataDxfId="26824" totalsRowDxfId="26823"/>
    <tableColumn id="7464" name="Column7464" headerRowDxfId="26822" dataDxfId="26821" totalsRowDxfId="26820"/>
    <tableColumn id="7465" name="Column7465" headerRowDxfId="26819" dataDxfId="26818" totalsRowDxfId="26817"/>
    <tableColumn id="7466" name="Column7466" headerRowDxfId="26816" dataDxfId="26815" totalsRowDxfId="26814"/>
    <tableColumn id="7467" name="Column7467" headerRowDxfId="26813" dataDxfId="26812" totalsRowDxfId="26811"/>
    <tableColumn id="7468" name="Column7468" headerRowDxfId="26810" dataDxfId="26809" totalsRowDxfId="26808"/>
    <tableColumn id="7469" name="Column7469" headerRowDxfId="26807" dataDxfId="26806" totalsRowDxfId="26805"/>
    <tableColumn id="7470" name="Column7470" headerRowDxfId="26804" dataDxfId="26803" totalsRowDxfId="26802"/>
    <tableColumn id="7471" name="Column7471" headerRowDxfId="26801" dataDxfId="26800" totalsRowDxfId="26799"/>
    <tableColumn id="7472" name="Column7472" headerRowDxfId="26798" dataDxfId="26797" totalsRowDxfId="26796"/>
    <tableColumn id="7473" name="Column7473" headerRowDxfId="26795" dataDxfId="26794" totalsRowDxfId="26793"/>
    <tableColumn id="7474" name="Column7474" headerRowDxfId="26792" dataDxfId="26791" totalsRowDxfId="26790"/>
    <tableColumn id="7475" name="Column7475" headerRowDxfId="26789" dataDxfId="26788" totalsRowDxfId="26787"/>
    <tableColumn id="7476" name="Column7476" headerRowDxfId="26786" dataDxfId="26785" totalsRowDxfId="26784"/>
    <tableColumn id="7477" name="Column7477" headerRowDxfId="26783" dataDxfId="26782" totalsRowDxfId="26781"/>
    <tableColumn id="7478" name="Column7478" headerRowDxfId="26780" dataDxfId="26779" totalsRowDxfId="26778"/>
    <tableColumn id="7479" name="Column7479" headerRowDxfId="26777" dataDxfId="26776" totalsRowDxfId="26775"/>
    <tableColumn id="7480" name="Column7480" headerRowDxfId="26774" dataDxfId="26773" totalsRowDxfId="26772"/>
    <tableColumn id="7481" name="Column7481" headerRowDxfId="26771" dataDxfId="26770" totalsRowDxfId="26769"/>
    <tableColumn id="7482" name="Column7482" headerRowDxfId="26768" dataDxfId="26767" totalsRowDxfId="26766"/>
    <tableColumn id="7483" name="Column7483" headerRowDxfId="26765" dataDxfId="26764" totalsRowDxfId="26763"/>
    <tableColumn id="7484" name="Column7484" headerRowDxfId="26762" dataDxfId="26761" totalsRowDxfId="26760"/>
    <tableColumn id="7485" name="Column7485" headerRowDxfId="26759" dataDxfId="26758" totalsRowDxfId="26757"/>
    <tableColumn id="7486" name="Column7486" headerRowDxfId="26756" dataDxfId="26755" totalsRowDxfId="26754"/>
    <tableColumn id="7487" name="Column7487" headerRowDxfId="26753" dataDxfId="26752" totalsRowDxfId="26751"/>
    <tableColumn id="7488" name="Column7488" headerRowDxfId="26750" dataDxfId="26749" totalsRowDxfId="26748"/>
    <tableColumn id="7489" name="Column7489" headerRowDxfId="26747" dataDxfId="26746" totalsRowDxfId="26745"/>
    <tableColumn id="7490" name="Column7490" headerRowDxfId="26744" dataDxfId="26743" totalsRowDxfId="26742"/>
    <tableColumn id="7491" name="Column7491" headerRowDxfId="26741" dataDxfId="26740" totalsRowDxfId="26739"/>
    <tableColumn id="7492" name="Column7492" headerRowDxfId="26738" dataDxfId="26737" totalsRowDxfId="26736"/>
    <tableColumn id="7493" name="Column7493" headerRowDxfId="26735" dataDxfId="26734" totalsRowDxfId="26733"/>
    <tableColumn id="7494" name="Column7494" headerRowDxfId="26732" dataDxfId="26731" totalsRowDxfId="26730"/>
    <tableColumn id="7495" name="Column7495" headerRowDxfId="26729" dataDxfId="26728" totalsRowDxfId="26727"/>
    <tableColumn id="7496" name="Column7496" headerRowDxfId="26726" dataDxfId="26725" totalsRowDxfId="26724"/>
    <tableColumn id="7497" name="Column7497" headerRowDxfId="26723" dataDxfId="26722" totalsRowDxfId="26721"/>
    <tableColumn id="7498" name="Column7498" headerRowDxfId="26720" dataDxfId="26719" totalsRowDxfId="26718"/>
    <tableColumn id="7499" name="Column7499" headerRowDxfId="26717" dataDxfId="26716" totalsRowDxfId="26715"/>
    <tableColumn id="7500" name="Column7500" headerRowDxfId="26714" dataDxfId="26713" totalsRowDxfId="26712"/>
    <tableColumn id="7501" name="Column7501" headerRowDxfId="26711" dataDxfId="26710" totalsRowDxfId="26709"/>
    <tableColumn id="7502" name="Column7502" headerRowDxfId="26708" dataDxfId="26707" totalsRowDxfId="26706"/>
    <tableColumn id="7503" name="Column7503" headerRowDxfId="26705" dataDxfId="26704" totalsRowDxfId="26703"/>
    <tableColumn id="7504" name="Column7504" headerRowDxfId="26702" dataDxfId="26701" totalsRowDxfId="26700"/>
    <tableColumn id="7505" name="Column7505" headerRowDxfId="26699" dataDxfId="26698" totalsRowDxfId="26697"/>
    <tableColumn id="7506" name="Column7506" headerRowDxfId="26696" dataDxfId="26695" totalsRowDxfId="26694"/>
    <tableColumn id="7507" name="Column7507" headerRowDxfId="26693" dataDxfId="26692" totalsRowDxfId="26691"/>
    <tableColumn id="7508" name="Column7508" headerRowDxfId="26690" dataDxfId="26689" totalsRowDxfId="26688"/>
    <tableColumn id="7509" name="Column7509" headerRowDxfId="26687" dataDxfId="26686" totalsRowDxfId="26685"/>
    <tableColumn id="7510" name="Column7510" headerRowDxfId="26684" dataDxfId="26683" totalsRowDxfId="26682"/>
    <tableColumn id="7511" name="Column7511" headerRowDxfId="26681" dataDxfId="26680" totalsRowDxfId="26679"/>
    <tableColumn id="7512" name="Column7512" headerRowDxfId="26678" dataDxfId="26677" totalsRowDxfId="26676"/>
    <tableColumn id="7513" name="Column7513" headerRowDxfId="26675" dataDxfId="26674" totalsRowDxfId="26673"/>
    <tableColumn id="7514" name="Column7514" headerRowDxfId="26672" dataDxfId="26671" totalsRowDxfId="26670"/>
    <tableColumn id="7515" name="Column7515" headerRowDxfId="26669" dataDxfId="26668" totalsRowDxfId="26667"/>
    <tableColumn id="7516" name="Column7516" headerRowDxfId="26666" dataDxfId="26665" totalsRowDxfId="26664"/>
    <tableColumn id="7517" name="Column7517" headerRowDxfId="26663" dataDxfId="26662" totalsRowDxfId="26661"/>
    <tableColumn id="7518" name="Column7518" headerRowDxfId="26660" dataDxfId="26659" totalsRowDxfId="26658"/>
    <tableColumn id="7519" name="Column7519" headerRowDxfId="26657" dataDxfId="26656" totalsRowDxfId="26655"/>
    <tableColumn id="7520" name="Column7520" headerRowDxfId="26654" dataDxfId="26653" totalsRowDxfId="26652"/>
    <tableColumn id="7521" name="Column7521" headerRowDxfId="26651" dataDxfId="26650" totalsRowDxfId="26649"/>
    <tableColumn id="7522" name="Column7522" headerRowDxfId="26648" dataDxfId="26647" totalsRowDxfId="26646"/>
    <tableColumn id="7523" name="Column7523" headerRowDxfId="26645" dataDxfId="26644" totalsRowDxfId="26643"/>
    <tableColumn id="7524" name="Column7524" headerRowDxfId="26642" dataDxfId="26641" totalsRowDxfId="26640"/>
    <tableColumn id="7525" name="Column7525" headerRowDxfId="26639" dataDxfId="26638" totalsRowDxfId="26637"/>
    <tableColumn id="7526" name="Column7526" headerRowDxfId="26636" dataDxfId="26635" totalsRowDxfId="26634"/>
    <tableColumn id="7527" name="Column7527" headerRowDxfId="26633" dataDxfId="26632" totalsRowDxfId="26631"/>
    <tableColumn id="7528" name="Column7528" headerRowDxfId="26630" dataDxfId="26629" totalsRowDxfId="26628"/>
    <tableColumn id="7529" name="Column7529" headerRowDxfId="26627" dataDxfId="26626" totalsRowDxfId="26625"/>
    <tableColumn id="7530" name="Column7530" headerRowDxfId="26624" dataDxfId="26623" totalsRowDxfId="26622"/>
    <tableColumn id="7531" name="Column7531" headerRowDxfId="26621" dataDxfId="26620" totalsRowDxfId="26619"/>
    <tableColumn id="7532" name="Column7532" headerRowDxfId="26618" dataDxfId="26617" totalsRowDxfId="26616"/>
    <tableColumn id="7533" name="Column7533" headerRowDxfId="26615" dataDxfId="26614" totalsRowDxfId="26613"/>
    <tableColumn id="7534" name="Column7534" headerRowDxfId="26612" dataDxfId="26611" totalsRowDxfId="26610"/>
    <tableColumn id="7535" name="Column7535" headerRowDxfId="26609" dataDxfId="26608" totalsRowDxfId="26607"/>
    <tableColumn id="7536" name="Column7536" headerRowDxfId="26606" dataDxfId="26605" totalsRowDxfId="26604"/>
    <tableColumn id="7537" name="Column7537" headerRowDxfId="26603" dataDxfId="26602" totalsRowDxfId="26601"/>
    <tableColumn id="7538" name="Column7538" headerRowDxfId="26600" dataDxfId="26599" totalsRowDxfId="26598"/>
    <tableColumn id="7539" name="Column7539" headerRowDxfId="26597" dataDxfId="26596" totalsRowDxfId="26595"/>
    <tableColumn id="7540" name="Column7540" headerRowDxfId="26594" dataDxfId="26593" totalsRowDxfId="26592"/>
    <tableColumn id="7541" name="Column7541" headerRowDxfId="26591" dataDxfId="26590" totalsRowDxfId="26589"/>
    <tableColumn id="7542" name="Column7542" headerRowDxfId="26588" dataDxfId="26587" totalsRowDxfId="26586"/>
    <tableColumn id="7543" name="Column7543" headerRowDxfId="26585" dataDxfId="26584" totalsRowDxfId="26583"/>
    <tableColumn id="7544" name="Column7544" headerRowDxfId="26582" dataDxfId="26581" totalsRowDxfId="26580"/>
    <tableColumn id="7545" name="Column7545" headerRowDxfId="26579" dataDxfId="26578" totalsRowDxfId="26577"/>
    <tableColumn id="7546" name="Column7546" headerRowDxfId="26576" dataDxfId="26575" totalsRowDxfId="26574"/>
    <tableColumn id="7547" name="Column7547" headerRowDxfId="26573" dataDxfId="26572" totalsRowDxfId="26571"/>
    <tableColumn id="7548" name="Column7548" headerRowDxfId="26570" dataDxfId="26569" totalsRowDxfId="26568"/>
    <tableColumn id="7549" name="Column7549" headerRowDxfId="26567" dataDxfId="26566" totalsRowDxfId="26565"/>
    <tableColumn id="7550" name="Column7550" headerRowDxfId="26564" dataDxfId="26563" totalsRowDxfId="26562"/>
    <tableColumn id="7551" name="Column7551" headerRowDxfId="26561" dataDxfId="26560" totalsRowDxfId="26559"/>
    <tableColumn id="7552" name="Column7552" headerRowDxfId="26558" dataDxfId="26557" totalsRowDxfId="26556"/>
    <tableColumn id="7553" name="Column7553" headerRowDxfId="26555" dataDxfId="26554" totalsRowDxfId="26553"/>
    <tableColumn id="7554" name="Column7554" headerRowDxfId="26552" dataDxfId="26551" totalsRowDxfId="26550"/>
    <tableColumn id="7555" name="Column7555" headerRowDxfId="26549" dataDxfId="26548" totalsRowDxfId="26547"/>
    <tableColumn id="7556" name="Column7556" headerRowDxfId="26546" dataDxfId="26545" totalsRowDxfId="26544"/>
    <tableColumn id="7557" name="Column7557" headerRowDxfId="26543" dataDxfId="26542" totalsRowDxfId="26541"/>
    <tableColumn id="7558" name="Column7558" headerRowDxfId="26540" dataDxfId="26539" totalsRowDxfId="26538"/>
    <tableColumn id="7559" name="Column7559" headerRowDxfId="26537" dataDxfId="26536" totalsRowDxfId="26535"/>
    <tableColumn id="7560" name="Column7560" headerRowDxfId="26534" dataDxfId="26533" totalsRowDxfId="26532"/>
    <tableColumn id="7561" name="Column7561" headerRowDxfId="26531" dataDxfId="26530" totalsRowDxfId="26529"/>
    <tableColumn id="7562" name="Column7562" headerRowDxfId="26528" dataDxfId="26527" totalsRowDxfId="26526"/>
    <tableColumn id="7563" name="Column7563" headerRowDxfId="26525" dataDxfId="26524" totalsRowDxfId="26523"/>
    <tableColumn id="7564" name="Column7564" headerRowDxfId="26522" dataDxfId="26521" totalsRowDxfId="26520"/>
    <tableColumn id="7565" name="Column7565" headerRowDxfId="26519" dataDxfId="26518" totalsRowDxfId="26517"/>
    <tableColumn id="7566" name="Column7566" headerRowDxfId="26516" dataDxfId="26515" totalsRowDxfId="26514"/>
    <tableColumn id="7567" name="Column7567" headerRowDxfId="26513" dataDxfId="26512" totalsRowDxfId="26511"/>
    <tableColumn id="7568" name="Column7568" headerRowDxfId="26510" dataDxfId="26509" totalsRowDxfId="26508"/>
    <tableColumn id="7569" name="Column7569" headerRowDxfId="26507" dataDxfId="26506" totalsRowDxfId="26505"/>
    <tableColumn id="7570" name="Column7570" headerRowDxfId="26504" dataDxfId="26503" totalsRowDxfId="26502"/>
    <tableColumn id="7571" name="Column7571" headerRowDxfId="26501" dataDxfId="26500" totalsRowDxfId="26499"/>
    <tableColumn id="7572" name="Column7572" headerRowDxfId="26498" dataDxfId="26497" totalsRowDxfId="26496"/>
    <tableColumn id="7573" name="Column7573" headerRowDxfId="26495" dataDxfId="26494" totalsRowDxfId="26493"/>
    <tableColumn id="7574" name="Column7574" headerRowDxfId="26492" dataDxfId="26491" totalsRowDxfId="26490"/>
    <tableColumn id="7575" name="Column7575" headerRowDxfId="26489" dataDxfId="26488" totalsRowDxfId="26487"/>
    <tableColumn id="7576" name="Column7576" headerRowDxfId="26486" dataDxfId="26485" totalsRowDxfId="26484"/>
    <tableColumn id="7577" name="Column7577" headerRowDxfId="26483" dataDxfId="26482" totalsRowDxfId="26481"/>
    <tableColumn id="7578" name="Column7578" headerRowDxfId="26480" dataDxfId="26479" totalsRowDxfId="26478"/>
    <tableColumn id="7579" name="Column7579" headerRowDxfId="26477" dataDxfId="26476" totalsRowDxfId="26475"/>
    <tableColumn id="7580" name="Column7580" headerRowDxfId="26474" dataDxfId="26473" totalsRowDxfId="26472"/>
    <tableColumn id="7581" name="Column7581" headerRowDxfId="26471" dataDxfId="26470" totalsRowDxfId="26469"/>
    <tableColumn id="7582" name="Column7582" headerRowDxfId="26468" dataDxfId="26467" totalsRowDxfId="26466"/>
    <tableColumn id="7583" name="Column7583" headerRowDxfId="26465" dataDxfId="26464" totalsRowDxfId="26463"/>
    <tableColumn id="7584" name="Column7584" headerRowDxfId="26462" dataDxfId="26461" totalsRowDxfId="26460"/>
    <tableColumn id="7585" name="Column7585" headerRowDxfId="26459" dataDxfId="26458" totalsRowDxfId="26457"/>
    <tableColumn id="7586" name="Column7586" headerRowDxfId="26456" dataDxfId="26455" totalsRowDxfId="26454"/>
    <tableColumn id="7587" name="Column7587" headerRowDxfId="26453" dataDxfId="26452" totalsRowDxfId="26451"/>
    <tableColumn id="7588" name="Column7588" headerRowDxfId="26450" dataDxfId="26449" totalsRowDxfId="26448"/>
    <tableColumn id="7589" name="Column7589" headerRowDxfId="26447" dataDxfId="26446" totalsRowDxfId="26445"/>
    <tableColumn id="7590" name="Column7590" headerRowDxfId="26444" dataDxfId="26443" totalsRowDxfId="26442"/>
    <tableColumn id="7591" name="Column7591" headerRowDxfId="26441" dataDxfId="26440" totalsRowDxfId="26439"/>
    <tableColumn id="7592" name="Column7592" headerRowDxfId="26438" dataDxfId="26437" totalsRowDxfId="26436"/>
    <tableColumn id="7593" name="Column7593" headerRowDxfId="26435" dataDxfId="26434" totalsRowDxfId="26433"/>
    <tableColumn id="7594" name="Column7594" headerRowDxfId="26432" dataDxfId="26431" totalsRowDxfId="26430"/>
    <tableColumn id="7595" name="Column7595" headerRowDxfId="26429" dataDxfId="26428" totalsRowDxfId="26427"/>
    <tableColumn id="7596" name="Column7596" headerRowDxfId="26426" dataDxfId="26425" totalsRowDxfId="26424"/>
    <tableColumn id="7597" name="Column7597" headerRowDxfId="26423" dataDxfId="26422" totalsRowDxfId="26421"/>
    <tableColumn id="7598" name="Column7598" headerRowDxfId="26420" dataDxfId="26419" totalsRowDxfId="26418"/>
    <tableColumn id="7599" name="Column7599" headerRowDxfId="26417" dataDxfId="26416" totalsRowDxfId="26415"/>
    <tableColumn id="7600" name="Column7600" headerRowDxfId="26414" dataDxfId="26413" totalsRowDxfId="26412"/>
    <tableColumn id="7601" name="Column7601" headerRowDxfId="26411" dataDxfId="26410" totalsRowDxfId="26409"/>
    <tableColumn id="7602" name="Column7602" headerRowDxfId="26408" dataDxfId="26407" totalsRowDxfId="26406"/>
    <tableColumn id="7603" name="Column7603" headerRowDxfId="26405" dataDxfId="26404" totalsRowDxfId="26403"/>
    <tableColumn id="7604" name="Column7604" headerRowDxfId="26402" dataDxfId="26401" totalsRowDxfId="26400"/>
    <tableColumn id="7605" name="Column7605" headerRowDxfId="26399" dataDxfId="26398" totalsRowDxfId="26397"/>
    <tableColumn id="7606" name="Column7606" headerRowDxfId="26396" dataDxfId="26395" totalsRowDxfId="26394"/>
    <tableColumn id="7607" name="Column7607" headerRowDxfId="26393" dataDxfId="26392" totalsRowDxfId="26391"/>
    <tableColumn id="7608" name="Column7608" headerRowDxfId="26390" dataDxfId="26389" totalsRowDxfId="26388"/>
    <tableColumn id="7609" name="Column7609" headerRowDxfId="26387" dataDxfId="26386" totalsRowDxfId="26385"/>
    <tableColumn id="7610" name="Column7610" headerRowDxfId="26384" dataDxfId="26383" totalsRowDxfId="26382"/>
    <tableColumn id="7611" name="Column7611" headerRowDxfId="26381" dataDxfId="26380" totalsRowDxfId="26379"/>
    <tableColumn id="7612" name="Column7612" headerRowDxfId="26378" dataDxfId="26377" totalsRowDxfId="26376"/>
    <tableColumn id="7613" name="Column7613" headerRowDxfId="26375" dataDxfId="26374" totalsRowDxfId="26373"/>
    <tableColumn id="7614" name="Column7614" headerRowDxfId="26372" dataDxfId="26371" totalsRowDxfId="26370"/>
    <tableColumn id="7615" name="Column7615" headerRowDxfId="26369" dataDxfId="26368" totalsRowDxfId="26367"/>
    <tableColumn id="7616" name="Column7616" headerRowDxfId="26366" dataDxfId="26365" totalsRowDxfId="26364"/>
    <tableColumn id="7617" name="Column7617" headerRowDxfId="26363" dataDxfId="26362" totalsRowDxfId="26361"/>
    <tableColumn id="7618" name="Column7618" headerRowDxfId="26360" dataDxfId="26359" totalsRowDxfId="26358"/>
    <tableColumn id="7619" name="Column7619" headerRowDxfId="26357" dataDxfId="26356" totalsRowDxfId="26355"/>
    <tableColumn id="7620" name="Column7620" headerRowDxfId="26354" dataDxfId="26353" totalsRowDxfId="26352"/>
    <tableColumn id="7621" name="Column7621" headerRowDxfId="26351" dataDxfId="26350" totalsRowDxfId="26349"/>
    <tableColumn id="7622" name="Column7622" headerRowDxfId="26348" dataDxfId="26347" totalsRowDxfId="26346"/>
    <tableColumn id="7623" name="Column7623" headerRowDxfId="26345" dataDxfId="26344" totalsRowDxfId="26343"/>
    <tableColumn id="7624" name="Column7624" headerRowDxfId="26342" dataDxfId="26341" totalsRowDxfId="26340"/>
    <tableColumn id="7625" name="Column7625" headerRowDxfId="26339" dataDxfId="26338" totalsRowDxfId="26337"/>
    <tableColumn id="7626" name="Column7626" headerRowDxfId="26336" dataDxfId="26335" totalsRowDxfId="26334"/>
    <tableColumn id="7627" name="Column7627" headerRowDxfId="26333" dataDxfId="26332" totalsRowDxfId="26331"/>
    <tableColumn id="7628" name="Column7628" headerRowDxfId="26330" dataDxfId="26329" totalsRowDxfId="26328"/>
    <tableColumn id="7629" name="Column7629" headerRowDxfId="26327" dataDxfId="26326" totalsRowDxfId="26325"/>
    <tableColumn id="7630" name="Column7630" headerRowDxfId="26324" dataDxfId="26323" totalsRowDxfId="26322"/>
    <tableColumn id="7631" name="Column7631" headerRowDxfId="26321" dataDxfId="26320" totalsRowDxfId="26319"/>
    <tableColumn id="7632" name="Column7632" headerRowDxfId="26318" dataDxfId="26317" totalsRowDxfId="26316"/>
    <tableColumn id="7633" name="Column7633" headerRowDxfId="26315" dataDxfId="26314" totalsRowDxfId="26313"/>
    <tableColumn id="7634" name="Column7634" headerRowDxfId="26312" dataDxfId="26311" totalsRowDxfId="26310"/>
    <tableColumn id="7635" name="Column7635" headerRowDxfId="26309" dataDxfId="26308" totalsRowDxfId="26307"/>
    <tableColumn id="7636" name="Column7636" headerRowDxfId="26306" dataDxfId="26305" totalsRowDxfId="26304"/>
    <tableColumn id="7637" name="Column7637" headerRowDxfId="26303" dataDxfId="26302" totalsRowDxfId="26301"/>
    <tableColumn id="7638" name="Column7638" headerRowDxfId="26300" dataDxfId="26299" totalsRowDxfId="26298"/>
    <tableColumn id="7639" name="Column7639" headerRowDxfId="26297" dataDxfId="26296" totalsRowDxfId="26295"/>
    <tableColumn id="7640" name="Column7640" headerRowDxfId="26294" dataDxfId="26293" totalsRowDxfId="26292"/>
    <tableColumn id="7641" name="Column7641" headerRowDxfId="26291" dataDxfId="26290" totalsRowDxfId="26289"/>
    <tableColumn id="7642" name="Column7642" headerRowDxfId="26288" dataDxfId="26287" totalsRowDxfId="26286"/>
    <tableColumn id="7643" name="Column7643" headerRowDxfId="26285" dataDxfId="26284" totalsRowDxfId="26283"/>
    <tableColumn id="7644" name="Column7644" headerRowDxfId="26282" dataDxfId="26281" totalsRowDxfId="26280"/>
    <tableColumn id="7645" name="Column7645" headerRowDxfId="26279" dataDxfId="26278" totalsRowDxfId="26277"/>
    <tableColumn id="7646" name="Column7646" headerRowDxfId="26276" dataDxfId="26275" totalsRowDxfId="26274"/>
    <tableColumn id="7647" name="Column7647" headerRowDxfId="26273" dataDxfId="26272" totalsRowDxfId="26271"/>
    <tableColumn id="7648" name="Column7648" headerRowDxfId="26270" dataDxfId="26269" totalsRowDxfId="26268"/>
    <tableColumn id="7649" name="Column7649" headerRowDxfId="26267" dataDxfId="26266" totalsRowDxfId="26265"/>
    <tableColumn id="7650" name="Column7650" headerRowDxfId="26264" dataDxfId="26263" totalsRowDxfId="26262"/>
    <tableColumn id="7651" name="Column7651" headerRowDxfId="26261" dataDxfId="26260" totalsRowDxfId="26259"/>
    <tableColumn id="7652" name="Column7652" headerRowDxfId="26258" dataDxfId="26257" totalsRowDxfId="26256"/>
    <tableColumn id="7653" name="Column7653" headerRowDxfId="26255" dataDxfId="26254" totalsRowDxfId="26253"/>
    <tableColumn id="7654" name="Column7654" headerRowDxfId="26252" dataDxfId="26251" totalsRowDxfId="26250"/>
    <tableColumn id="7655" name="Column7655" headerRowDxfId="26249" dataDxfId="26248" totalsRowDxfId="26247"/>
    <tableColumn id="7656" name="Column7656" headerRowDxfId="26246" dataDxfId="26245" totalsRowDxfId="26244"/>
    <tableColumn id="7657" name="Column7657" headerRowDxfId="26243" dataDxfId="26242" totalsRowDxfId="26241"/>
    <tableColumn id="7658" name="Column7658" headerRowDxfId="26240" dataDxfId="26239" totalsRowDxfId="26238"/>
    <tableColumn id="7659" name="Column7659" headerRowDxfId="26237" dataDxfId="26236" totalsRowDxfId="26235"/>
    <tableColumn id="7660" name="Column7660" headerRowDxfId="26234" dataDxfId="26233" totalsRowDxfId="26232"/>
    <tableColumn id="7661" name="Column7661" headerRowDxfId="26231" dataDxfId="26230" totalsRowDxfId="26229"/>
    <tableColumn id="7662" name="Column7662" headerRowDxfId="26228" dataDxfId="26227" totalsRowDxfId="26226"/>
    <tableColumn id="7663" name="Column7663" headerRowDxfId="26225" dataDxfId="26224" totalsRowDxfId="26223"/>
    <tableColumn id="7664" name="Column7664" headerRowDxfId="26222" dataDxfId="26221" totalsRowDxfId="26220"/>
    <tableColumn id="7665" name="Column7665" headerRowDxfId="26219" dataDxfId="26218" totalsRowDxfId="26217"/>
    <tableColumn id="7666" name="Column7666" headerRowDxfId="26216" dataDxfId="26215" totalsRowDxfId="26214"/>
    <tableColumn id="7667" name="Column7667" headerRowDxfId="26213" dataDxfId="26212" totalsRowDxfId="26211"/>
    <tableColumn id="7668" name="Column7668" headerRowDxfId="26210" dataDxfId="26209" totalsRowDxfId="26208"/>
    <tableColumn id="7669" name="Column7669" headerRowDxfId="26207" dataDxfId="26206" totalsRowDxfId="26205"/>
    <tableColumn id="7670" name="Column7670" headerRowDxfId="26204" dataDxfId="26203" totalsRowDxfId="26202"/>
    <tableColumn id="7671" name="Column7671" headerRowDxfId="26201" dataDxfId="26200" totalsRowDxfId="26199"/>
    <tableColumn id="7672" name="Column7672" headerRowDxfId="26198" dataDxfId="26197" totalsRowDxfId="26196"/>
    <tableColumn id="7673" name="Column7673" headerRowDxfId="26195" dataDxfId="26194" totalsRowDxfId="26193"/>
    <tableColumn id="7674" name="Column7674" headerRowDxfId="26192" dataDxfId="26191" totalsRowDxfId="26190"/>
    <tableColumn id="7675" name="Column7675" headerRowDxfId="26189" dataDxfId="26188" totalsRowDxfId="26187"/>
    <tableColumn id="7676" name="Column7676" headerRowDxfId="26186" dataDxfId="26185" totalsRowDxfId="26184"/>
    <tableColumn id="7677" name="Column7677" headerRowDxfId="26183" dataDxfId="26182" totalsRowDxfId="26181"/>
    <tableColumn id="7678" name="Column7678" headerRowDxfId="26180" dataDxfId="26179" totalsRowDxfId="26178"/>
    <tableColumn id="7679" name="Column7679" headerRowDxfId="26177" dataDxfId="26176" totalsRowDxfId="26175"/>
    <tableColumn id="7680" name="Column7680" headerRowDxfId="26174" dataDxfId="26173" totalsRowDxfId="26172"/>
    <tableColumn id="7681" name="Column7681" headerRowDxfId="26171" dataDxfId="26170" totalsRowDxfId="26169"/>
    <tableColumn id="7682" name="Column7682" headerRowDxfId="26168" dataDxfId="26167" totalsRowDxfId="26166"/>
    <tableColumn id="7683" name="Column7683" headerRowDxfId="26165" dataDxfId="26164" totalsRowDxfId="26163"/>
    <tableColumn id="7684" name="Column7684" headerRowDxfId="26162" dataDxfId="26161" totalsRowDxfId="26160"/>
    <tableColumn id="7685" name="Column7685" headerRowDxfId="26159" dataDxfId="26158" totalsRowDxfId="26157"/>
    <tableColumn id="7686" name="Column7686" headerRowDxfId="26156" dataDxfId="26155" totalsRowDxfId="26154"/>
    <tableColumn id="7687" name="Column7687" headerRowDxfId="26153" dataDxfId="26152" totalsRowDxfId="26151"/>
    <tableColumn id="7688" name="Column7688" headerRowDxfId="26150" dataDxfId="26149" totalsRowDxfId="26148"/>
    <tableColumn id="7689" name="Column7689" headerRowDxfId="26147" dataDxfId="26146" totalsRowDxfId="26145"/>
    <tableColumn id="7690" name="Column7690" headerRowDxfId="26144" dataDxfId="26143" totalsRowDxfId="26142"/>
    <tableColumn id="7691" name="Column7691" headerRowDxfId="26141" dataDxfId="26140" totalsRowDxfId="26139"/>
    <tableColumn id="7692" name="Column7692" headerRowDxfId="26138" dataDxfId="26137" totalsRowDxfId="26136"/>
    <tableColumn id="7693" name="Column7693" headerRowDxfId="26135" dataDxfId="26134" totalsRowDxfId="26133"/>
    <tableColumn id="7694" name="Column7694" headerRowDxfId="26132" dataDxfId="26131" totalsRowDxfId="26130"/>
    <tableColumn id="7695" name="Column7695" headerRowDxfId="26129" dataDxfId="26128" totalsRowDxfId="26127"/>
    <tableColumn id="7696" name="Column7696" headerRowDxfId="26126" dataDxfId="26125" totalsRowDxfId="26124"/>
    <tableColumn id="7697" name="Column7697" headerRowDxfId="26123" dataDxfId="26122" totalsRowDxfId="26121"/>
    <tableColumn id="7698" name="Column7698" headerRowDxfId="26120" dataDxfId="26119" totalsRowDxfId="26118"/>
    <tableColumn id="7699" name="Column7699" headerRowDxfId="26117" dataDxfId="26116" totalsRowDxfId="26115"/>
    <tableColumn id="7700" name="Column7700" headerRowDxfId="26114" dataDxfId="26113" totalsRowDxfId="26112"/>
    <tableColumn id="7701" name="Column7701" headerRowDxfId="26111" dataDxfId="26110" totalsRowDxfId="26109"/>
    <tableColumn id="7702" name="Column7702" headerRowDxfId="26108" dataDxfId="26107" totalsRowDxfId="26106"/>
    <tableColumn id="7703" name="Column7703" headerRowDxfId="26105" dataDxfId="26104" totalsRowDxfId="26103"/>
    <tableColumn id="7704" name="Column7704" headerRowDxfId="26102" dataDxfId="26101" totalsRowDxfId="26100"/>
    <tableColumn id="7705" name="Column7705" headerRowDxfId="26099" dataDxfId="26098" totalsRowDxfId="26097"/>
    <tableColumn id="7706" name="Column7706" headerRowDxfId="26096" dataDxfId="26095" totalsRowDxfId="26094"/>
    <tableColumn id="7707" name="Column7707" headerRowDxfId="26093" dataDxfId="26092" totalsRowDxfId="26091"/>
    <tableColumn id="7708" name="Column7708" headerRowDxfId="26090" dataDxfId="26089" totalsRowDxfId="26088"/>
    <tableColumn id="7709" name="Column7709" headerRowDxfId="26087" dataDxfId="26086" totalsRowDxfId="26085"/>
    <tableColumn id="7710" name="Column7710" headerRowDxfId="26084" dataDxfId="26083" totalsRowDxfId="26082"/>
    <tableColumn id="7711" name="Column7711" headerRowDxfId="26081" dataDxfId="26080" totalsRowDxfId="26079"/>
    <tableColumn id="7712" name="Column7712" headerRowDxfId="26078" dataDxfId="26077" totalsRowDxfId="26076"/>
    <tableColumn id="7713" name="Column7713" headerRowDxfId="26075" dataDxfId="26074" totalsRowDxfId="26073"/>
    <tableColumn id="7714" name="Column7714" headerRowDxfId="26072" dataDxfId="26071" totalsRowDxfId="26070"/>
    <tableColumn id="7715" name="Column7715" headerRowDxfId="26069" dataDxfId="26068" totalsRowDxfId="26067"/>
    <tableColumn id="7716" name="Column7716" headerRowDxfId="26066" dataDxfId="26065" totalsRowDxfId="26064"/>
    <tableColumn id="7717" name="Column7717" headerRowDxfId="26063" dataDxfId="26062" totalsRowDxfId="26061"/>
    <tableColumn id="7718" name="Column7718" headerRowDxfId="26060" dataDxfId="26059" totalsRowDxfId="26058"/>
    <tableColumn id="7719" name="Column7719" headerRowDxfId="26057" dataDxfId="26056" totalsRowDxfId="26055"/>
    <tableColumn id="7720" name="Column7720" headerRowDxfId="26054" dataDxfId="26053" totalsRowDxfId="26052"/>
    <tableColumn id="7721" name="Column7721" headerRowDxfId="26051" dataDxfId="26050" totalsRowDxfId="26049"/>
    <tableColumn id="7722" name="Column7722" headerRowDxfId="26048" dataDxfId="26047" totalsRowDxfId="26046"/>
    <tableColumn id="7723" name="Column7723" headerRowDxfId="26045" dataDxfId="26044" totalsRowDxfId="26043"/>
    <tableColumn id="7724" name="Column7724" headerRowDxfId="26042" dataDxfId="26041" totalsRowDxfId="26040"/>
    <tableColumn id="7725" name="Column7725" headerRowDxfId="26039" dataDxfId="26038" totalsRowDxfId="26037"/>
    <tableColumn id="7726" name="Column7726" headerRowDxfId="26036" dataDxfId="26035" totalsRowDxfId="26034"/>
    <tableColumn id="7727" name="Column7727" headerRowDxfId="26033" dataDxfId="26032" totalsRowDxfId="26031"/>
    <tableColumn id="7728" name="Column7728" headerRowDxfId="26030" dataDxfId="26029" totalsRowDxfId="26028"/>
    <tableColumn id="7729" name="Column7729" headerRowDxfId="26027" dataDxfId="26026" totalsRowDxfId="26025"/>
    <tableColumn id="7730" name="Column7730" headerRowDxfId="26024" dataDxfId="26023" totalsRowDxfId="26022"/>
    <tableColumn id="7731" name="Column7731" headerRowDxfId="26021" dataDxfId="26020" totalsRowDxfId="26019"/>
    <tableColumn id="7732" name="Column7732" headerRowDxfId="26018" dataDxfId="26017" totalsRowDxfId="26016"/>
    <tableColumn id="7733" name="Column7733" headerRowDxfId="26015" dataDxfId="26014" totalsRowDxfId="26013"/>
    <tableColumn id="7734" name="Column7734" headerRowDxfId="26012" dataDxfId="26011" totalsRowDxfId="26010"/>
    <tableColumn id="7735" name="Column7735" headerRowDxfId="26009" dataDxfId="26008" totalsRowDxfId="26007"/>
    <tableColumn id="7736" name="Column7736" headerRowDxfId="26006" dataDxfId="26005" totalsRowDxfId="26004"/>
    <tableColumn id="7737" name="Column7737" headerRowDxfId="26003" dataDxfId="26002" totalsRowDxfId="26001"/>
    <tableColumn id="7738" name="Column7738" headerRowDxfId="26000" dataDxfId="25999" totalsRowDxfId="25998"/>
    <tableColumn id="7739" name="Column7739" headerRowDxfId="25997" dataDxfId="25996" totalsRowDxfId="25995"/>
    <tableColumn id="7740" name="Column7740" headerRowDxfId="25994" dataDxfId="25993" totalsRowDxfId="25992"/>
    <tableColumn id="7741" name="Column7741" headerRowDxfId="25991" dataDxfId="25990" totalsRowDxfId="25989"/>
    <tableColumn id="7742" name="Column7742" headerRowDxfId="25988" dataDxfId="25987" totalsRowDxfId="25986"/>
    <tableColumn id="7743" name="Column7743" headerRowDxfId="25985" dataDxfId="25984" totalsRowDxfId="25983"/>
    <tableColumn id="7744" name="Column7744" headerRowDxfId="25982" dataDxfId="25981" totalsRowDxfId="25980"/>
    <tableColumn id="7745" name="Column7745" headerRowDxfId="25979" dataDxfId="25978" totalsRowDxfId="25977"/>
    <tableColumn id="7746" name="Column7746" headerRowDxfId="25976" dataDxfId="25975" totalsRowDxfId="25974"/>
    <tableColumn id="7747" name="Column7747" headerRowDxfId="25973" dataDxfId="25972" totalsRowDxfId="25971"/>
    <tableColumn id="7748" name="Column7748" headerRowDxfId="25970" dataDxfId="25969" totalsRowDxfId="25968"/>
    <tableColumn id="7749" name="Column7749" headerRowDxfId="25967" dataDxfId="25966" totalsRowDxfId="25965"/>
    <tableColumn id="7750" name="Column7750" headerRowDxfId="25964" dataDxfId="25963" totalsRowDxfId="25962"/>
    <tableColumn id="7751" name="Column7751" headerRowDxfId="25961" dataDxfId="25960" totalsRowDxfId="25959"/>
    <tableColumn id="7752" name="Column7752" headerRowDxfId="25958" dataDxfId="25957" totalsRowDxfId="25956"/>
    <tableColumn id="7753" name="Column7753" headerRowDxfId="25955" dataDxfId="25954" totalsRowDxfId="25953"/>
    <tableColumn id="7754" name="Column7754" headerRowDxfId="25952" dataDxfId="25951" totalsRowDxfId="25950"/>
    <tableColumn id="7755" name="Column7755" headerRowDxfId="25949" dataDxfId="25948" totalsRowDxfId="25947"/>
    <tableColumn id="7756" name="Column7756" headerRowDxfId="25946" dataDxfId="25945" totalsRowDxfId="25944"/>
    <tableColumn id="7757" name="Column7757" headerRowDxfId="25943" dataDxfId="25942" totalsRowDxfId="25941"/>
    <tableColumn id="7758" name="Column7758" headerRowDxfId="25940" dataDxfId="25939" totalsRowDxfId="25938"/>
    <tableColumn id="7759" name="Column7759" headerRowDxfId="25937" dataDxfId="25936" totalsRowDxfId="25935"/>
    <tableColumn id="7760" name="Column7760" headerRowDxfId="25934" dataDxfId="25933" totalsRowDxfId="25932"/>
    <tableColumn id="7761" name="Column7761" headerRowDxfId="25931" dataDxfId="25930" totalsRowDxfId="25929"/>
    <tableColumn id="7762" name="Column7762" headerRowDxfId="25928" dataDxfId="25927" totalsRowDxfId="25926"/>
    <tableColumn id="7763" name="Column7763" headerRowDxfId="25925" dataDxfId="25924" totalsRowDxfId="25923"/>
    <tableColumn id="7764" name="Column7764" headerRowDxfId="25922" dataDxfId="25921" totalsRowDxfId="25920"/>
    <tableColumn id="7765" name="Column7765" headerRowDxfId="25919" dataDxfId="25918" totalsRowDxfId="25917"/>
    <tableColumn id="7766" name="Column7766" headerRowDxfId="25916" dataDxfId="25915" totalsRowDxfId="25914"/>
    <tableColumn id="7767" name="Column7767" headerRowDxfId="25913" dataDxfId="25912" totalsRowDxfId="25911"/>
    <tableColumn id="7768" name="Column7768" headerRowDxfId="25910" dataDxfId="25909" totalsRowDxfId="25908"/>
    <tableColumn id="7769" name="Column7769" headerRowDxfId="25907" dataDxfId="25906" totalsRowDxfId="25905"/>
    <tableColumn id="7770" name="Column7770" headerRowDxfId="25904" dataDxfId="25903" totalsRowDxfId="25902"/>
    <tableColumn id="7771" name="Column7771" headerRowDxfId="25901" dataDxfId="25900" totalsRowDxfId="25899"/>
    <tableColumn id="7772" name="Column7772" headerRowDxfId="25898" dataDxfId="25897" totalsRowDxfId="25896"/>
    <tableColumn id="7773" name="Column7773" headerRowDxfId="25895" dataDxfId="25894" totalsRowDxfId="25893"/>
    <tableColumn id="7774" name="Column7774" headerRowDxfId="25892" dataDxfId="25891" totalsRowDxfId="25890"/>
    <tableColumn id="7775" name="Column7775" headerRowDxfId="25889" dataDxfId="25888" totalsRowDxfId="25887"/>
    <tableColumn id="7776" name="Column7776" headerRowDxfId="25886" dataDxfId="25885" totalsRowDxfId="25884"/>
    <tableColumn id="7777" name="Column7777" headerRowDxfId="25883" dataDxfId="25882" totalsRowDxfId="25881"/>
    <tableColumn id="7778" name="Column7778" headerRowDxfId="25880" dataDxfId="25879" totalsRowDxfId="25878"/>
    <tableColumn id="7779" name="Column7779" headerRowDxfId="25877" dataDxfId="25876" totalsRowDxfId="25875"/>
    <tableColumn id="7780" name="Column7780" headerRowDxfId="25874" dataDxfId="25873" totalsRowDxfId="25872"/>
    <tableColumn id="7781" name="Column7781" headerRowDxfId="25871" dataDxfId="25870" totalsRowDxfId="25869"/>
    <tableColumn id="7782" name="Column7782" headerRowDxfId="25868" dataDxfId="25867" totalsRowDxfId="25866"/>
    <tableColumn id="7783" name="Column7783" headerRowDxfId="25865" dataDxfId="25864" totalsRowDxfId="25863"/>
    <tableColumn id="7784" name="Column7784" headerRowDxfId="25862" dataDxfId="25861" totalsRowDxfId="25860"/>
    <tableColumn id="7785" name="Column7785" headerRowDxfId="25859" dataDxfId="25858" totalsRowDxfId="25857"/>
    <tableColumn id="7786" name="Column7786" headerRowDxfId="25856" dataDxfId="25855" totalsRowDxfId="25854"/>
    <tableColumn id="7787" name="Column7787" headerRowDxfId="25853" dataDxfId="25852" totalsRowDxfId="25851"/>
    <tableColumn id="7788" name="Column7788" headerRowDxfId="25850" dataDxfId="25849" totalsRowDxfId="25848"/>
    <tableColumn id="7789" name="Column7789" headerRowDxfId="25847" dataDxfId="25846" totalsRowDxfId="25845"/>
    <tableColumn id="7790" name="Column7790" headerRowDxfId="25844" dataDxfId="25843" totalsRowDxfId="25842"/>
    <tableColumn id="7791" name="Column7791" headerRowDxfId="25841" dataDxfId="25840" totalsRowDxfId="25839"/>
    <tableColumn id="7792" name="Column7792" headerRowDxfId="25838" dataDxfId="25837" totalsRowDxfId="25836"/>
    <tableColumn id="7793" name="Column7793" headerRowDxfId="25835" dataDxfId="25834" totalsRowDxfId="25833"/>
    <tableColumn id="7794" name="Column7794" headerRowDxfId="25832" dataDxfId="25831" totalsRowDxfId="25830"/>
    <tableColumn id="7795" name="Column7795" headerRowDxfId="25829" dataDxfId="25828" totalsRowDxfId="25827"/>
    <tableColumn id="7796" name="Column7796" headerRowDxfId="25826" dataDxfId="25825" totalsRowDxfId="25824"/>
    <tableColumn id="7797" name="Column7797" headerRowDxfId="25823" dataDxfId="25822" totalsRowDxfId="25821"/>
    <tableColumn id="7798" name="Column7798" headerRowDxfId="25820" dataDxfId="25819" totalsRowDxfId="25818"/>
    <tableColumn id="7799" name="Column7799" headerRowDxfId="25817" dataDxfId="25816" totalsRowDxfId="25815"/>
    <tableColumn id="7800" name="Column7800" headerRowDxfId="25814" dataDxfId="25813" totalsRowDxfId="25812"/>
    <tableColumn id="7801" name="Column7801" headerRowDxfId="25811" dataDxfId="25810" totalsRowDxfId="25809"/>
    <tableColumn id="7802" name="Column7802" headerRowDxfId="25808" dataDxfId="25807" totalsRowDxfId="25806"/>
    <tableColumn id="7803" name="Column7803" headerRowDxfId="25805" dataDxfId="25804" totalsRowDxfId="25803"/>
    <tableColumn id="7804" name="Column7804" headerRowDxfId="25802" dataDxfId="25801" totalsRowDxfId="25800"/>
    <tableColumn id="7805" name="Column7805" headerRowDxfId="25799" dataDxfId="25798" totalsRowDxfId="25797"/>
    <tableColumn id="7806" name="Column7806" headerRowDxfId="25796" dataDxfId="25795" totalsRowDxfId="25794"/>
    <tableColumn id="7807" name="Column7807" headerRowDxfId="25793" dataDxfId="25792" totalsRowDxfId="25791"/>
    <tableColumn id="7808" name="Column7808" headerRowDxfId="25790" dataDxfId="25789" totalsRowDxfId="25788"/>
    <tableColumn id="7809" name="Column7809" headerRowDxfId="25787" dataDxfId="25786" totalsRowDxfId="25785"/>
    <tableColumn id="7810" name="Column7810" headerRowDxfId="25784" dataDxfId="25783" totalsRowDxfId="25782"/>
    <tableColumn id="7811" name="Column7811" headerRowDxfId="25781" dataDxfId="25780" totalsRowDxfId="25779"/>
    <tableColumn id="7812" name="Column7812" headerRowDxfId="25778" dataDxfId="25777" totalsRowDxfId="25776"/>
    <tableColumn id="7813" name="Column7813" headerRowDxfId="25775" dataDxfId="25774" totalsRowDxfId="25773"/>
    <tableColumn id="7814" name="Column7814" headerRowDxfId="25772" dataDxfId="25771" totalsRowDxfId="25770"/>
    <tableColumn id="7815" name="Column7815" headerRowDxfId="25769" dataDxfId="25768" totalsRowDxfId="25767"/>
    <tableColumn id="7816" name="Column7816" headerRowDxfId="25766" dataDxfId="25765" totalsRowDxfId="25764"/>
    <tableColumn id="7817" name="Column7817" headerRowDxfId="25763" dataDxfId="25762" totalsRowDxfId="25761"/>
    <tableColumn id="7818" name="Column7818" headerRowDxfId="25760" dataDxfId="25759" totalsRowDxfId="25758"/>
    <tableColumn id="7819" name="Column7819" headerRowDxfId="25757" dataDxfId="25756" totalsRowDxfId="25755"/>
    <tableColumn id="7820" name="Column7820" headerRowDxfId="25754" dataDxfId="25753" totalsRowDxfId="25752"/>
    <tableColumn id="7821" name="Column7821" headerRowDxfId="25751" dataDxfId="25750" totalsRowDxfId="25749"/>
    <tableColumn id="7822" name="Column7822" headerRowDxfId="25748" dataDxfId="25747" totalsRowDxfId="25746"/>
    <tableColumn id="7823" name="Column7823" headerRowDxfId="25745" dataDxfId="25744" totalsRowDxfId="25743"/>
    <tableColumn id="7824" name="Column7824" headerRowDxfId="25742" dataDxfId="25741" totalsRowDxfId="25740"/>
    <tableColumn id="7825" name="Column7825" headerRowDxfId="25739" dataDxfId="25738" totalsRowDxfId="25737"/>
    <tableColumn id="7826" name="Column7826" headerRowDxfId="25736" dataDxfId="25735" totalsRowDxfId="25734"/>
    <tableColumn id="7827" name="Column7827" headerRowDxfId="25733" dataDxfId="25732" totalsRowDxfId="25731"/>
    <tableColumn id="7828" name="Column7828" headerRowDxfId="25730" dataDxfId="25729" totalsRowDxfId="25728"/>
    <tableColumn id="7829" name="Column7829" headerRowDxfId="25727" dataDxfId="25726" totalsRowDxfId="25725"/>
    <tableColumn id="7830" name="Column7830" headerRowDxfId="25724" dataDxfId="25723" totalsRowDxfId="25722"/>
    <tableColumn id="7831" name="Column7831" headerRowDxfId="25721" dataDxfId="25720" totalsRowDxfId="25719"/>
    <tableColumn id="7832" name="Column7832" headerRowDxfId="25718" dataDxfId="25717" totalsRowDxfId="25716"/>
    <tableColumn id="7833" name="Column7833" headerRowDxfId="25715" dataDxfId="25714" totalsRowDxfId="25713"/>
    <tableColumn id="7834" name="Column7834" headerRowDxfId="25712" dataDxfId="25711" totalsRowDxfId="25710"/>
    <tableColumn id="7835" name="Column7835" headerRowDxfId="25709" dataDxfId="25708" totalsRowDxfId="25707"/>
    <tableColumn id="7836" name="Column7836" headerRowDxfId="25706" dataDxfId="25705" totalsRowDxfId="25704"/>
    <tableColumn id="7837" name="Column7837" headerRowDxfId="25703" dataDxfId="25702" totalsRowDxfId="25701"/>
    <tableColumn id="7838" name="Column7838" headerRowDxfId="25700" dataDxfId="25699" totalsRowDxfId="25698"/>
    <tableColumn id="7839" name="Column7839" headerRowDxfId="25697" dataDxfId="25696" totalsRowDxfId="25695"/>
    <tableColumn id="7840" name="Column7840" headerRowDxfId="25694" dataDxfId="25693" totalsRowDxfId="25692"/>
    <tableColumn id="7841" name="Column7841" headerRowDxfId="25691" dataDxfId="25690" totalsRowDxfId="25689"/>
    <tableColumn id="7842" name="Column7842" headerRowDxfId="25688" dataDxfId="25687" totalsRowDxfId="25686"/>
    <tableColumn id="7843" name="Column7843" headerRowDxfId="25685" dataDxfId="25684" totalsRowDxfId="25683"/>
    <tableColumn id="7844" name="Column7844" headerRowDxfId="25682" dataDxfId="25681" totalsRowDxfId="25680"/>
    <tableColumn id="7845" name="Column7845" headerRowDxfId="25679" dataDxfId="25678" totalsRowDxfId="25677"/>
    <tableColumn id="7846" name="Column7846" headerRowDxfId="25676" dataDxfId="25675" totalsRowDxfId="25674"/>
    <tableColumn id="7847" name="Column7847" headerRowDxfId="25673" dataDxfId="25672" totalsRowDxfId="25671"/>
    <tableColumn id="7848" name="Column7848" headerRowDxfId="25670" dataDxfId="25669" totalsRowDxfId="25668"/>
    <tableColumn id="7849" name="Column7849" headerRowDxfId="25667" dataDxfId="25666" totalsRowDxfId="25665"/>
    <tableColumn id="7850" name="Column7850" headerRowDxfId="25664" dataDxfId="25663" totalsRowDxfId="25662"/>
    <tableColumn id="7851" name="Column7851" headerRowDxfId="25661" dataDxfId="25660" totalsRowDxfId="25659"/>
    <tableColumn id="7852" name="Column7852" headerRowDxfId="25658" dataDxfId="25657" totalsRowDxfId="25656"/>
    <tableColumn id="7853" name="Column7853" headerRowDxfId="25655" dataDxfId="25654" totalsRowDxfId="25653"/>
    <tableColumn id="7854" name="Column7854" headerRowDxfId="25652" dataDxfId="25651" totalsRowDxfId="25650"/>
    <tableColumn id="7855" name="Column7855" headerRowDxfId="25649" dataDxfId="25648" totalsRowDxfId="25647"/>
    <tableColumn id="7856" name="Column7856" headerRowDxfId="25646" dataDxfId="25645" totalsRowDxfId="25644"/>
    <tableColumn id="7857" name="Column7857" headerRowDxfId="25643" dataDxfId="25642" totalsRowDxfId="25641"/>
    <tableColumn id="7858" name="Column7858" headerRowDxfId="25640" dataDxfId="25639" totalsRowDxfId="25638"/>
    <tableColumn id="7859" name="Column7859" headerRowDxfId="25637" dataDxfId="25636" totalsRowDxfId="25635"/>
    <tableColumn id="7860" name="Column7860" headerRowDxfId="25634" dataDxfId="25633" totalsRowDxfId="25632"/>
    <tableColumn id="7861" name="Column7861" headerRowDxfId="25631" dataDxfId="25630" totalsRowDxfId="25629"/>
    <tableColumn id="7862" name="Column7862" headerRowDxfId="25628" dataDxfId="25627" totalsRowDxfId="25626"/>
    <tableColumn id="7863" name="Column7863" headerRowDxfId="25625" dataDxfId="25624" totalsRowDxfId="25623"/>
    <tableColumn id="7864" name="Column7864" headerRowDxfId="25622" dataDxfId="25621" totalsRowDxfId="25620"/>
    <tableColumn id="7865" name="Column7865" headerRowDxfId="25619" dataDxfId="25618" totalsRowDxfId="25617"/>
    <tableColumn id="7866" name="Column7866" headerRowDxfId="25616" dataDxfId="25615" totalsRowDxfId="25614"/>
    <tableColumn id="7867" name="Column7867" headerRowDxfId="25613" dataDxfId="25612" totalsRowDxfId="25611"/>
    <tableColumn id="7868" name="Column7868" headerRowDxfId="25610" dataDxfId="25609" totalsRowDxfId="25608"/>
    <tableColumn id="7869" name="Column7869" headerRowDxfId="25607" dataDxfId="25606" totalsRowDxfId="25605"/>
    <tableColumn id="7870" name="Column7870" headerRowDxfId="25604" dataDxfId="25603" totalsRowDxfId="25602"/>
    <tableColumn id="7871" name="Column7871" headerRowDxfId="25601" dataDxfId="25600" totalsRowDxfId="25599"/>
    <tableColumn id="7872" name="Column7872" headerRowDxfId="25598" dataDxfId="25597" totalsRowDxfId="25596"/>
    <tableColumn id="7873" name="Column7873" headerRowDxfId="25595" dataDxfId="25594" totalsRowDxfId="25593"/>
    <tableColumn id="7874" name="Column7874" headerRowDxfId="25592" dataDxfId="25591" totalsRowDxfId="25590"/>
    <tableColumn id="7875" name="Column7875" headerRowDxfId="25589" dataDxfId="25588" totalsRowDxfId="25587"/>
    <tableColumn id="7876" name="Column7876" headerRowDxfId="25586" dataDxfId="25585" totalsRowDxfId="25584"/>
    <tableColumn id="7877" name="Column7877" headerRowDxfId="25583" dataDxfId="25582" totalsRowDxfId="25581"/>
    <tableColumn id="7878" name="Column7878" headerRowDxfId="25580" dataDxfId="25579" totalsRowDxfId="25578"/>
    <tableColumn id="7879" name="Column7879" headerRowDxfId="25577" dataDxfId="25576" totalsRowDxfId="25575"/>
    <tableColumn id="7880" name="Column7880" headerRowDxfId="25574" dataDxfId="25573" totalsRowDxfId="25572"/>
    <tableColumn id="7881" name="Column7881" headerRowDxfId="25571" dataDxfId="25570" totalsRowDxfId="25569"/>
    <tableColumn id="7882" name="Column7882" headerRowDxfId="25568" dataDxfId="25567" totalsRowDxfId="25566"/>
    <tableColumn id="7883" name="Column7883" headerRowDxfId="25565" dataDxfId="25564" totalsRowDxfId="25563"/>
    <tableColumn id="7884" name="Column7884" headerRowDxfId="25562" dataDxfId="25561" totalsRowDxfId="25560"/>
    <tableColumn id="7885" name="Column7885" headerRowDxfId="25559" dataDxfId="25558" totalsRowDxfId="25557"/>
    <tableColumn id="7886" name="Column7886" headerRowDxfId="25556" dataDxfId="25555" totalsRowDxfId="25554"/>
    <tableColumn id="7887" name="Column7887" headerRowDxfId="25553" dataDxfId="25552" totalsRowDxfId="25551"/>
    <tableColumn id="7888" name="Column7888" headerRowDxfId="25550" dataDxfId="25549" totalsRowDxfId="25548"/>
    <tableColumn id="7889" name="Column7889" headerRowDxfId="25547" dataDxfId="25546" totalsRowDxfId="25545"/>
    <tableColumn id="7890" name="Column7890" headerRowDxfId="25544" dataDxfId="25543" totalsRowDxfId="25542"/>
    <tableColumn id="7891" name="Column7891" headerRowDxfId="25541" dataDxfId="25540" totalsRowDxfId="25539"/>
    <tableColumn id="7892" name="Column7892" headerRowDxfId="25538" dataDxfId="25537" totalsRowDxfId="25536"/>
    <tableColumn id="7893" name="Column7893" headerRowDxfId="25535" dataDxfId="25534" totalsRowDxfId="25533"/>
    <tableColumn id="7894" name="Column7894" headerRowDxfId="25532" dataDxfId="25531" totalsRowDxfId="25530"/>
    <tableColumn id="7895" name="Column7895" headerRowDxfId="25529" dataDxfId="25528" totalsRowDxfId="25527"/>
    <tableColumn id="7896" name="Column7896" headerRowDxfId="25526" dataDxfId="25525" totalsRowDxfId="25524"/>
    <tableColumn id="7897" name="Column7897" headerRowDxfId="25523" dataDxfId="25522" totalsRowDxfId="25521"/>
    <tableColumn id="7898" name="Column7898" headerRowDxfId="25520" dataDxfId="25519" totalsRowDxfId="25518"/>
    <tableColumn id="7899" name="Column7899" headerRowDxfId="25517" dataDxfId="25516" totalsRowDxfId="25515"/>
    <tableColumn id="7900" name="Column7900" headerRowDxfId="25514" dataDxfId="25513" totalsRowDxfId="25512"/>
    <tableColumn id="7901" name="Column7901" headerRowDxfId="25511" dataDxfId="25510" totalsRowDxfId="25509"/>
    <tableColumn id="7902" name="Column7902" headerRowDxfId="25508" dataDxfId="25507" totalsRowDxfId="25506"/>
    <tableColumn id="7903" name="Column7903" headerRowDxfId="25505" dataDxfId="25504" totalsRowDxfId="25503"/>
    <tableColumn id="7904" name="Column7904" headerRowDxfId="25502" dataDxfId="25501" totalsRowDxfId="25500"/>
    <tableColumn id="7905" name="Column7905" headerRowDxfId="25499" dataDxfId="25498" totalsRowDxfId="25497"/>
    <tableColumn id="7906" name="Column7906" headerRowDxfId="25496" dataDxfId="25495" totalsRowDxfId="25494"/>
    <tableColumn id="7907" name="Column7907" headerRowDxfId="25493" dataDxfId="25492" totalsRowDxfId="25491"/>
    <tableColumn id="7908" name="Column7908" headerRowDxfId="25490" dataDxfId="25489" totalsRowDxfId="25488"/>
    <tableColumn id="7909" name="Column7909" headerRowDxfId="25487" dataDxfId="25486" totalsRowDxfId="25485"/>
    <tableColumn id="7910" name="Column7910" headerRowDxfId="25484" dataDxfId="25483" totalsRowDxfId="25482"/>
    <tableColumn id="7911" name="Column7911" headerRowDxfId="25481" dataDxfId="25480" totalsRowDxfId="25479"/>
    <tableColumn id="7912" name="Column7912" headerRowDxfId="25478" dataDxfId="25477" totalsRowDxfId="25476"/>
    <tableColumn id="7913" name="Column7913" headerRowDxfId="25475" dataDxfId="25474" totalsRowDxfId="25473"/>
    <tableColumn id="7914" name="Column7914" headerRowDxfId="25472" dataDxfId="25471" totalsRowDxfId="25470"/>
    <tableColumn id="7915" name="Column7915" headerRowDxfId="25469" dataDxfId="25468" totalsRowDxfId="25467"/>
    <tableColumn id="7916" name="Column7916" headerRowDxfId="25466" dataDxfId="25465" totalsRowDxfId="25464"/>
    <tableColumn id="7917" name="Column7917" headerRowDxfId="25463" dataDxfId="25462" totalsRowDxfId="25461"/>
    <tableColumn id="7918" name="Column7918" headerRowDxfId="25460" dataDxfId="25459" totalsRowDxfId="25458"/>
    <tableColumn id="7919" name="Column7919" headerRowDxfId="25457" dataDxfId="25456" totalsRowDxfId="25455"/>
    <tableColumn id="7920" name="Column7920" headerRowDxfId="25454" dataDxfId="25453" totalsRowDxfId="25452"/>
    <tableColumn id="7921" name="Column7921" headerRowDxfId="25451" dataDxfId="25450" totalsRowDxfId="25449"/>
    <tableColumn id="7922" name="Column7922" headerRowDxfId="25448" dataDxfId="25447" totalsRowDxfId="25446"/>
    <tableColumn id="7923" name="Column7923" headerRowDxfId="25445" dataDxfId="25444" totalsRowDxfId="25443"/>
    <tableColumn id="7924" name="Column7924" headerRowDxfId="25442" dataDxfId="25441" totalsRowDxfId="25440"/>
    <tableColumn id="7925" name="Column7925" headerRowDxfId="25439" dataDxfId="25438" totalsRowDxfId="25437"/>
    <tableColumn id="7926" name="Column7926" headerRowDxfId="25436" dataDxfId="25435" totalsRowDxfId="25434"/>
    <tableColumn id="7927" name="Column7927" headerRowDxfId="25433" dataDxfId="25432" totalsRowDxfId="25431"/>
    <tableColumn id="7928" name="Column7928" headerRowDxfId="25430" dataDxfId="25429" totalsRowDxfId="25428"/>
    <tableColumn id="7929" name="Column7929" headerRowDxfId="25427" dataDxfId="25426" totalsRowDxfId="25425"/>
    <tableColumn id="7930" name="Column7930" headerRowDxfId="25424" dataDxfId="25423" totalsRowDxfId="25422"/>
    <tableColumn id="7931" name="Column7931" headerRowDxfId="25421" dataDxfId="25420" totalsRowDxfId="25419"/>
    <tableColumn id="7932" name="Column7932" headerRowDxfId="25418" dataDxfId="25417" totalsRowDxfId="25416"/>
    <tableColumn id="7933" name="Column7933" headerRowDxfId="25415" dataDxfId="25414" totalsRowDxfId="25413"/>
    <tableColumn id="7934" name="Column7934" headerRowDxfId="25412" dataDxfId="25411" totalsRowDxfId="25410"/>
    <tableColumn id="7935" name="Column7935" headerRowDxfId="25409" dataDxfId="25408" totalsRowDxfId="25407"/>
    <tableColumn id="7936" name="Column7936" headerRowDxfId="25406" dataDxfId="25405" totalsRowDxfId="25404"/>
    <tableColumn id="7937" name="Column7937" headerRowDxfId="25403" dataDxfId="25402" totalsRowDxfId="25401"/>
    <tableColumn id="7938" name="Column7938" headerRowDxfId="25400" dataDxfId="25399" totalsRowDxfId="25398"/>
    <tableColumn id="7939" name="Column7939" headerRowDxfId="25397" dataDxfId="25396" totalsRowDxfId="25395"/>
    <tableColumn id="7940" name="Column7940" headerRowDxfId="25394" dataDxfId="25393" totalsRowDxfId="25392"/>
    <tableColumn id="7941" name="Column7941" headerRowDxfId="25391" dataDxfId="25390" totalsRowDxfId="25389"/>
    <tableColumn id="7942" name="Column7942" headerRowDxfId="25388" dataDxfId="25387" totalsRowDxfId="25386"/>
    <tableColumn id="7943" name="Column7943" headerRowDxfId="25385" dataDxfId="25384" totalsRowDxfId="25383"/>
    <tableColumn id="7944" name="Column7944" headerRowDxfId="25382" dataDxfId="25381" totalsRowDxfId="25380"/>
    <tableColumn id="7945" name="Column7945" headerRowDxfId="25379" dataDxfId="25378" totalsRowDxfId="25377"/>
    <tableColumn id="7946" name="Column7946" headerRowDxfId="25376" dataDxfId="25375" totalsRowDxfId="25374"/>
    <tableColumn id="7947" name="Column7947" headerRowDxfId="25373" dataDxfId="25372" totalsRowDxfId="25371"/>
    <tableColumn id="7948" name="Column7948" headerRowDxfId="25370" dataDxfId="25369" totalsRowDxfId="25368"/>
    <tableColumn id="7949" name="Column7949" headerRowDxfId="25367" dataDxfId="25366" totalsRowDxfId="25365"/>
    <tableColumn id="7950" name="Column7950" headerRowDxfId="25364" dataDxfId="25363" totalsRowDxfId="25362"/>
    <tableColumn id="7951" name="Column7951" headerRowDxfId="25361" dataDxfId="25360" totalsRowDxfId="25359"/>
    <tableColumn id="7952" name="Column7952" headerRowDxfId="25358" dataDxfId="25357" totalsRowDxfId="25356"/>
    <tableColumn id="7953" name="Column7953" headerRowDxfId="25355" dataDxfId="25354" totalsRowDxfId="25353"/>
    <tableColumn id="7954" name="Column7954" headerRowDxfId="25352" dataDxfId="25351" totalsRowDxfId="25350"/>
    <tableColumn id="7955" name="Column7955" headerRowDxfId="25349" dataDxfId="25348" totalsRowDxfId="25347"/>
    <tableColumn id="7956" name="Column7956" headerRowDxfId="25346" dataDxfId="25345" totalsRowDxfId="25344"/>
    <tableColumn id="7957" name="Column7957" headerRowDxfId="25343" dataDxfId="25342" totalsRowDxfId="25341"/>
    <tableColumn id="7958" name="Column7958" headerRowDxfId="25340" dataDxfId="25339" totalsRowDxfId="25338"/>
    <tableColumn id="7959" name="Column7959" headerRowDxfId="25337" dataDxfId="25336" totalsRowDxfId="25335"/>
    <tableColumn id="7960" name="Column7960" headerRowDxfId="25334" dataDxfId="25333" totalsRowDxfId="25332"/>
    <tableColumn id="7961" name="Column7961" headerRowDxfId="25331" dataDxfId="25330" totalsRowDxfId="25329"/>
    <tableColumn id="7962" name="Column7962" headerRowDxfId="25328" dataDxfId="25327" totalsRowDxfId="25326"/>
    <tableColumn id="7963" name="Column7963" headerRowDxfId="25325" dataDxfId="25324" totalsRowDxfId="25323"/>
    <tableColumn id="7964" name="Column7964" headerRowDxfId="25322" dataDxfId="25321" totalsRowDxfId="25320"/>
    <tableColumn id="7965" name="Column7965" headerRowDxfId="25319" dataDxfId="25318" totalsRowDxfId="25317"/>
    <tableColumn id="7966" name="Column7966" headerRowDxfId="25316" dataDxfId="25315" totalsRowDxfId="25314"/>
    <tableColumn id="7967" name="Column7967" headerRowDxfId="25313" dataDxfId="25312" totalsRowDxfId="25311"/>
    <tableColumn id="7968" name="Column7968" headerRowDxfId="25310" dataDxfId="25309" totalsRowDxfId="25308"/>
    <tableColumn id="7969" name="Column7969" headerRowDxfId="25307" dataDxfId="25306" totalsRowDxfId="25305"/>
    <tableColumn id="7970" name="Column7970" headerRowDxfId="25304" dataDxfId="25303" totalsRowDxfId="25302"/>
    <tableColumn id="7971" name="Column7971" headerRowDxfId="25301" dataDxfId="25300" totalsRowDxfId="25299"/>
    <tableColumn id="7972" name="Column7972" headerRowDxfId="25298" dataDxfId="25297" totalsRowDxfId="25296"/>
    <tableColumn id="7973" name="Column7973" headerRowDxfId="25295" dataDxfId="25294" totalsRowDxfId="25293"/>
    <tableColumn id="7974" name="Column7974" headerRowDxfId="25292" dataDxfId="25291" totalsRowDxfId="25290"/>
    <tableColumn id="7975" name="Column7975" headerRowDxfId="25289" dataDxfId="25288" totalsRowDxfId="25287"/>
    <tableColumn id="7976" name="Column7976" headerRowDxfId="25286" dataDxfId="25285" totalsRowDxfId="25284"/>
    <tableColumn id="7977" name="Column7977" headerRowDxfId="25283" dataDxfId="25282" totalsRowDxfId="25281"/>
    <tableColumn id="7978" name="Column7978" headerRowDxfId="25280" dataDxfId="25279" totalsRowDxfId="25278"/>
    <tableColumn id="7979" name="Column7979" headerRowDxfId="25277" dataDxfId="25276" totalsRowDxfId="25275"/>
    <tableColumn id="7980" name="Column7980" headerRowDxfId="25274" dataDxfId="25273" totalsRowDxfId="25272"/>
    <tableColumn id="7981" name="Column7981" headerRowDxfId="25271" dataDxfId="25270" totalsRowDxfId="25269"/>
    <tableColumn id="7982" name="Column7982" headerRowDxfId="25268" dataDxfId="25267" totalsRowDxfId="25266"/>
    <tableColumn id="7983" name="Column7983" headerRowDxfId="25265" dataDxfId="25264" totalsRowDxfId="25263"/>
    <tableColumn id="7984" name="Column7984" headerRowDxfId="25262" dataDxfId="25261" totalsRowDxfId="25260"/>
    <tableColumn id="7985" name="Column7985" headerRowDxfId="25259" dataDxfId="25258" totalsRowDxfId="25257"/>
    <tableColumn id="7986" name="Column7986" headerRowDxfId="25256" dataDxfId="25255" totalsRowDxfId="25254"/>
    <tableColumn id="7987" name="Column7987" headerRowDxfId="25253" dataDxfId="25252" totalsRowDxfId="25251"/>
    <tableColumn id="7988" name="Column7988" headerRowDxfId="25250" dataDxfId="25249" totalsRowDxfId="25248"/>
    <tableColumn id="7989" name="Column7989" headerRowDxfId="25247" dataDxfId="25246" totalsRowDxfId="25245"/>
    <tableColumn id="7990" name="Column7990" headerRowDxfId="25244" dataDxfId="25243" totalsRowDxfId="25242"/>
    <tableColumn id="7991" name="Column7991" headerRowDxfId="25241" dataDxfId="25240" totalsRowDxfId="25239"/>
    <tableColumn id="7992" name="Column7992" headerRowDxfId="25238" dataDxfId="25237" totalsRowDxfId="25236"/>
    <tableColumn id="7993" name="Column7993" headerRowDxfId="25235" dataDxfId="25234" totalsRowDxfId="25233"/>
    <tableColumn id="7994" name="Column7994" headerRowDxfId="25232" dataDxfId="25231" totalsRowDxfId="25230"/>
    <tableColumn id="7995" name="Column7995" headerRowDxfId="25229" dataDxfId="25228" totalsRowDxfId="25227"/>
    <tableColumn id="7996" name="Column7996" headerRowDxfId="25226" dataDxfId="25225" totalsRowDxfId="25224"/>
    <tableColumn id="7997" name="Column7997" headerRowDxfId="25223" dataDxfId="25222" totalsRowDxfId="25221"/>
    <tableColumn id="7998" name="Column7998" headerRowDxfId="25220" dataDxfId="25219" totalsRowDxfId="25218"/>
    <tableColumn id="7999" name="Column7999" headerRowDxfId="25217" dataDxfId="25216" totalsRowDxfId="25215"/>
    <tableColumn id="8000" name="Column8000" headerRowDxfId="25214" dataDxfId="25213" totalsRowDxfId="25212"/>
    <tableColumn id="8001" name="Column8001" headerRowDxfId="25211" dataDxfId="25210" totalsRowDxfId="25209"/>
    <tableColumn id="8002" name="Column8002" headerRowDxfId="25208" dataDxfId="25207" totalsRowDxfId="25206"/>
    <tableColumn id="8003" name="Column8003" headerRowDxfId="25205" dataDxfId="25204" totalsRowDxfId="25203"/>
    <tableColumn id="8004" name="Column8004" headerRowDxfId="25202" dataDxfId="25201" totalsRowDxfId="25200"/>
    <tableColumn id="8005" name="Column8005" headerRowDxfId="25199" dataDxfId="25198" totalsRowDxfId="25197"/>
    <tableColumn id="8006" name="Column8006" headerRowDxfId="25196" dataDxfId="25195" totalsRowDxfId="25194"/>
    <tableColumn id="8007" name="Column8007" headerRowDxfId="25193" dataDxfId="25192" totalsRowDxfId="25191"/>
    <tableColumn id="8008" name="Column8008" headerRowDxfId="25190" dataDxfId="25189" totalsRowDxfId="25188"/>
    <tableColumn id="8009" name="Column8009" headerRowDxfId="25187" dataDxfId="25186" totalsRowDxfId="25185"/>
    <tableColumn id="8010" name="Column8010" headerRowDxfId="25184" dataDxfId="25183" totalsRowDxfId="25182"/>
    <tableColumn id="8011" name="Column8011" headerRowDxfId="25181" dataDxfId="25180" totalsRowDxfId="25179"/>
    <tableColumn id="8012" name="Column8012" headerRowDxfId="25178" dataDxfId="25177" totalsRowDxfId="25176"/>
    <tableColumn id="8013" name="Column8013" headerRowDxfId="25175" dataDxfId="25174" totalsRowDxfId="25173"/>
    <tableColumn id="8014" name="Column8014" headerRowDxfId="25172" dataDxfId="25171" totalsRowDxfId="25170"/>
    <tableColumn id="8015" name="Column8015" headerRowDxfId="25169" dataDxfId="25168" totalsRowDxfId="25167"/>
    <tableColumn id="8016" name="Column8016" headerRowDxfId="25166" dataDxfId="25165" totalsRowDxfId="25164"/>
    <tableColumn id="8017" name="Column8017" headerRowDxfId="25163" dataDxfId="25162" totalsRowDxfId="25161"/>
    <tableColumn id="8018" name="Column8018" headerRowDxfId="25160" dataDxfId="25159" totalsRowDxfId="25158"/>
    <tableColumn id="8019" name="Column8019" headerRowDxfId="25157" dataDxfId="25156" totalsRowDxfId="25155"/>
    <tableColumn id="8020" name="Column8020" headerRowDxfId="25154" dataDxfId="25153" totalsRowDxfId="25152"/>
    <tableColumn id="8021" name="Column8021" headerRowDxfId="25151" dataDxfId="25150" totalsRowDxfId="25149"/>
    <tableColumn id="8022" name="Column8022" headerRowDxfId="25148" dataDxfId="25147" totalsRowDxfId="25146"/>
    <tableColumn id="8023" name="Column8023" headerRowDxfId="25145" dataDxfId="25144" totalsRowDxfId="25143"/>
    <tableColumn id="8024" name="Column8024" headerRowDxfId="25142" dataDxfId="25141" totalsRowDxfId="25140"/>
    <tableColumn id="8025" name="Column8025" headerRowDxfId="25139" dataDxfId="25138" totalsRowDxfId="25137"/>
    <tableColumn id="8026" name="Column8026" headerRowDxfId="25136" dataDxfId="25135" totalsRowDxfId="25134"/>
    <tableColumn id="8027" name="Column8027" headerRowDxfId="25133" dataDxfId="25132" totalsRowDxfId="25131"/>
    <tableColumn id="8028" name="Column8028" headerRowDxfId="25130" dataDxfId="25129" totalsRowDxfId="25128"/>
    <tableColumn id="8029" name="Column8029" headerRowDxfId="25127" dataDxfId="25126" totalsRowDxfId="25125"/>
    <tableColumn id="8030" name="Column8030" headerRowDxfId="25124" dataDxfId="25123" totalsRowDxfId="25122"/>
    <tableColumn id="8031" name="Column8031" headerRowDxfId="25121" dataDxfId="25120" totalsRowDxfId="25119"/>
    <tableColumn id="8032" name="Column8032" headerRowDxfId="25118" dataDxfId="25117" totalsRowDxfId="25116"/>
    <tableColumn id="8033" name="Column8033" headerRowDxfId="25115" dataDxfId="25114" totalsRowDxfId="25113"/>
    <tableColumn id="8034" name="Column8034" headerRowDxfId="25112" dataDxfId="25111" totalsRowDxfId="25110"/>
    <tableColumn id="8035" name="Column8035" headerRowDxfId="25109" dataDxfId="25108" totalsRowDxfId="25107"/>
    <tableColumn id="8036" name="Column8036" headerRowDxfId="25106" dataDxfId="25105" totalsRowDxfId="25104"/>
    <tableColumn id="8037" name="Column8037" headerRowDxfId="25103" dataDxfId="25102" totalsRowDxfId="25101"/>
    <tableColumn id="8038" name="Column8038" headerRowDxfId="25100" dataDxfId="25099" totalsRowDxfId="25098"/>
    <tableColumn id="8039" name="Column8039" headerRowDxfId="25097" dataDxfId="25096" totalsRowDxfId="25095"/>
    <tableColumn id="8040" name="Column8040" headerRowDxfId="25094" dataDxfId="25093" totalsRowDxfId="25092"/>
    <tableColumn id="8041" name="Column8041" headerRowDxfId="25091" dataDxfId="25090" totalsRowDxfId="25089"/>
    <tableColumn id="8042" name="Column8042" headerRowDxfId="25088" dataDxfId="25087" totalsRowDxfId="25086"/>
    <tableColumn id="8043" name="Column8043" headerRowDxfId="25085" dataDxfId="25084" totalsRowDxfId="25083"/>
    <tableColumn id="8044" name="Column8044" headerRowDxfId="25082" dataDxfId="25081" totalsRowDxfId="25080"/>
    <tableColumn id="8045" name="Column8045" headerRowDxfId="25079" dataDxfId="25078" totalsRowDxfId="25077"/>
    <tableColumn id="8046" name="Column8046" headerRowDxfId="25076" dataDxfId="25075" totalsRowDxfId="25074"/>
    <tableColumn id="8047" name="Column8047" headerRowDxfId="25073" dataDxfId="25072" totalsRowDxfId="25071"/>
    <tableColumn id="8048" name="Column8048" headerRowDxfId="25070" dataDxfId="25069" totalsRowDxfId="25068"/>
    <tableColumn id="8049" name="Column8049" headerRowDxfId="25067" dataDxfId="25066" totalsRowDxfId="25065"/>
    <tableColumn id="8050" name="Column8050" headerRowDxfId="25064" dataDxfId="25063" totalsRowDxfId="25062"/>
    <tableColumn id="8051" name="Column8051" headerRowDxfId="25061" dataDxfId="25060" totalsRowDxfId="25059"/>
    <tableColumn id="8052" name="Column8052" headerRowDxfId="25058" dataDxfId="25057" totalsRowDxfId="25056"/>
    <tableColumn id="8053" name="Column8053" headerRowDxfId="25055" dataDxfId="25054" totalsRowDxfId="25053"/>
    <tableColumn id="8054" name="Column8054" headerRowDxfId="25052" dataDxfId="25051" totalsRowDxfId="25050"/>
    <tableColumn id="8055" name="Column8055" headerRowDxfId="25049" dataDxfId="25048" totalsRowDxfId="25047"/>
    <tableColumn id="8056" name="Column8056" headerRowDxfId="25046" dataDxfId="25045" totalsRowDxfId="25044"/>
    <tableColumn id="8057" name="Column8057" headerRowDxfId="25043" dataDxfId="25042" totalsRowDxfId="25041"/>
    <tableColumn id="8058" name="Column8058" headerRowDxfId="25040" dataDxfId="25039" totalsRowDxfId="25038"/>
    <tableColumn id="8059" name="Column8059" headerRowDxfId="25037" dataDxfId="25036" totalsRowDxfId="25035"/>
    <tableColumn id="8060" name="Column8060" headerRowDxfId="25034" dataDxfId="25033" totalsRowDxfId="25032"/>
    <tableColumn id="8061" name="Column8061" headerRowDxfId="25031" dataDxfId="25030" totalsRowDxfId="25029"/>
    <tableColumn id="8062" name="Column8062" headerRowDxfId="25028" dataDxfId="25027" totalsRowDxfId="25026"/>
    <tableColumn id="8063" name="Column8063" headerRowDxfId="25025" dataDxfId="25024" totalsRowDxfId="25023"/>
    <tableColumn id="8064" name="Column8064" headerRowDxfId="25022" dataDxfId="25021" totalsRowDxfId="25020"/>
    <tableColumn id="8065" name="Column8065" headerRowDxfId="25019" dataDxfId="25018" totalsRowDxfId="25017"/>
    <tableColumn id="8066" name="Column8066" headerRowDxfId="25016" dataDxfId="25015" totalsRowDxfId="25014"/>
    <tableColumn id="8067" name="Column8067" headerRowDxfId="25013" dataDxfId="25012" totalsRowDxfId="25011"/>
    <tableColumn id="8068" name="Column8068" headerRowDxfId="25010" dataDxfId="25009" totalsRowDxfId="25008"/>
    <tableColumn id="8069" name="Column8069" headerRowDxfId="25007" dataDxfId="25006" totalsRowDxfId="25005"/>
    <tableColumn id="8070" name="Column8070" headerRowDxfId="25004" dataDxfId="25003" totalsRowDxfId="25002"/>
    <tableColumn id="8071" name="Column8071" headerRowDxfId="25001" dataDxfId="25000" totalsRowDxfId="24999"/>
    <tableColumn id="8072" name="Column8072" headerRowDxfId="24998" dataDxfId="24997" totalsRowDxfId="24996"/>
    <tableColumn id="8073" name="Column8073" headerRowDxfId="24995" dataDxfId="24994" totalsRowDxfId="24993"/>
    <tableColumn id="8074" name="Column8074" headerRowDxfId="24992" dataDxfId="24991" totalsRowDxfId="24990"/>
    <tableColumn id="8075" name="Column8075" headerRowDxfId="24989" dataDxfId="24988" totalsRowDxfId="24987"/>
    <tableColumn id="8076" name="Column8076" headerRowDxfId="24986" dataDxfId="24985" totalsRowDxfId="24984"/>
    <tableColumn id="8077" name="Column8077" headerRowDxfId="24983" dataDxfId="24982" totalsRowDxfId="24981"/>
    <tableColumn id="8078" name="Column8078" headerRowDxfId="24980" dataDxfId="24979" totalsRowDxfId="24978"/>
    <tableColumn id="8079" name="Column8079" headerRowDxfId="24977" dataDxfId="24976" totalsRowDxfId="24975"/>
    <tableColumn id="8080" name="Column8080" headerRowDxfId="24974" dataDxfId="24973" totalsRowDxfId="24972"/>
    <tableColumn id="8081" name="Column8081" headerRowDxfId="24971" dataDxfId="24970" totalsRowDxfId="24969"/>
    <tableColumn id="8082" name="Column8082" headerRowDxfId="24968" dataDxfId="24967" totalsRowDxfId="24966"/>
    <tableColumn id="8083" name="Column8083" headerRowDxfId="24965" dataDxfId="24964" totalsRowDxfId="24963"/>
    <tableColumn id="8084" name="Column8084" headerRowDxfId="24962" dataDxfId="24961" totalsRowDxfId="24960"/>
    <tableColumn id="8085" name="Column8085" headerRowDxfId="24959" dataDxfId="24958" totalsRowDxfId="24957"/>
    <tableColumn id="8086" name="Column8086" headerRowDxfId="24956" dataDxfId="24955" totalsRowDxfId="24954"/>
    <tableColumn id="8087" name="Column8087" headerRowDxfId="24953" dataDxfId="24952" totalsRowDxfId="24951"/>
    <tableColumn id="8088" name="Column8088" headerRowDxfId="24950" dataDxfId="24949" totalsRowDxfId="24948"/>
    <tableColumn id="8089" name="Column8089" headerRowDxfId="24947" dataDxfId="24946" totalsRowDxfId="24945"/>
    <tableColumn id="8090" name="Column8090" headerRowDxfId="24944" dataDxfId="24943" totalsRowDxfId="24942"/>
    <tableColumn id="8091" name="Column8091" headerRowDxfId="24941" dataDxfId="24940" totalsRowDxfId="24939"/>
    <tableColumn id="8092" name="Column8092" headerRowDxfId="24938" dataDxfId="24937" totalsRowDxfId="24936"/>
    <tableColumn id="8093" name="Column8093" headerRowDxfId="24935" dataDxfId="24934" totalsRowDxfId="24933"/>
    <tableColumn id="8094" name="Column8094" headerRowDxfId="24932" dataDxfId="24931" totalsRowDxfId="24930"/>
    <tableColumn id="8095" name="Column8095" headerRowDxfId="24929" dataDxfId="24928" totalsRowDxfId="24927"/>
    <tableColumn id="8096" name="Column8096" headerRowDxfId="24926" dataDxfId="24925" totalsRowDxfId="24924"/>
    <tableColumn id="8097" name="Column8097" headerRowDxfId="24923" dataDxfId="24922" totalsRowDxfId="24921"/>
    <tableColumn id="8098" name="Column8098" headerRowDxfId="24920" dataDxfId="24919" totalsRowDxfId="24918"/>
    <tableColumn id="8099" name="Column8099" headerRowDxfId="24917" dataDxfId="24916" totalsRowDxfId="24915"/>
    <tableColumn id="8100" name="Column8100" headerRowDxfId="24914" dataDxfId="24913" totalsRowDxfId="24912"/>
    <tableColumn id="8101" name="Column8101" headerRowDxfId="24911" dataDxfId="24910" totalsRowDxfId="24909"/>
    <tableColumn id="8102" name="Column8102" headerRowDxfId="24908" dataDxfId="24907" totalsRowDxfId="24906"/>
    <tableColumn id="8103" name="Column8103" headerRowDxfId="24905" dataDxfId="24904" totalsRowDxfId="24903"/>
    <tableColumn id="8104" name="Column8104" headerRowDxfId="24902" dataDxfId="24901" totalsRowDxfId="24900"/>
    <tableColumn id="8105" name="Column8105" headerRowDxfId="24899" dataDxfId="24898" totalsRowDxfId="24897"/>
    <tableColumn id="8106" name="Column8106" headerRowDxfId="24896" dataDxfId="24895" totalsRowDxfId="24894"/>
    <tableColumn id="8107" name="Column8107" headerRowDxfId="24893" dataDxfId="24892" totalsRowDxfId="24891"/>
    <tableColumn id="8108" name="Column8108" headerRowDxfId="24890" dataDxfId="24889" totalsRowDxfId="24888"/>
    <tableColumn id="8109" name="Column8109" headerRowDxfId="24887" dataDxfId="24886" totalsRowDxfId="24885"/>
    <tableColumn id="8110" name="Column8110" headerRowDxfId="24884" dataDxfId="24883" totalsRowDxfId="24882"/>
    <tableColumn id="8111" name="Column8111" headerRowDxfId="24881" dataDxfId="24880" totalsRowDxfId="24879"/>
    <tableColumn id="8112" name="Column8112" headerRowDxfId="24878" dataDxfId="24877" totalsRowDxfId="24876"/>
    <tableColumn id="8113" name="Column8113" headerRowDxfId="24875" dataDxfId="24874" totalsRowDxfId="24873"/>
    <tableColumn id="8114" name="Column8114" headerRowDxfId="24872" dataDxfId="24871" totalsRowDxfId="24870"/>
    <tableColumn id="8115" name="Column8115" headerRowDxfId="24869" dataDxfId="24868" totalsRowDxfId="24867"/>
    <tableColumn id="8116" name="Column8116" headerRowDxfId="24866" dataDxfId="24865" totalsRowDxfId="24864"/>
    <tableColumn id="8117" name="Column8117" headerRowDxfId="24863" dataDxfId="24862" totalsRowDxfId="24861"/>
    <tableColumn id="8118" name="Column8118" headerRowDxfId="24860" dataDxfId="24859" totalsRowDxfId="24858"/>
    <tableColumn id="8119" name="Column8119" headerRowDxfId="24857" dataDxfId="24856" totalsRowDxfId="24855"/>
    <tableColumn id="8120" name="Column8120" headerRowDxfId="24854" dataDxfId="24853" totalsRowDxfId="24852"/>
    <tableColumn id="8121" name="Column8121" headerRowDxfId="24851" dataDxfId="24850" totalsRowDxfId="24849"/>
    <tableColumn id="8122" name="Column8122" headerRowDxfId="24848" dataDxfId="24847" totalsRowDxfId="24846"/>
    <tableColumn id="8123" name="Column8123" headerRowDxfId="24845" dataDxfId="24844" totalsRowDxfId="24843"/>
    <tableColumn id="8124" name="Column8124" headerRowDxfId="24842" dataDxfId="24841" totalsRowDxfId="24840"/>
    <tableColumn id="8125" name="Column8125" headerRowDxfId="24839" dataDxfId="24838" totalsRowDxfId="24837"/>
    <tableColumn id="8126" name="Column8126" headerRowDxfId="24836" dataDxfId="24835" totalsRowDxfId="24834"/>
    <tableColumn id="8127" name="Column8127" headerRowDxfId="24833" dataDxfId="24832" totalsRowDxfId="24831"/>
    <tableColumn id="8128" name="Column8128" headerRowDxfId="24830" dataDxfId="24829" totalsRowDxfId="24828"/>
    <tableColumn id="8129" name="Column8129" headerRowDxfId="24827" dataDxfId="24826" totalsRowDxfId="24825"/>
    <tableColumn id="8130" name="Column8130" headerRowDxfId="24824" dataDxfId="24823" totalsRowDxfId="24822"/>
    <tableColumn id="8131" name="Column8131" headerRowDxfId="24821" dataDxfId="24820" totalsRowDxfId="24819"/>
    <tableColumn id="8132" name="Column8132" headerRowDxfId="24818" dataDxfId="24817" totalsRowDxfId="24816"/>
    <tableColumn id="8133" name="Column8133" headerRowDxfId="24815" dataDxfId="24814" totalsRowDxfId="24813"/>
    <tableColumn id="8134" name="Column8134" headerRowDxfId="24812" dataDxfId="24811" totalsRowDxfId="24810"/>
    <tableColumn id="8135" name="Column8135" headerRowDxfId="24809" dataDxfId="24808" totalsRowDxfId="24807"/>
    <tableColumn id="8136" name="Column8136" headerRowDxfId="24806" dataDxfId="24805" totalsRowDxfId="24804"/>
    <tableColumn id="8137" name="Column8137" headerRowDxfId="24803" dataDxfId="24802" totalsRowDxfId="24801"/>
    <tableColumn id="8138" name="Column8138" headerRowDxfId="24800" dataDxfId="24799" totalsRowDxfId="24798"/>
    <tableColumn id="8139" name="Column8139" headerRowDxfId="24797" dataDxfId="24796" totalsRowDxfId="24795"/>
    <tableColumn id="8140" name="Column8140" headerRowDxfId="24794" dataDxfId="24793" totalsRowDxfId="24792"/>
    <tableColumn id="8141" name="Column8141" headerRowDxfId="24791" dataDxfId="24790" totalsRowDxfId="24789"/>
    <tableColumn id="8142" name="Column8142" headerRowDxfId="24788" dataDxfId="24787" totalsRowDxfId="24786"/>
    <tableColumn id="8143" name="Column8143" headerRowDxfId="24785" dataDxfId="24784" totalsRowDxfId="24783"/>
    <tableColumn id="8144" name="Column8144" headerRowDxfId="24782" dataDxfId="24781" totalsRowDxfId="24780"/>
    <tableColumn id="8145" name="Column8145" headerRowDxfId="24779" dataDxfId="24778" totalsRowDxfId="24777"/>
    <tableColumn id="8146" name="Column8146" headerRowDxfId="24776" dataDxfId="24775" totalsRowDxfId="24774"/>
    <tableColumn id="8147" name="Column8147" headerRowDxfId="24773" dataDxfId="24772" totalsRowDxfId="24771"/>
    <tableColumn id="8148" name="Column8148" headerRowDxfId="24770" dataDxfId="24769" totalsRowDxfId="24768"/>
    <tableColumn id="8149" name="Column8149" headerRowDxfId="24767" dataDxfId="24766" totalsRowDxfId="24765"/>
    <tableColumn id="8150" name="Column8150" headerRowDxfId="24764" dataDxfId="24763" totalsRowDxfId="24762"/>
    <tableColumn id="8151" name="Column8151" headerRowDxfId="24761" dataDxfId="24760" totalsRowDxfId="24759"/>
    <tableColumn id="8152" name="Column8152" headerRowDxfId="24758" dataDxfId="24757" totalsRowDxfId="24756"/>
    <tableColumn id="8153" name="Column8153" headerRowDxfId="24755" dataDxfId="24754" totalsRowDxfId="24753"/>
    <tableColumn id="8154" name="Column8154" headerRowDxfId="24752" dataDxfId="24751" totalsRowDxfId="24750"/>
    <tableColumn id="8155" name="Column8155" headerRowDxfId="24749" dataDxfId="24748" totalsRowDxfId="24747"/>
    <tableColumn id="8156" name="Column8156" headerRowDxfId="24746" dataDxfId="24745" totalsRowDxfId="24744"/>
    <tableColumn id="8157" name="Column8157" headerRowDxfId="24743" dataDxfId="24742" totalsRowDxfId="24741"/>
    <tableColumn id="8158" name="Column8158" headerRowDxfId="24740" dataDxfId="24739" totalsRowDxfId="24738"/>
    <tableColumn id="8159" name="Column8159" headerRowDxfId="24737" dataDxfId="24736" totalsRowDxfId="24735"/>
    <tableColumn id="8160" name="Column8160" headerRowDxfId="24734" dataDxfId="24733" totalsRowDxfId="24732"/>
    <tableColumn id="8161" name="Column8161" headerRowDxfId="24731" dataDxfId="24730" totalsRowDxfId="24729"/>
    <tableColumn id="8162" name="Column8162" headerRowDxfId="24728" dataDxfId="24727" totalsRowDxfId="24726"/>
    <tableColumn id="8163" name="Column8163" headerRowDxfId="24725" dataDxfId="24724" totalsRowDxfId="24723"/>
    <tableColumn id="8164" name="Column8164" headerRowDxfId="24722" dataDxfId="24721" totalsRowDxfId="24720"/>
    <tableColumn id="8165" name="Column8165" headerRowDxfId="24719" dataDxfId="24718" totalsRowDxfId="24717"/>
    <tableColumn id="8166" name="Column8166" headerRowDxfId="24716" dataDxfId="24715" totalsRowDxfId="24714"/>
    <tableColumn id="8167" name="Column8167" headerRowDxfId="24713" dataDxfId="24712" totalsRowDxfId="24711"/>
    <tableColumn id="8168" name="Column8168" headerRowDxfId="24710" dataDxfId="24709" totalsRowDxfId="24708"/>
    <tableColumn id="8169" name="Column8169" headerRowDxfId="24707" dataDxfId="24706" totalsRowDxfId="24705"/>
    <tableColumn id="8170" name="Column8170" headerRowDxfId="24704" dataDxfId="24703" totalsRowDxfId="24702"/>
    <tableColumn id="8171" name="Column8171" headerRowDxfId="24701" dataDxfId="24700" totalsRowDxfId="24699"/>
    <tableColumn id="8172" name="Column8172" headerRowDxfId="24698" dataDxfId="24697" totalsRowDxfId="24696"/>
    <tableColumn id="8173" name="Column8173" headerRowDxfId="24695" dataDxfId="24694" totalsRowDxfId="24693"/>
    <tableColumn id="8174" name="Column8174" headerRowDxfId="24692" dataDxfId="24691" totalsRowDxfId="24690"/>
    <tableColumn id="8175" name="Column8175" headerRowDxfId="24689" dataDxfId="24688" totalsRowDxfId="24687"/>
    <tableColumn id="8176" name="Column8176" headerRowDxfId="24686" dataDxfId="24685" totalsRowDxfId="24684"/>
    <tableColumn id="8177" name="Column8177" headerRowDxfId="24683" dataDxfId="24682" totalsRowDxfId="24681"/>
    <tableColumn id="8178" name="Column8178" headerRowDxfId="24680" dataDxfId="24679" totalsRowDxfId="24678"/>
    <tableColumn id="8179" name="Column8179" headerRowDxfId="24677" dataDxfId="24676" totalsRowDxfId="24675"/>
    <tableColumn id="8180" name="Column8180" headerRowDxfId="24674" dataDxfId="24673" totalsRowDxfId="24672"/>
    <tableColumn id="8181" name="Column8181" headerRowDxfId="24671" dataDxfId="24670" totalsRowDxfId="24669"/>
    <tableColumn id="8182" name="Column8182" headerRowDxfId="24668" dataDxfId="24667" totalsRowDxfId="24666"/>
    <tableColumn id="8183" name="Column8183" headerRowDxfId="24665" dataDxfId="24664" totalsRowDxfId="24663"/>
    <tableColumn id="8184" name="Column8184" headerRowDxfId="24662" dataDxfId="24661" totalsRowDxfId="24660"/>
    <tableColumn id="8185" name="Column8185" headerRowDxfId="24659" dataDxfId="24658" totalsRowDxfId="24657"/>
    <tableColumn id="8186" name="Column8186" headerRowDxfId="24656" dataDxfId="24655" totalsRowDxfId="24654"/>
    <tableColumn id="8187" name="Column8187" headerRowDxfId="24653" dataDxfId="24652" totalsRowDxfId="24651"/>
    <tableColumn id="8188" name="Column8188" headerRowDxfId="24650" dataDxfId="24649" totalsRowDxfId="24648"/>
    <tableColumn id="8189" name="Column8189" headerRowDxfId="24647" dataDxfId="24646" totalsRowDxfId="24645"/>
    <tableColumn id="8190" name="Column8190" headerRowDxfId="24644" dataDxfId="24643" totalsRowDxfId="24642"/>
    <tableColumn id="8191" name="Column8191" headerRowDxfId="24641" dataDxfId="24640" totalsRowDxfId="24639"/>
    <tableColumn id="8192" name="Column8192" headerRowDxfId="24638" dataDxfId="24637" totalsRowDxfId="24636"/>
    <tableColumn id="8193" name="Column8193" headerRowDxfId="24635" dataDxfId="24634" totalsRowDxfId="24633"/>
    <tableColumn id="8194" name="Column8194" headerRowDxfId="24632" dataDxfId="24631" totalsRowDxfId="24630"/>
    <tableColumn id="8195" name="Column8195" headerRowDxfId="24629" dataDxfId="24628" totalsRowDxfId="24627"/>
    <tableColumn id="8196" name="Column8196" headerRowDxfId="24626" dataDxfId="24625" totalsRowDxfId="24624"/>
    <tableColumn id="8197" name="Column8197" headerRowDxfId="24623" dataDxfId="24622" totalsRowDxfId="24621"/>
    <tableColumn id="8198" name="Column8198" headerRowDxfId="24620" dataDxfId="24619" totalsRowDxfId="24618"/>
    <tableColumn id="8199" name="Column8199" headerRowDxfId="24617" dataDxfId="24616" totalsRowDxfId="24615"/>
    <tableColumn id="8200" name="Column8200" headerRowDxfId="24614" dataDxfId="24613" totalsRowDxfId="24612"/>
    <tableColumn id="8201" name="Column8201" headerRowDxfId="24611" dataDxfId="24610" totalsRowDxfId="24609"/>
    <tableColumn id="8202" name="Column8202" headerRowDxfId="24608" dataDxfId="24607" totalsRowDxfId="24606"/>
    <tableColumn id="8203" name="Column8203" headerRowDxfId="24605" dataDxfId="24604" totalsRowDxfId="24603"/>
    <tableColumn id="8204" name="Column8204" headerRowDxfId="24602" dataDxfId="24601" totalsRowDxfId="24600"/>
    <tableColumn id="8205" name="Column8205" headerRowDxfId="24599" dataDxfId="24598" totalsRowDxfId="24597"/>
    <tableColumn id="8206" name="Column8206" headerRowDxfId="24596" dataDxfId="24595" totalsRowDxfId="24594"/>
    <tableColumn id="8207" name="Column8207" headerRowDxfId="24593" dataDxfId="24592" totalsRowDxfId="24591"/>
    <tableColumn id="8208" name="Column8208" headerRowDxfId="24590" dataDxfId="24589" totalsRowDxfId="24588"/>
    <tableColumn id="8209" name="Column8209" headerRowDxfId="24587" dataDxfId="24586" totalsRowDxfId="24585"/>
    <tableColumn id="8210" name="Column8210" headerRowDxfId="24584" dataDxfId="24583" totalsRowDxfId="24582"/>
    <tableColumn id="8211" name="Column8211" headerRowDxfId="24581" dataDxfId="24580" totalsRowDxfId="24579"/>
    <tableColumn id="8212" name="Column8212" headerRowDxfId="24578" dataDxfId="24577" totalsRowDxfId="24576"/>
    <tableColumn id="8213" name="Column8213" headerRowDxfId="24575" dataDxfId="24574" totalsRowDxfId="24573"/>
    <tableColumn id="8214" name="Column8214" headerRowDxfId="24572" dataDxfId="24571" totalsRowDxfId="24570"/>
    <tableColumn id="8215" name="Column8215" headerRowDxfId="24569" dataDxfId="24568" totalsRowDxfId="24567"/>
    <tableColumn id="8216" name="Column8216" headerRowDxfId="24566" dataDxfId="24565" totalsRowDxfId="24564"/>
    <tableColumn id="8217" name="Column8217" headerRowDxfId="24563" dataDxfId="24562" totalsRowDxfId="24561"/>
    <tableColumn id="8218" name="Column8218" headerRowDxfId="24560" dataDxfId="24559" totalsRowDxfId="24558"/>
    <tableColumn id="8219" name="Column8219" headerRowDxfId="24557" dataDxfId="24556" totalsRowDxfId="24555"/>
    <tableColumn id="8220" name="Column8220" headerRowDxfId="24554" dataDxfId="24553" totalsRowDxfId="24552"/>
    <tableColumn id="8221" name="Column8221" headerRowDxfId="24551" dataDxfId="24550" totalsRowDxfId="24549"/>
    <tableColumn id="8222" name="Column8222" headerRowDxfId="24548" dataDxfId="24547" totalsRowDxfId="24546"/>
    <tableColumn id="8223" name="Column8223" headerRowDxfId="24545" dataDxfId="24544" totalsRowDxfId="24543"/>
    <tableColumn id="8224" name="Column8224" headerRowDxfId="24542" dataDxfId="24541" totalsRowDxfId="24540"/>
    <tableColumn id="8225" name="Column8225" headerRowDxfId="24539" dataDxfId="24538" totalsRowDxfId="24537"/>
    <tableColumn id="8226" name="Column8226" headerRowDxfId="24536" dataDxfId="24535" totalsRowDxfId="24534"/>
    <tableColumn id="8227" name="Column8227" headerRowDxfId="24533" dataDxfId="24532" totalsRowDxfId="24531"/>
    <tableColumn id="8228" name="Column8228" headerRowDxfId="24530" dataDxfId="24529" totalsRowDxfId="24528"/>
    <tableColumn id="8229" name="Column8229" headerRowDxfId="24527" dataDxfId="24526" totalsRowDxfId="24525"/>
    <tableColumn id="8230" name="Column8230" headerRowDxfId="24524" dataDxfId="24523" totalsRowDxfId="24522"/>
    <tableColumn id="8231" name="Column8231" headerRowDxfId="24521" dataDxfId="24520" totalsRowDxfId="24519"/>
    <tableColumn id="8232" name="Column8232" headerRowDxfId="24518" dataDxfId="24517" totalsRowDxfId="24516"/>
    <tableColumn id="8233" name="Column8233" headerRowDxfId="24515" dataDxfId="24514" totalsRowDxfId="24513"/>
    <tableColumn id="8234" name="Column8234" headerRowDxfId="24512" dataDxfId="24511" totalsRowDxfId="24510"/>
    <tableColumn id="8235" name="Column8235" headerRowDxfId="24509" dataDxfId="24508" totalsRowDxfId="24507"/>
    <tableColumn id="8236" name="Column8236" headerRowDxfId="24506" dataDxfId="24505" totalsRowDxfId="24504"/>
    <tableColumn id="8237" name="Column8237" headerRowDxfId="24503" dataDxfId="24502" totalsRowDxfId="24501"/>
    <tableColumn id="8238" name="Column8238" headerRowDxfId="24500" dataDxfId="24499" totalsRowDxfId="24498"/>
    <tableColumn id="8239" name="Column8239" headerRowDxfId="24497" dataDxfId="24496" totalsRowDxfId="24495"/>
    <tableColumn id="8240" name="Column8240" headerRowDxfId="24494" dataDxfId="24493" totalsRowDxfId="24492"/>
    <tableColumn id="8241" name="Column8241" headerRowDxfId="24491" dataDxfId="24490" totalsRowDxfId="24489"/>
    <tableColumn id="8242" name="Column8242" headerRowDxfId="24488" dataDxfId="24487" totalsRowDxfId="24486"/>
    <tableColumn id="8243" name="Column8243" headerRowDxfId="24485" dataDxfId="24484" totalsRowDxfId="24483"/>
    <tableColumn id="8244" name="Column8244" headerRowDxfId="24482" dataDxfId="24481" totalsRowDxfId="24480"/>
    <tableColumn id="8245" name="Column8245" headerRowDxfId="24479" dataDxfId="24478" totalsRowDxfId="24477"/>
    <tableColumn id="8246" name="Column8246" headerRowDxfId="24476" dataDxfId="24475" totalsRowDxfId="24474"/>
    <tableColumn id="8247" name="Column8247" headerRowDxfId="24473" dataDxfId="24472" totalsRowDxfId="24471"/>
    <tableColumn id="8248" name="Column8248" headerRowDxfId="24470" dataDxfId="24469" totalsRowDxfId="24468"/>
    <tableColumn id="8249" name="Column8249" headerRowDxfId="24467" dataDxfId="24466" totalsRowDxfId="24465"/>
    <tableColumn id="8250" name="Column8250" headerRowDxfId="24464" dataDxfId="24463" totalsRowDxfId="24462"/>
    <tableColumn id="8251" name="Column8251" headerRowDxfId="24461" dataDxfId="24460" totalsRowDxfId="24459"/>
    <tableColumn id="8252" name="Column8252" headerRowDxfId="24458" dataDxfId="24457" totalsRowDxfId="24456"/>
    <tableColumn id="8253" name="Column8253" headerRowDxfId="24455" dataDxfId="24454" totalsRowDxfId="24453"/>
    <tableColumn id="8254" name="Column8254" headerRowDxfId="24452" dataDxfId="24451" totalsRowDxfId="24450"/>
    <tableColumn id="8255" name="Column8255" headerRowDxfId="24449" dataDxfId="24448" totalsRowDxfId="24447"/>
    <tableColumn id="8256" name="Column8256" headerRowDxfId="24446" dataDxfId="24445" totalsRowDxfId="24444"/>
    <tableColumn id="8257" name="Column8257" headerRowDxfId="24443" dataDxfId="24442" totalsRowDxfId="24441"/>
    <tableColumn id="8258" name="Column8258" headerRowDxfId="24440" dataDxfId="24439" totalsRowDxfId="24438"/>
    <tableColumn id="8259" name="Column8259" headerRowDxfId="24437" dataDxfId="24436" totalsRowDxfId="24435"/>
    <tableColumn id="8260" name="Column8260" headerRowDxfId="24434" dataDxfId="24433" totalsRowDxfId="24432"/>
    <tableColumn id="8261" name="Column8261" headerRowDxfId="24431" dataDxfId="24430" totalsRowDxfId="24429"/>
    <tableColumn id="8262" name="Column8262" headerRowDxfId="24428" dataDxfId="24427" totalsRowDxfId="24426"/>
    <tableColumn id="8263" name="Column8263" headerRowDxfId="24425" dataDxfId="24424" totalsRowDxfId="24423"/>
    <tableColumn id="8264" name="Column8264" headerRowDxfId="24422" dataDxfId="24421" totalsRowDxfId="24420"/>
    <tableColumn id="8265" name="Column8265" headerRowDxfId="24419" dataDxfId="24418" totalsRowDxfId="24417"/>
    <tableColumn id="8266" name="Column8266" headerRowDxfId="24416" dataDxfId="24415" totalsRowDxfId="24414"/>
    <tableColumn id="8267" name="Column8267" headerRowDxfId="24413" dataDxfId="24412" totalsRowDxfId="24411"/>
    <tableColumn id="8268" name="Column8268" headerRowDxfId="24410" dataDxfId="24409" totalsRowDxfId="24408"/>
    <tableColumn id="8269" name="Column8269" headerRowDxfId="24407" dataDxfId="24406" totalsRowDxfId="24405"/>
    <tableColumn id="8270" name="Column8270" headerRowDxfId="24404" dataDxfId="24403" totalsRowDxfId="24402"/>
    <tableColumn id="8271" name="Column8271" headerRowDxfId="24401" dataDxfId="24400" totalsRowDxfId="24399"/>
    <tableColumn id="8272" name="Column8272" headerRowDxfId="24398" dataDxfId="24397" totalsRowDxfId="24396"/>
    <tableColumn id="8273" name="Column8273" headerRowDxfId="24395" dataDxfId="24394" totalsRowDxfId="24393"/>
    <tableColumn id="8274" name="Column8274" headerRowDxfId="24392" dataDxfId="24391" totalsRowDxfId="24390"/>
    <tableColumn id="8275" name="Column8275" headerRowDxfId="24389" dataDxfId="24388" totalsRowDxfId="24387"/>
    <tableColumn id="8276" name="Column8276" headerRowDxfId="24386" dataDxfId="24385" totalsRowDxfId="24384"/>
    <tableColumn id="8277" name="Column8277" headerRowDxfId="24383" dataDxfId="24382" totalsRowDxfId="24381"/>
    <tableColumn id="8278" name="Column8278" headerRowDxfId="24380" dataDxfId="24379" totalsRowDxfId="24378"/>
    <tableColumn id="8279" name="Column8279" headerRowDxfId="24377" dataDxfId="24376" totalsRowDxfId="24375"/>
    <tableColumn id="8280" name="Column8280" headerRowDxfId="24374" dataDxfId="24373" totalsRowDxfId="24372"/>
    <tableColumn id="8281" name="Column8281" headerRowDxfId="24371" dataDxfId="24370" totalsRowDxfId="24369"/>
    <tableColumn id="8282" name="Column8282" headerRowDxfId="24368" dataDxfId="24367" totalsRowDxfId="24366"/>
    <tableColumn id="8283" name="Column8283" headerRowDxfId="24365" dataDxfId="24364" totalsRowDxfId="24363"/>
    <tableColumn id="8284" name="Column8284" headerRowDxfId="24362" dataDxfId="24361" totalsRowDxfId="24360"/>
    <tableColumn id="8285" name="Column8285" headerRowDxfId="24359" dataDxfId="24358" totalsRowDxfId="24357"/>
    <tableColumn id="8286" name="Column8286" headerRowDxfId="24356" dataDxfId="24355" totalsRowDxfId="24354"/>
    <tableColumn id="8287" name="Column8287" headerRowDxfId="24353" dataDxfId="24352" totalsRowDxfId="24351"/>
    <tableColumn id="8288" name="Column8288" headerRowDxfId="24350" dataDxfId="24349" totalsRowDxfId="24348"/>
    <tableColumn id="8289" name="Column8289" headerRowDxfId="24347" dataDxfId="24346" totalsRowDxfId="24345"/>
    <tableColumn id="8290" name="Column8290" headerRowDxfId="24344" dataDxfId="24343" totalsRowDxfId="24342"/>
    <tableColumn id="8291" name="Column8291" headerRowDxfId="24341" dataDxfId="24340" totalsRowDxfId="24339"/>
    <tableColumn id="8292" name="Column8292" headerRowDxfId="24338" dataDxfId="24337" totalsRowDxfId="24336"/>
    <tableColumn id="8293" name="Column8293" headerRowDxfId="24335" dataDxfId="24334" totalsRowDxfId="24333"/>
    <tableColumn id="8294" name="Column8294" headerRowDxfId="24332" dataDxfId="24331" totalsRowDxfId="24330"/>
    <tableColumn id="8295" name="Column8295" headerRowDxfId="24329" dataDxfId="24328" totalsRowDxfId="24327"/>
    <tableColumn id="8296" name="Column8296" headerRowDxfId="24326" dataDxfId="24325" totalsRowDxfId="24324"/>
    <tableColumn id="8297" name="Column8297" headerRowDxfId="24323" dataDxfId="24322" totalsRowDxfId="24321"/>
    <tableColumn id="8298" name="Column8298" headerRowDxfId="24320" dataDxfId="24319" totalsRowDxfId="24318"/>
    <tableColumn id="8299" name="Column8299" headerRowDxfId="24317" dataDxfId="24316" totalsRowDxfId="24315"/>
    <tableColumn id="8300" name="Column8300" headerRowDxfId="24314" dataDxfId="24313" totalsRowDxfId="24312"/>
    <tableColumn id="8301" name="Column8301" headerRowDxfId="24311" dataDxfId="24310" totalsRowDxfId="24309"/>
    <tableColumn id="8302" name="Column8302" headerRowDxfId="24308" dataDxfId="24307" totalsRowDxfId="24306"/>
    <tableColumn id="8303" name="Column8303" headerRowDxfId="24305" dataDxfId="24304" totalsRowDxfId="24303"/>
    <tableColumn id="8304" name="Column8304" headerRowDxfId="24302" dataDxfId="24301" totalsRowDxfId="24300"/>
    <tableColumn id="8305" name="Column8305" headerRowDxfId="24299" dataDxfId="24298" totalsRowDxfId="24297"/>
    <tableColumn id="8306" name="Column8306" headerRowDxfId="24296" dataDxfId="24295" totalsRowDxfId="24294"/>
    <tableColumn id="8307" name="Column8307" headerRowDxfId="24293" dataDxfId="24292" totalsRowDxfId="24291"/>
    <tableColumn id="8308" name="Column8308" headerRowDxfId="24290" dataDxfId="24289" totalsRowDxfId="24288"/>
    <tableColumn id="8309" name="Column8309" headerRowDxfId="24287" dataDxfId="24286" totalsRowDxfId="24285"/>
    <tableColumn id="8310" name="Column8310" headerRowDxfId="24284" dataDxfId="24283" totalsRowDxfId="24282"/>
    <tableColumn id="8311" name="Column8311" headerRowDxfId="24281" dataDxfId="24280" totalsRowDxfId="24279"/>
    <tableColumn id="8312" name="Column8312" headerRowDxfId="24278" dataDxfId="24277" totalsRowDxfId="24276"/>
    <tableColumn id="8313" name="Column8313" headerRowDxfId="24275" dataDxfId="24274" totalsRowDxfId="24273"/>
    <tableColumn id="8314" name="Column8314" headerRowDxfId="24272" dataDxfId="24271" totalsRowDxfId="24270"/>
    <tableColumn id="8315" name="Column8315" headerRowDxfId="24269" dataDxfId="24268" totalsRowDxfId="24267"/>
    <tableColumn id="8316" name="Column8316" headerRowDxfId="24266" dataDxfId="24265" totalsRowDxfId="24264"/>
    <tableColumn id="8317" name="Column8317" headerRowDxfId="24263" dataDxfId="24262" totalsRowDxfId="24261"/>
    <tableColumn id="8318" name="Column8318" headerRowDxfId="24260" dataDxfId="24259" totalsRowDxfId="24258"/>
    <tableColumn id="8319" name="Column8319" headerRowDxfId="24257" dataDxfId="24256" totalsRowDxfId="24255"/>
    <tableColumn id="8320" name="Column8320" headerRowDxfId="24254" dataDxfId="24253" totalsRowDxfId="24252"/>
    <tableColumn id="8321" name="Column8321" headerRowDxfId="24251" dataDxfId="24250" totalsRowDxfId="24249"/>
    <tableColumn id="8322" name="Column8322" headerRowDxfId="24248" dataDxfId="24247" totalsRowDxfId="24246"/>
    <tableColumn id="8323" name="Column8323" headerRowDxfId="24245" dataDxfId="24244" totalsRowDxfId="24243"/>
    <tableColumn id="8324" name="Column8324" headerRowDxfId="24242" dataDxfId="24241" totalsRowDxfId="24240"/>
    <tableColumn id="8325" name="Column8325" headerRowDxfId="24239" dataDxfId="24238" totalsRowDxfId="24237"/>
    <tableColumn id="8326" name="Column8326" headerRowDxfId="24236" dataDxfId="24235" totalsRowDxfId="24234"/>
    <tableColumn id="8327" name="Column8327" headerRowDxfId="24233" dataDxfId="24232" totalsRowDxfId="24231"/>
    <tableColumn id="8328" name="Column8328" headerRowDxfId="24230" dataDxfId="24229" totalsRowDxfId="24228"/>
    <tableColumn id="8329" name="Column8329" headerRowDxfId="24227" dataDxfId="24226" totalsRowDxfId="24225"/>
    <tableColumn id="8330" name="Column8330" headerRowDxfId="24224" dataDxfId="24223" totalsRowDxfId="24222"/>
    <tableColumn id="8331" name="Column8331" headerRowDxfId="24221" dataDxfId="24220" totalsRowDxfId="24219"/>
    <tableColumn id="8332" name="Column8332" headerRowDxfId="24218" dataDxfId="24217" totalsRowDxfId="24216"/>
    <tableColumn id="8333" name="Column8333" headerRowDxfId="24215" dataDxfId="24214" totalsRowDxfId="24213"/>
    <tableColumn id="8334" name="Column8334" headerRowDxfId="24212" dataDxfId="24211" totalsRowDxfId="24210"/>
    <tableColumn id="8335" name="Column8335" headerRowDxfId="24209" dataDxfId="24208" totalsRowDxfId="24207"/>
    <tableColumn id="8336" name="Column8336" headerRowDxfId="24206" dataDxfId="24205" totalsRowDxfId="24204"/>
    <tableColumn id="8337" name="Column8337" headerRowDxfId="24203" dataDxfId="24202" totalsRowDxfId="24201"/>
    <tableColumn id="8338" name="Column8338" headerRowDxfId="24200" dataDxfId="24199" totalsRowDxfId="24198"/>
    <tableColumn id="8339" name="Column8339" headerRowDxfId="24197" dataDxfId="24196" totalsRowDxfId="24195"/>
    <tableColumn id="8340" name="Column8340" headerRowDxfId="24194" dataDxfId="24193" totalsRowDxfId="24192"/>
    <tableColumn id="8341" name="Column8341" headerRowDxfId="24191" dataDxfId="24190" totalsRowDxfId="24189"/>
    <tableColumn id="8342" name="Column8342" headerRowDxfId="24188" dataDxfId="24187" totalsRowDxfId="24186"/>
    <tableColumn id="8343" name="Column8343" headerRowDxfId="24185" dataDxfId="24184" totalsRowDxfId="24183"/>
    <tableColumn id="8344" name="Column8344" headerRowDxfId="24182" dataDxfId="24181" totalsRowDxfId="24180"/>
    <tableColumn id="8345" name="Column8345" headerRowDxfId="24179" dataDxfId="24178" totalsRowDxfId="24177"/>
    <tableColumn id="8346" name="Column8346" headerRowDxfId="24176" dataDxfId="24175" totalsRowDxfId="24174"/>
    <tableColumn id="8347" name="Column8347" headerRowDxfId="24173" dataDxfId="24172" totalsRowDxfId="24171"/>
    <tableColumn id="8348" name="Column8348" headerRowDxfId="24170" dataDxfId="24169" totalsRowDxfId="24168"/>
    <tableColumn id="8349" name="Column8349" headerRowDxfId="24167" dataDxfId="24166" totalsRowDxfId="24165"/>
    <tableColumn id="8350" name="Column8350" headerRowDxfId="24164" dataDxfId="24163" totalsRowDxfId="24162"/>
    <tableColumn id="8351" name="Column8351" headerRowDxfId="24161" dataDxfId="24160" totalsRowDxfId="24159"/>
    <tableColumn id="8352" name="Column8352" headerRowDxfId="24158" dataDxfId="24157" totalsRowDxfId="24156"/>
    <tableColumn id="8353" name="Column8353" headerRowDxfId="24155" dataDxfId="24154" totalsRowDxfId="24153"/>
    <tableColumn id="8354" name="Column8354" headerRowDxfId="24152" dataDxfId="24151" totalsRowDxfId="24150"/>
    <tableColumn id="8355" name="Column8355" headerRowDxfId="24149" dataDxfId="24148" totalsRowDxfId="24147"/>
    <tableColumn id="8356" name="Column8356" headerRowDxfId="24146" dataDxfId="24145" totalsRowDxfId="24144"/>
    <tableColumn id="8357" name="Column8357" headerRowDxfId="24143" dataDxfId="24142" totalsRowDxfId="24141"/>
    <tableColumn id="8358" name="Column8358" headerRowDxfId="24140" dataDxfId="24139" totalsRowDxfId="24138"/>
    <tableColumn id="8359" name="Column8359" headerRowDxfId="24137" dataDxfId="24136" totalsRowDxfId="24135"/>
    <tableColumn id="8360" name="Column8360" headerRowDxfId="24134" dataDxfId="24133" totalsRowDxfId="24132"/>
    <tableColumn id="8361" name="Column8361" headerRowDxfId="24131" dataDxfId="24130" totalsRowDxfId="24129"/>
    <tableColumn id="8362" name="Column8362" headerRowDxfId="24128" dataDxfId="24127" totalsRowDxfId="24126"/>
    <tableColumn id="8363" name="Column8363" headerRowDxfId="24125" dataDxfId="24124" totalsRowDxfId="24123"/>
    <tableColumn id="8364" name="Column8364" headerRowDxfId="24122" dataDxfId="24121" totalsRowDxfId="24120"/>
    <tableColumn id="8365" name="Column8365" headerRowDxfId="24119" dataDxfId="24118" totalsRowDxfId="24117"/>
    <tableColumn id="8366" name="Column8366" headerRowDxfId="24116" dataDxfId="24115" totalsRowDxfId="24114"/>
    <tableColumn id="8367" name="Column8367" headerRowDxfId="24113" dataDxfId="24112" totalsRowDxfId="24111"/>
    <tableColumn id="8368" name="Column8368" headerRowDxfId="24110" dataDxfId="24109" totalsRowDxfId="24108"/>
    <tableColumn id="8369" name="Column8369" headerRowDxfId="24107" dataDxfId="24106" totalsRowDxfId="24105"/>
    <tableColumn id="8370" name="Column8370" headerRowDxfId="24104" dataDxfId="24103" totalsRowDxfId="24102"/>
    <tableColumn id="8371" name="Column8371" headerRowDxfId="24101" dataDxfId="24100" totalsRowDxfId="24099"/>
    <tableColumn id="8372" name="Column8372" headerRowDxfId="24098" dataDxfId="24097" totalsRowDxfId="24096"/>
    <tableColumn id="8373" name="Column8373" headerRowDxfId="24095" dataDxfId="24094" totalsRowDxfId="24093"/>
    <tableColumn id="8374" name="Column8374" headerRowDxfId="24092" dataDxfId="24091" totalsRowDxfId="24090"/>
    <tableColumn id="8375" name="Column8375" headerRowDxfId="24089" dataDxfId="24088" totalsRowDxfId="24087"/>
    <tableColumn id="8376" name="Column8376" headerRowDxfId="24086" dataDxfId="24085" totalsRowDxfId="24084"/>
    <tableColumn id="8377" name="Column8377" headerRowDxfId="24083" dataDxfId="24082" totalsRowDxfId="24081"/>
    <tableColumn id="8378" name="Column8378" headerRowDxfId="24080" dataDxfId="24079" totalsRowDxfId="24078"/>
    <tableColumn id="8379" name="Column8379" headerRowDxfId="24077" dataDxfId="24076" totalsRowDxfId="24075"/>
    <tableColumn id="8380" name="Column8380" headerRowDxfId="24074" dataDxfId="24073" totalsRowDxfId="24072"/>
    <tableColumn id="8381" name="Column8381" headerRowDxfId="24071" dataDxfId="24070" totalsRowDxfId="24069"/>
    <tableColumn id="8382" name="Column8382" headerRowDxfId="24068" dataDxfId="24067" totalsRowDxfId="24066"/>
    <tableColumn id="8383" name="Column8383" headerRowDxfId="24065" dataDxfId="24064" totalsRowDxfId="24063"/>
    <tableColumn id="8384" name="Column8384" headerRowDxfId="24062" dataDxfId="24061" totalsRowDxfId="24060"/>
    <tableColumn id="8385" name="Column8385" headerRowDxfId="24059" dataDxfId="24058" totalsRowDxfId="24057"/>
    <tableColumn id="8386" name="Column8386" headerRowDxfId="24056" dataDxfId="24055" totalsRowDxfId="24054"/>
    <tableColumn id="8387" name="Column8387" headerRowDxfId="24053" dataDxfId="24052" totalsRowDxfId="24051"/>
    <tableColumn id="8388" name="Column8388" headerRowDxfId="24050" dataDxfId="24049" totalsRowDxfId="24048"/>
    <tableColumn id="8389" name="Column8389" headerRowDxfId="24047" dataDxfId="24046" totalsRowDxfId="24045"/>
    <tableColumn id="8390" name="Column8390" headerRowDxfId="24044" dataDxfId="24043" totalsRowDxfId="24042"/>
    <tableColumn id="8391" name="Column8391" headerRowDxfId="24041" dataDxfId="24040" totalsRowDxfId="24039"/>
    <tableColumn id="8392" name="Column8392" headerRowDxfId="24038" dataDxfId="24037" totalsRowDxfId="24036"/>
    <tableColumn id="8393" name="Column8393" headerRowDxfId="24035" dataDxfId="24034" totalsRowDxfId="24033"/>
    <tableColumn id="8394" name="Column8394" headerRowDxfId="24032" dataDxfId="24031" totalsRowDxfId="24030"/>
    <tableColumn id="8395" name="Column8395" headerRowDxfId="24029" dataDxfId="24028" totalsRowDxfId="24027"/>
    <tableColumn id="8396" name="Column8396" headerRowDxfId="24026" dataDxfId="24025" totalsRowDxfId="24024"/>
    <tableColumn id="8397" name="Column8397" headerRowDxfId="24023" dataDxfId="24022" totalsRowDxfId="24021"/>
    <tableColumn id="8398" name="Column8398" headerRowDxfId="24020" dataDxfId="24019" totalsRowDxfId="24018"/>
    <tableColumn id="8399" name="Column8399" headerRowDxfId="24017" dataDxfId="24016" totalsRowDxfId="24015"/>
    <tableColumn id="8400" name="Column8400" headerRowDxfId="24014" dataDxfId="24013" totalsRowDxfId="24012"/>
    <tableColumn id="8401" name="Column8401" headerRowDxfId="24011" dataDxfId="24010" totalsRowDxfId="24009"/>
    <tableColumn id="8402" name="Column8402" headerRowDxfId="24008" dataDxfId="24007" totalsRowDxfId="24006"/>
    <tableColumn id="8403" name="Column8403" headerRowDxfId="24005" dataDxfId="24004" totalsRowDxfId="24003"/>
    <tableColumn id="8404" name="Column8404" headerRowDxfId="24002" dataDxfId="24001" totalsRowDxfId="24000"/>
    <tableColumn id="8405" name="Column8405" headerRowDxfId="23999" dataDxfId="23998" totalsRowDxfId="23997"/>
    <tableColumn id="8406" name="Column8406" headerRowDxfId="23996" dataDxfId="23995" totalsRowDxfId="23994"/>
    <tableColumn id="8407" name="Column8407" headerRowDxfId="23993" dataDxfId="23992" totalsRowDxfId="23991"/>
    <tableColumn id="8408" name="Column8408" headerRowDxfId="23990" dataDxfId="23989" totalsRowDxfId="23988"/>
    <tableColumn id="8409" name="Column8409" headerRowDxfId="23987" dataDxfId="23986" totalsRowDxfId="23985"/>
    <tableColumn id="8410" name="Column8410" headerRowDxfId="23984" dataDxfId="23983" totalsRowDxfId="23982"/>
    <tableColumn id="8411" name="Column8411" headerRowDxfId="23981" dataDxfId="23980" totalsRowDxfId="23979"/>
    <tableColumn id="8412" name="Column8412" headerRowDxfId="23978" dataDxfId="23977" totalsRowDxfId="23976"/>
    <tableColumn id="8413" name="Column8413" headerRowDxfId="23975" dataDxfId="23974" totalsRowDxfId="23973"/>
    <tableColumn id="8414" name="Column8414" headerRowDxfId="23972" dataDxfId="23971" totalsRowDxfId="23970"/>
    <tableColumn id="8415" name="Column8415" headerRowDxfId="23969" dataDxfId="23968" totalsRowDxfId="23967"/>
    <tableColumn id="8416" name="Column8416" headerRowDxfId="23966" dataDxfId="23965" totalsRowDxfId="23964"/>
    <tableColumn id="8417" name="Column8417" headerRowDxfId="23963" dataDxfId="23962" totalsRowDxfId="23961"/>
    <tableColumn id="8418" name="Column8418" headerRowDxfId="23960" dataDxfId="23959" totalsRowDxfId="23958"/>
    <tableColumn id="8419" name="Column8419" headerRowDxfId="23957" dataDxfId="23956" totalsRowDxfId="23955"/>
    <tableColumn id="8420" name="Column8420" headerRowDxfId="23954" dataDxfId="23953" totalsRowDxfId="23952"/>
    <tableColumn id="8421" name="Column8421" headerRowDxfId="23951" dataDxfId="23950" totalsRowDxfId="23949"/>
    <tableColumn id="8422" name="Column8422" headerRowDxfId="23948" dataDxfId="23947" totalsRowDxfId="23946"/>
    <tableColumn id="8423" name="Column8423" headerRowDxfId="23945" dataDxfId="23944" totalsRowDxfId="23943"/>
    <tableColumn id="8424" name="Column8424" headerRowDxfId="23942" dataDxfId="23941" totalsRowDxfId="23940"/>
    <tableColumn id="8425" name="Column8425" headerRowDxfId="23939" dataDxfId="23938" totalsRowDxfId="23937"/>
    <tableColumn id="8426" name="Column8426" headerRowDxfId="23936" dataDxfId="23935" totalsRowDxfId="23934"/>
    <tableColumn id="8427" name="Column8427" headerRowDxfId="23933" dataDxfId="23932" totalsRowDxfId="23931"/>
    <tableColumn id="8428" name="Column8428" headerRowDxfId="23930" dataDxfId="23929" totalsRowDxfId="23928"/>
    <tableColumn id="8429" name="Column8429" headerRowDxfId="23927" dataDxfId="23926" totalsRowDxfId="23925"/>
    <tableColumn id="8430" name="Column8430" headerRowDxfId="23924" dataDxfId="23923" totalsRowDxfId="23922"/>
    <tableColumn id="8431" name="Column8431" headerRowDxfId="23921" dataDxfId="23920" totalsRowDxfId="23919"/>
    <tableColumn id="8432" name="Column8432" headerRowDxfId="23918" dataDxfId="23917" totalsRowDxfId="23916"/>
    <tableColumn id="8433" name="Column8433" headerRowDxfId="23915" dataDxfId="23914" totalsRowDxfId="23913"/>
    <tableColumn id="8434" name="Column8434" headerRowDxfId="23912" dataDxfId="23911" totalsRowDxfId="23910"/>
    <tableColumn id="8435" name="Column8435" headerRowDxfId="23909" dataDxfId="23908" totalsRowDxfId="23907"/>
    <tableColumn id="8436" name="Column8436" headerRowDxfId="23906" dataDxfId="23905" totalsRowDxfId="23904"/>
    <tableColumn id="8437" name="Column8437" headerRowDxfId="23903" dataDxfId="23902" totalsRowDxfId="23901"/>
    <tableColumn id="8438" name="Column8438" headerRowDxfId="23900" dataDxfId="23899" totalsRowDxfId="23898"/>
    <tableColumn id="8439" name="Column8439" headerRowDxfId="23897" dataDxfId="23896" totalsRowDxfId="23895"/>
    <tableColumn id="8440" name="Column8440" headerRowDxfId="23894" dataDxfId="23893" totalsRowDxfId="23892"/>
    <tableColumn id="8441" name="Column8441" headerRowDxfId="23891" dataDxfId="23890" totalsRowDxfId="23889"/>
    <tableColumn id="8442" name="Column8442" headerRowDxfId="23888" dataDxfId="23887" totalsRowDxfId="23886"/>
    <tableColumn id="8443" name="Column8443" headerRowDxfId="23885" dataDxfId="23884" totalsRowDxfId="23883"/>
    <tableColumn id="8444" name="Column8444" headerRowDxfId="23882" dataDxfId="23881" totalsRowDxfId="23880"/>
    <tableColumn id="8445" name="Column8445" headerRowDxfId="23879" dataDxfId="23878" totalsRowDxfId="23877"/>
    <tableColumn id="8446" name="Column8446" headerRowDxfId="23876" dataDxfId="23875" totalsRowDxfId="23874"/>
    <tableColumn id="8447" name="Column8447" headerRowDxfId="23873" dataDxfId="23872" totalsRowDxfId="23871"/>
    <tableColumn id="8448" name="Column8448" headerRowDxfId="23870" dataDxfId="23869" totalsRowDxfId="23868"/>
    <tableColumn id="8449" name="Column8449" headerRowDxfId="23867" dataDxfId="23866" totalsRowDxfId="23865"/>
    <tableColumn id="8450" name="Column8450" headerRowDxfId="23864" dataDxfId="23863" totalsRowDxfId="23862"/>
    <tableColumn id="8451" name="Column8451" headerRowDxfId="23861" dataDxfId="23860" totalsRowDxfId="23859"/>
    <tableColumn id="8452" name="Column8452" headerRowDxfId="23858" dataDxfId="23857" totalsRowDxfId="23856"/>
    <tableColumn id="8453" name="Column8453" headerRowDxfId="23855" dataDxfId="23854" totalsRowDxfId="23853"/>
    <tableColumn id="8454" name="Column8454" headerRowDxfId="23852" dataDxfId="23851" totalsRowDxfId="23850"/>
    <tableColumn id="8455" name="Column8455" headerRowDxfId="23849" dataDxfId="23848" totalsRowDxfId="23847"/>
    <tableColumn id="8456" name="Column8456" headerRowDxfId="23846" dataDxfId="23845" totalsRowDxfId="23844"/>
    <tableColumn id="8457" name="Column8457" headerRowDxfId="23843" dataDxfId="23842" totalsRowDxfId="23841"/>
    <tableColumn id="8458" name="Column8458" headerRowDxfId="23840" dataDxfId="23839" totalsRowDxfId="23838"/>
    <tableColumn id="8459" name="Column8459" headerRowDxfId="23837" dataDxfId="23836" totalsRowDxfId="23835"/>
    <tableColumn id="8460" name="Column8460" headerRowDxfId="23834" dataDxfId="23833" totalsRowDxfId="23832"/>
    <tableColumn id="8461" name="Column8461" headerRowDxfId="23831" dataDxfId="23830" totalsRowDxfId="23829"/>
    <tableColumn id="8462" name="Column8462" headerRowDxfId="23828" dataDxfId="23827" totalsRowDxfId="23826"/>
    <tableColumn id="8463" name="Column8463" headerRowDxfId="23825" dataDxfId="23824" totalsRowDxfId="23823"/>
    <tableColumn id="8464" name="Column8464" headerRowDxfId="23822" dataDxfId="23821" totalsRowDxfId="23820"/>
    <tableColumn id="8465" name="Column8465" headerRowDxfId="23819" dataDxfId="23818" totalsRowDxfId="23817"/>
    <tableColumn id="8466" name="Column8466" headerRowDxfId="23816" dataDxfId="23815" totalsRowDxfId="23814"/>
    <tableColumn id="8467" name="Column8467" headerRowDxfId="23813" dataDxfId="23812" totalsRowDxfId="23811"/>
    <tableColumn id="8468" name="Column8468" headerRowDxfId="23810" dataDxfId="23809" totalsRowDxfId="23808"/>
    <tableColumn id="8469" name="Column8469" headerRowDxfId="23807" dataDxfId="23806" totalsRowDxfId="23805"/>
    <tableColumn id="8470" name="Column8470" headerRowDxfId="23804" dataDxfId="23803" totalsRowDxfId="23802"/>
    <tableColumn id="8471" name="Column8471" headerRowDxfId="23801" dataDxfId="23800" totalsRowDxfId="23799"/>
    <tableColumn id="8472" name="Column8472" headerRowDxfId="23798" dataDxfId="23797" totalsRowDxfId="23796"/>
    <tableColumn id="8473" name="Column8473" headerRowDxfId="23795" dataDxfId="23794" totalsRowDxfId="23793"/>
    <tableColumn id="8474" name="Column8474" headerRowDxfId="23792" dataDxfId="23791" totalsRowDxfId="23790"/>
    <tableColumn id="8475" name="Column8475" headerRowDxfId="23789" dataDxfId="23788" totalsRowDxfId="23787"/>
    <tableColumn id="8476" name="Column8476" headerRowDxfId="23786" dataDxfId="23785" totalsRowDxfId="23784"/>
    <tableColumn id="8477" name="Column8477" headerRowDxfId="23783" dataDxfId="23782" totalsRowDxfId="23781"/>
    <tableColumn id="8478" name="Column8478" headerRowDxfId="23780" dataDxfId="23779" totalsRowDxfId="23778"/>
    <tableColumn id="8479" name="Column8479" headerRowDxfId="23777" dataDxfId="23776" totalsRowDxfId="23775"/>
    <tableColumn id="8480" name="Column8480" headerRowDxfId="23774" dataDxfId="23773" totalsRowDxfId="23772"/>
    <tableColumn id="8481" name="Column8481" headerRowDxfId="23771" dataDxfId="23770" totalsRowDxfId="23769"/>
    <tableColumn id="8482" name="Column8482" headerRowDxfId="23768" dataDxfId="23767" totalsRowDxfId="23766"/>
    <tableColumn id="8483" name="Column8483" headerRowDxfId="23765" dataDxfId="23764" totalsRowDxfId="23763"/>
    <tableColumn id="8484" name="Column8484" headerRowDxfId="23762" dataDxfId="23761" totalsRowDxfId="23760"/>
    <tableColumn id="8485" name="Column8485" headerRowDxfId="23759" dataDxfId="23758" totalsRowDxfId="23757"/>
    <tableColumn id="8486" name="Column8486" headerRowDxfId="23756" dataDxfId="23755" totalsRowDxfId="23754"/>
    <tableColumn id="8487" name="Column8487" headerRowDxfId="23753" dataDxfId="23752" totalsRowDxfId="23751"/>
    <tableColumn id="8488" name="Column8488" headerRowDxfId="23750" dataDxfId="23749" totalsRowDxfId="23748"/>
    <tableColumn id="8489" name="Column8489" headerRowDxfId="23747" dataDxfId="23746" totalsRowDxfId="23745"/>
    <tableColumn id="8490" name="Column8490" headerRowDxfId="23744" dataDxfId="23743" totalsRowDxfId="23742"/>
    <tableColumn id="8491" name="Column8491" headerRowDxfId="23741" dataDxfId="23740" totalsRowDxfId="23739"/>
    <tableColumn id="8492" name="Column8492" headerRowDxfId="23738" dataDxfId="23737" totalsRowDxfId="23736"/>
    <tableColumn id="8493" name="Column8493" headerRowDxfId="23735" dataDxfId="23734" totalsRowDxfId="23733"/>
    <tableColumn id="8494" name="Column8494" headerRowDxfId="23732" dataDxfId="23731" totalsRowDxfId="23730"/>
    <tableColumn id="8495" name="Column8495" headerRowDxfId="23729" dataDxfId="23728" totalsRowDxfId="23727"/>
    <tableColumn id="8496" name="Column8496" headerRowDxfId="23726" dataDxfId="23725" totalsRowDxfId="23724"/>
    <tableColumn id="8497" name="Column8497" headerRowDxfId="23723" dataDxfId="23722" totalsRowDxfId="23721"/>
    <tableColumn id="8498" name="Column8498" headerRowDxfId="23720" dataDxfId="23719" totalsRowDxfId="23718"/>
    <tableColumn id="8499" name="Column8499" headerRowDxfId="23717" dataDxfId="23716" totalsRowDxfId="23715"/>
    <tableColumn id="8500" name="Column8500" headerRowDxfId="23714" dataDxfId="23713" totalsRowDxfId="23712"/>
    <tableColumn id="8501" name="Column8501" headerRowDxfId="23711" dataDxfId="23710" totalsRowDxfId="23709"/>
    <tableColumn id="8502" name="Column8502" headerRowDxfId="23708" dataDxfId="23707" totalsRowDxfId="23706"/>
    <tableColumn id="8503" name="Column8503" headerRowDxfId="23705" dataDxfId="23704" totalsRowDxfId="23703"/>
    <tableColumn id="8504" name="Column8504" headerRowDxfId="23702" dataDxfId="23701" totalsRowDxfId="23700"/>
    <tableColumn id="8505" name="Column8505" headerRowDxfId="23699" dataDxfId="23698" totalsRowDxfId="23697"/>
    <tableColumn id="8506" name="Column8506" headerRowDxfId="23696" dataDxfId="23695" totalsRowDxfId="23694"/>
    <tableColumn id="8507" name="Column8507" headerRowDxfId="23693" dataDxfId="23692" totalsRowDxfId="23691"/>
    <tableColumn id="8508" name="Column8508" headerRowDxfId="23690" dataDxfId="23689" totalsRowDxfId="23688"/>
    <tableColumn id="8509" name="Column8509" headerRowDxfId="23687" dataDxfId="23686" totalsRowDxfId="23685"/>
    <tableColumn id="8510" name="Column8510" headerRowDxfId="23684" dataDxfId="23683" totalsRowDxfId="23682"/>
    <tableColumn id="8511" name="Column8511" headerRowDxfId="23681" dataDxfId="23680" totalsRowDxfId="23679"/>
    <tableColumn id="8512" name="Column8512" headerRowDxfId="23678" dataDxfId="23677" totalsRowDxfId="23676"/>
    <tableColumn id="8513" name="Column8513" headerRowDxfId="23675" dataDxfId="23674" totalsRowDxfId="23673"/>
    <tableColumn id="8514" name="Column8514" headerRowDxfId="23672" dataDxfId="23671" totalsRowDxfId="23670"/>
    <tableColumn id="8515" name="Column8515" headerRowDxfId="23669" dataDxfId="23668" totalsRowDxfId="23667"/>
    <tableColumn id="8516" name="Column8516" headerRowDxfId="23666" dataDxfId="23665" totalsRowDxfId="23664"/>
    <tableColumn id="8517" name="Column8517" headerRowDxfId="23663" dataDxfId="23662" totalsRowDxfId="23661"/>
    <tableColumn id="8518" name="Column8518" headerRowDxfId="23660" dataDxfId="23659" totalsRowDxfId="23658"/>
    <tableColumn id="8519" name="Column8519" headerRowDxfId="23657" dataDxfId="23656" totalsRowDxfId="23655"/>
    <tableColumn id="8520" name="Column8520" headerRowDxfId="23654" dataDxfId="23653" totalsRowDxfId="23652"/>
    <tableColumn id="8521" name="Column8521" headerRowDxfId="23651" dataDxfId="23650" totalsRowDxfId="23649"/>
    <tableColumn id="8522" name="Column8522" headerRowDxfId="23648" dataDxfId="23647" totalsRowDxfId="23646"/>
    <tableColumn id="8523" name="Column8523" headerRowDxfId="23645" dataDxfId="23644" totalsRowDxfId="23643"/>
    <tableColumn id="8524" name="Column8524" headerRowDxfId="23642" dataDxfId="23641" totalsRowDxfId="23640"/>
    <tableColumn id="8525" name="Column8525" headerRowDxfId="23639" dataDxfId="23638" totalsRowDxfId="23637"/>
    <tableColumn id="8526" name="Column8526" headerRowDxfId="23636" dataDxfId="23635" totalsRowDxfId="23634"/>
    <tableColumn id="8527" name="Column8527" headerRowDxfId="23633" dataDxfId="23632" totalsRowDxfId="23631"/>
    <tableColumn id="8528" name="Column8528" headerRowDxfId="23630" dataDxfId="23629" totalsRowDxfId="23628"/>
    <tableColumn id="8529" name="Column8529" headerRowDxfId="23627" dataDxfId="23626" totalsRowDxfId="23625"/>
    <tableColumn id="8530" name="Column8530" headerRowDxfId="23624" dataDxfId="23623" totalsRowDxfId="23622"/>
    <tableColumn id="8531" name="Column8531" headerRowDxfId="23621" dataDxfId="23620" totalsRowDxfId="23619"/>
    <tableColumn id="8532" name="Column8532" headerRowDxfId="23618" dataDxfId="23617" totalsRowDxfId="23616"/>
    <tableColumn id="8533" name="Column8533" headerRowDxfId="23615" dataDxfId="23614" totalsRowDxfId="23613"/>
    <tableColumn id="8534" name="Column8534" headerRowDxfId="23612" dataDxfId="23611" totalsRowDxfId="23610"/>
    <tableColumn id="8535" name="Column8535" headerRowDxfId="23609" dataDxfId="23608" totalsRowDxfId="23607"/>
    <tableColumn id="8536" name="Column8536" headerRowDxfId="23606" dataDxfId="23605" totalsRowDxfId="23604"/>
    <tableColumn id="8537" name="Column8537" headerRowDxfId="23603" dataDxfId="23602" totalsRowDxfId="23601"/>
    <tableColumn id="8538" name="Column8538" headerRowDxfId="23600" dataDxfId="23599" totalsRowDxfId="23598"/>
    <tableColumn id="8539" name="Column8539" headerRowDxfId="23597" dataDxfId="23596" totalsRowDxfId="23595"/>
    <tableColumn id="8540" name="Column8540" headerRowDxfId="23594" dataDxfId="23593" totalsRowDxfId="23592"/>
    <tableColumn id="8541" name="Column8541" headerRowDxfId="23591" dataDxfId="23590" totalsRowDxfId="23589"/>
    <tableColumn id="8542" name="Column8542" headerRowDxfId="23588" dataDxfId="23587" totalsRowDxfId="23586"/>
    <tableColumn id="8543" name="Column8543" headerRowDxfId="23585" dataDxfId="23584" totalsRowDxfId="23583"/>
    <tableColumn id="8544" name="Column8544" headerRowDxfId="23582" dataDxfId="23581" totalsRowDxfId="23580"/>
    <tableColumn id="8545" name="Column8545" headerRowDxfId="23579" dataDxfId="23578" totalsRowDxfId="23577"/>
    <tableColumn id="8546" name="Column8546" headerRowDxfId="23576" dataDxfId="23575" totalsRowDxfId="23574"/>
    <tableColumn id="8547" name="Column8547" headerRowDxfId="23573" dataDxfId="23572" totalsRowDxfId="23571"/>
    <tableColumn id="8548" name="Column8548" headerRowDxfId="23570" dataDxfId="23569" totalsRowDxfId="23568"/>
    <tableColumn id="8549" name="Column8549" headerRowDxfId="23567" dataDxfId="23566" totalsRowDxfId="23565"/>
    <tableColumn id="8550" name="Column8550" headerRowDxfId="23564" dataDxfId="23563" totalsRowDxfId="23562"/>
    <tableColumn id="8551" name="Column8551" headerRowDxfId="23561" dataDxfId="23560" totalsRowDxfId="23559"/>
    <tableColumn id="8552" name="Column8552" headerRowDxfId="23558" dataDxfId="23557" totalsRowDxfId="23556"/>
    <tableColumn id="8553" name="Column8553" headerRowDxfId="23555" dataDxfId="23554" totalsRowDxfId="23553"/>
    <tableColumn id="8554" name="Column8554" headerRowDxfId="23552" dataDxfId="23551" totalsRowDxfId="23550"/>
    <tableColumn id="8555" name="Column8555" headerRowDxfId="23549" dataDxfId="23548" totalsRowDxfId="23547"/>
    <tableColumn id="8556" name="Column8556" headerRowDxfId="23546" dataDxfId="23545" totalsRowDxfId="23544"/>
    <tableColumn id="8557" name="Column8557" headerRowDxfId="23543" dataDxfId="23542" totalsRowDxfId="23541"/>
    <tableColumn id="8558" name="Column8558" headerRowDxfId="23540" dataDxfId="23539" totalsRowDxfId="23538"/>
    <tableColumn id="8559" name="Column8559" headerRowDxfId="23537" dataDxfId="23536" totalsRowDxfId="23535"/>
    <tableColumn id="8560" name="Column8560" headerRowDxfId="23534" dataDxfId="23533" totalsRowDxfId="23532"/>
    <tableColumn id="8561" name="Column8561" headerRowDxfId="23531" dataDxfId="23530" totalsRowDxfId="23529"/>
    <tableColumn id="8562" name="Column8562" headerRowDxfId="23528" dataDxfId="23527" totalsRowDxfId="23526"/>
    <tableColumn id="8563" name="Column8563" headerRowDxfId="23525" dataDxfId="23524" totalsRowDxfId="23523"/>
    <tableColumn id="8564" name="Column8564" headerRowDxfId="23522" dataDxfId="23521" totalsRowDxfId="23520"/>
    <tableColumn id="8565" name="Column8565" headerRowDxfId="23519" dataDxfId="23518" totalsRowDxfId="23517"/>
    <tableColumn id="8566" name="Column8566" headerRowDxfId="23516" dataDxfId="23515" totalsRowDxfId="23514"/>
    <tableColumn id="8567" name="Column8567" headerRowDxfId="23513" dataDxfId="23512" totalsRowDxfId="23511"/>
    <tableColumn id="8568" name="Column8568" headerRowDxfId="23510" dataDxfId="23509" totalsRowDxfId="23508"/>
    <tableColumn id="8569" name="Column8569" headerRowDxfId="23507" dataDxfId="23506" totalsRowDxfId="23505"/>
    <tableColumn id="8570" name="Column8570" headerRowDxfId="23504" dataDxfId="23503" totalsRowDxfId="23502"/>
    <tableColumn id="8571" name="Column8571" headerRowDxfId="23501" dataDxfId="23500" totalsRowDxfId="23499"/>
    <tableColumn id="8572" name="Column8572" headerRowDxfId="23498" dataDxfId="23497" totalsRowDxfId="23496"/>
    <tableColumn id="8573" name="Column8573" headerRowDxfId="23495" dataDxfId="23494" totalsRowDxfId="23493"/>
    <tableColumn id="8574" name="Column8574" headerRowDxfId="23492" dataDxfId="23491" totalsRowDxfId="23490"/>
    <tableColumn id="8575" name="Column8575" headerRowDxfId="23489" dataDxfId="23488" totalsRowDxfId="23487"/>
    <tableColumn id="8576" name="Column8576" headerRowDxfId="23486" dataDxfId="23485" totalsRowDxfId="23484"/>
    <tableColumn id="8577" name="Column8577" headerRowDxfId="23483" dataDxfId="23482" totalsRowDxfId="23481"/>
    <tableColumn id="8578" name="Column8578" headerRowDxfId="23480" dataDxfId="23479" totalsRowDxfId="23478"/>
    <tableColumn id="8579" name="Column8579" headerRowDxfId="23477" dataDxfId="23476" totalsRowDxfId="23475"/>
    <tableColumn id="8580" name="Column8580" headerRowDxfId="23474" dataDxfId="23473" totalsRowDxfId="23472"/>
    <tableColumn id="8581" name="Column8581" headerRowDxfId="23471" dataDxfId="23470" totalsRowDxfId="23469"/>
    <tableColumn id="8582" name="Column8582" headerRowDxfId="23468" dataDxfId="23467" totalsRowDxfId="23466"/>
    <tableColumn id="8583" name="Column8583" headerRowDxfId="23465" dataDxfId="23464" totalsRowDxfId="23463"/>
    <tableColumn id="8584" name="Column8584" headerRowDxfId="23462" dataDxfId="23461" totalsRowDxfId="23460"/>
    <tableColumn id="8585" name="Column8585" headerRowDxfId="23459" dataDxfId="23458" totalsRowDxfId="23457"/>
    <tableColumn id="8586" name="Column8586" headerRowDxfId="23456" dataDxfId="23455" totalsRowDxfId="23454"/>
    <tableColumn id="8587" name="Column8587" headerRowDxfId="23453" dataDxfId="23452" totalsRowDxfId="23451"/>
    <tableColumn id="8588" name="Column8588" headerRowDxfId="23450" dataDxfId="23449" totalsRowDxfId="23448"/>
    <tableColumn id="8589" name="Column8589" headerRowDxfId="23447" dataDxfId="23446" totalsRowDxfId="23445"/>
    <tableColumn id="8590" name="Column8590" headerRowDxfId="23444" dataDxfId="23443" totalsRowDxfId="23442"/>
    <tableColumn id="8591" name="Column8591" headerRowDxfId="23441" dataDxfId="23440" totalsRowDxfId="23439"/>
    <tableColumn id="8592" name="Column8592" headerRowDxfId="23438" dataDxfId="23437" totalsRowDxfId="23436"/>
    <tableColumn id="8593" name="Column8593" headerRowDxfId="23435" dataDxfId="23434" totalsRowDxfId="23433"/>
    <tableColumn id="8594" name="Column8594" headerRowDxfId="23432" dataDxfId="23431" totalsRowDxfId="23430"/>
    <tableColumn id="8595" name="Column8595" headerRowDxfId="23429" dataDxfId="23428" totalsRowDxfId="23427"/>
    <tableColumn id="8596" name="Column8596" headerRowDxfId="23426" dataDxfId="23425" totalsRowDxfId="23424"/>
    <tableColumn id="8597" name="Column8597" headerRowDxfId="23423" dataDxfId="23422" totalsRowDxfId="23421"/>
    <tableColumn id="8598" name="Column8598" headerRowDxfId="23420" dataDxfId="23419" totalsRowDxfId="23418"/>
    <tableColumn id="8599" name="Column8599" headerRowDxfId="23417" dataDxfId="23416" totalsRowDxfId="23415"/>
    <tableColumn id="8600" name="Column8600" headerRowDxfId="23414" dataDxfId="23413" totalsRowDxfId="23412"/>
    <tableColumn id="8601" name="Column8601" headerRowDxfId="23411" dataDxfId="23410" totalsRowDxfId="23409"/>
    <tableColumn id="8602" name="Column8602" headerRowDxfId="23408" dataDxfId="23407" totalsRowDxfId="23406"/>
    <tableColumn id="8603" name="Column8603" headerRowDxfId="23405" dataDxfId="23404" totalsRowDxfId="23403"/>
    <tableColumn id="8604" name="Column8604" headerRowDxfId="23402" dataDxfId="23401" totalsRowDxfId="23400"/>
    <tableColumn id="8605" name="Column8605" headerRowDxfId="23399" dataDxfId="23398" totalsRowDxfId="23397"/>
    <tableColumn id="8606" name="Column8606" headerRowDxfId="23396" dataDxfId="23395" totalsRowDxfId="23394"/>
    <tableColumn id="8607" name="Column8607" headerRowDxfId="23393" dataDxfId="23392" totalsRowDxfId="23391"/>
    <tableColumn id="8608" name="Column8608" headerRowDxfId="23390" dataDxfId="23389" totalsRowDxfId="23388"/>
    <tableColumn id="8609" name="Column8609" headerRowDxfId="23387" dataDxfId="23386" totalsRowDxfId="23385"/>
    <tableColumn id="8610" name="Column8610" headerRowDxfId="23384" dataDxfId="23383" totalsRowDxfId="23382"/>
    <tableColumn id="8611" name="Column8611" headerRowDxfId="23381" dataDxfId="23380" totalsRowDxfId="23379"/>
    <tableColumn id="8612" name="Column8612" headerRowDxfId="23378" dataDxfId="23377" totalsRowDxfId="23376"/>
    <tableColumn id="8613" name="Column8613" headerRowDxfId="23375" dataDxfId="23374" totalsRowDxfId="23373"/>
    <tableColumn id="8614" name="Column8614" headerRowDxfId="23372" dataDxfId="23371" totalsRowDxfId="23370"/>
    <tableColumn id="8615" name="Column8615" headerRowDxfId="23369" dataDxfId="23368" totalsRowDxfId="23367"/>
    <tableColumn id="8616" name="Column8616" headerRowDxfId="23366" dataDxfId="23365" totalsRowDxfId="23364"/>
    <tableColumn id="8617" name="Column8617" headerRowDxfId="23363" dataDxfId="23362" totalsRowDxfId="23361"/>
    <tableColumn id="8618" name="Column8618" headerRowDxfId="23360" dataDxfId="23359" totalsRowDxfId="23358"/>
    <tableColumn id="8619" name="Column8619" headerRowDxfId="23357" dataDxfId="23356" totalsRowDxfId="23355"/>
    <tableColumn id="8620" name="Column8620" headerRowDxfId="23354" dataDxfId="23353" totalsRowDxfId="23352"/>
    <tableColumn id="8621" name="Column8621" headerRowDxfId="23351" dataDxfId="23350" totalsRowDxfId="23349"/>
    <tableColumn id="8622" name="Column8622" headerRowDxfId="23348" dataDxfId="23347" totalsRowDxfId="23346"/>
    <tableColumn id="8623" name="Column8623" headerRowDxfId="23345" dataDxfId="23344" totalsRowDxfId="23343"/>
    <tableColumn id="8624" name="Column8624" headerRowDxfId="23342" dataDxfId="23341" totalsRowDxfId="23340"/>
    <tableColumn id="8625" name="Column8625" headerRowDxfId="23339" dataDxfId="23338" totalsRowDxfId="23337"/>
    <tableColumn id="8626" name="Column8626" headerRowDxfId="23336" dataDxfId="23335" totalsRowDxfId="23334"/>
    <tableColumn id="8627" name="Column8627" headerRowDxfId="23333" dataDxfId="23332" totalsRowDxfId="23331"/>
    <tableColumn id="8628" name="Column8628" headerRowDxfId="23330" dataDxfId="23329" totalsRowDxfId="23328"/>
    <tableColumn id="8629" name="Column8629" headerRowDxfId="23327" dataDxfId="23326" totalsRowDxfId="23325"/>
    <tableColumn id="8630" name="Column8630" headerRowDxfId="23324" dataDxfId="23323" totalsRowDxfId="23322"/>
    <tableColumn id="8631" name="Column8631" headerRowDxfId="23321" dataDxfId="23320" totalsRowDxfId="23319"/>
    <tableColumn id="8632" name="Column8632" headerRowDxfId="23318" dataDxfId="23317" totalsRowDxfId="23316"/>
    <tableColumn id="8633" name="Column8633" headerRowDxfId="23315" dataDxfId="23314" totalsRowDxfId="23313"/>
    <tableColumn id="8634" name="Column8634" headerRowDxfId="23312" dataDxfId="23311" totalsRowDxfId="23310"/>
    <tableColumn id="8635" name="Column8635" headerRowDxfId="23309" dataDxfId="23308" totalsRowDxfId="23307"/>
    <tableColumn id="8636" name="Column8636" headerRowDxfId="23306" dataDxfId="23305" totalsRowDxfId="23304"/>
    <tableColumn id="8637" name="Column8637" headerRowDxfId="23303" dataDxfId="23302" totalsRowDxfId="23301"/>
    <tableColumn id="8638" name="Column8638" headerRowDxfId="23300" dataDxfId="23299" totalsRowDxfId="23298"/>
    <tableColumn id="8639" name="Column8639" headerRowDxfId="23297" dataDxfId="23296" totalsRowDxfId="23295"/>
    <tableColumn id="8640" name="Column8640" headerRowDxfId="23294" dataDxfId="23293" totalsRowDxfId="23292"/>
    <tableColumn id="8641" name="Column8641" headerRowDxfId="23291" dataDxfId="23290" totalsRowDxfId="23289"/>
    <tableColumn id="8642" name="Column8642" headerRowDxfId="23288" dataDxfId="23287" totalsRowDxfId="23286"/>
    <tableColumn id="8643" name="Column8643" headerRowDxfId="23285" dataDxfId="23284" totalsRowDxfId="23283"/>
    <tableColumn id="8644" name="Column8644" headerRowDxfId="23282" dataDxfId="23281" totalsRowDxfId="23280"/>
    <tableColumn id="8645" name="Column8645" headerRowDxfId="23279" dataDxfId="23278" totalsRowDxfId="23277"/>
    <tableColumn id="8646" name="Column8646" headerRowDxfId="23276" dataDxfId="23275" totalsRowDxfId="23274"/>
    <tableColumn id="8647" name="Column8647" headerRowDxfId="23273" dataDxfId="23272" totalsRowDxfId="23271"/>
    <tableColumn id="8648" name="Column8648" headerRowDxfId="23270" dataDxfId="23269" totalsRowDxfId="23268"/>
    <tableColumn id="8649" name="Column8649" headerRowDxfId="23267" dataDxfId="23266" totalsRowDxfId="23265"/>
    <tableColumn id="8650" name="Column8650" headerRowDxfId="23264" dataDxfId="23263" totalsRowDxfId="23262"/>
    <tableColumn id="8651" name="Column8651" headerRowDxfId="23261" dataDxfId="23260" totalsRowDxfId="23259"/>
    <tableColumn id="8652" name="Column8652" headerRowDxfId="23258" dataDxfId="23257" totalsRowDxfId="23256"/>
    <tableColumn id="8653" name="Column8653" headerRowDxfId="23255" dataDxfId="23254" totalsRowDxfId="23253"/>
    <tableColumn id="8654" name="Column8654" headerRowDxfId="23252" dataDxfId="23251" totalsRowDxfId="23250"/>
    <tableColumn id="8655" name="Column8655" headerRowDxfId="23249" dataDxfId="23248" totalsRowDxfId="23247"/>
    <tableColumn id="8656" name="Column8656" headerRowDxfId="23246" dataDxfId="23245" totalsRowDxfId="23244"/>
    <tableColumn id="8657" name="Column8657" headerRowDxfId="23243" dataDxfId="23242" totalsRowDxfId="23241"/>
    <tableColumn id="8658" name="Column8658" headerRowDxfId="23240" dataDxfId="23239" totalsRowDxfId="23238"/>
    <tableColumn id="8659" name="Column8659" headerRowDxfId="23237" dataDxfId="23236" totalsRowDxfId="23235"/>
    <tableColumn id="8660" name="Column8660" headerRowDxfId="23234" dataDxfId="23233" totalsRowDxfId="23232"/>
    <tableColumn id="8661" name="Column8661" headerRowDxfId="23231" dataDxfId="23230" totalsRowDxfId="23229"/>
    <tableColumn id="8662" name="Column8662" headerRowDxfId="23228" dataDxfId="23227" totalsRowDxfId="23226"/>
    <tableColumn id="8663" name="Column8663" headerRowDxfId="23225" dataDxfId="23224" totalsRowDxfId="23223"/>
    <tableColumn id="8664" name="Column8664" headerRowDxfId="23222" dataDxfId="23221" totalsRowDxfId="23220"/>
    <tableColumn id="8665" name="Column8665" headerRowDxfId="23219" dataDxfId="23218" totalsRowDxfId="23217"/>
    <tableColumn id="8666" name="Column8666" headerRowDxfId="23216" dataDxfId="23215" totalsRowDxfId="23214"/>
    <tableColumn id="8667" name="Column8667" headerRowDxfId="23213" dataDxfId="23212" totalsRowDxfId="23211"/>
    <tableColumn id="8668" name="Column8668" headerRowDxfId="23210" dataDxfId="23209" totalsRowDxfId="23208"/>
    <tableColumn id="8669" name="Column8669" headerRowDxfId="23207" dataDxfId="23206" totalsRowDxfId="23205"/>
    <tableColumn id="8670" name="Column8670" headerRowDxfId="23204" dataDxfId="23203" totalsRowDxfId="23202"/>
    <tableColumn id="8671" name="Column8671" headerRowDxfId="23201" dataDxfId="23200" totalsRowDxfId="23199"/>
    <tableColumn id="8672" name="Column8672" headerRowDxfId="23198" dataDxfId="23197" totalsRowDxfId="23196"/>
    <tableColumn id="8673" name="Column8673" headerRowDxfId="23195" dataDxfId="23194" totalsRowDxfId="23193"/>
    <tableColumn id="8674" name="Column8674" headerRowDxfId="23192" dataDxfId="23191" totalsRowDxfId="23190"/>
    <tableColumn id="8675" name="Column8675" headerRowDxfId="23189" dataDxfId="23188" totalsRowDxfId="23187"/>
    <tableColumn id="8676" name="Column8676" headerRowDxfId="23186" dataDxfId="23185" totalsRowDxfId="23184"/>
    <tableColumn id="8677" name="Column8677" headerRowDxfId="23183" dataDxfId="23182" totalsRowDxfId="23181"/>
    <tableColumn id="8678" name="Column8678" headerRowDxfId="23180" dataDxfId="23179" totalsRowDxfId="23178"/>
    <tableColumn id="8679" name="Column8679" headerRowDxfId="23177" dataDxfId="23176" totalsRowDxfId="23175"/>
    <tableColumn id="8680" name="Column8680" headerRowDxfId="23174" dataDxfId="23173" totalsRowDxfId="23172"/>
    <tableColumn id="8681" name="Column8681" headerRowDxfId="23171" dataDxfId="23170" totalsRowDxfId="23169"/>
    <tableColumn id="8682" name="Column8682" headerRowDxfId="23168" dataDxfId="23167" totalsRowDxfId="23166"/>
    <tableColumn id="8683" name="Column8683" headerRowDxfId="23165" dataDxfId="23164" totalsRowDxfId="23163"/>
    <tableColumn id="8684" name="Column8684" headerRowDxfId="23162" dataDxfId="23161" totalsRowDxfId="23160"/>
    <tableColumn id="8685" name="Column8685" headerRowDxfId="23159" dataDxfId="23158" totalsRowDxfId="23157"/>
    <tableColumn id="8686" name="Column8686" headerRowDxfId="23156" dataDxfId="23155" totalsRowDxfId="23154"/>
    <tableColumn id="8687" name="Column8687" headerRowDxfId="23153" dataDxfId="23152" totalsRowDxfId="23151"/>
    <tableColumn id="8688" name="Column8688" headerRowDxfId="23150" dataDxfId="23149" totalsRowDxfId="23148"/>
    <tableColumn id="8689" name="Column8689" headerRowDxfId="23147" dataDxfId="23146" totalsRowDxfId="23145"/>
    <tableColumn id="8690" name="Column8690" headerRowDxfId="23144" dataDxfId="23143" totalsRowDxfId="23142"/>
    <tableColumn id="8691" name="Column8691" headerRowDxfId="23141" dataDxfId="23140" totalsRowDxfId="23139"/>
    <tableColumn id="8692" name="Column8692" headerRowDxfId="23138" dataDxfId="23137" totalsRowDxfId="23136"/>
    <tableColumn id="8693" name="Column8693" headerRowDxfId="23135" dataDxfId="23134" totalsRowDxfId="23133"/>
    <tableColumn id="8694" name="Column8694" headerRowDxfId="23132" dataDxfId="23131" totalsRowDxfId="23130"/>
    <tableColumn id="8695" name="Column8695" headerRowDxfId="23129" dataDxfId="23128" totalsRowDxfId="23127"/>
    <tableColumn id="8696" name="Column8696" headerRowDxfId="23126" dataDxfId="23125" totalsRowDxfId="23124"/>
    <tableColumn id="8697" name="Column8697" headerRowDxfId="23123" dataDxfId="23122" totalsRowDxfId="23121"/>
    <tableColumn id="8698" name="Column8698" headerRowDxfId="23120" dataDxfId="23119" totalsRowDxfId="23118"/>
    <tableColumn id="8699" name="Column8699" headerRowDxfId="23117" dataDxfId="23116" totalsRowDxfId="23115"/>
    <tableColumn id="8700" name="Column8700" headerRowDxfId="23114" dataDxfId="23113" totalsRowDxfId="23112"/>
    <tableColumn id="8701" name="Column8701" headerRowDxfId="23111" dataDxfId="23110" totalsRowDxfId="23109"/>
    <tableColumn id="8702" name="Column8702" headerRowDxfId="23108" dataDxfId="23107" totalsRowDxfId="23106"/>
    <tableColumn id="8703" name="Column8703" headerRowDxfId="23105" dataDxfId="23104" totalsRowDxfId="23103"/>
    <tableColumn id="8704" name="Column8704" headerRowDxfId="23102" dataDxfId="23101" totalsRowDxfId="23100"/>
    <tableColumn id="8705" name="Column8705" headerRowDxfId="23099" dataDxfId="23098" totalsRowDxfId="23097"/>
    <tableColumn id="8706" name="Column8706" headerRowDxfId="23096" dataDxfId="23095" totalsRowDxfId="23094"/>
    <tableColumn id="8707" name="Column8707" headerRowDxfId="23093" dataDxfId="23092" totalsRowDxfId="23091"/>
    <tableColumn id="8708" name="Column8708" headerRowDxfId="23090" dataDxfId="23089" totalsRowDxfId="23088"/>
    <tableColumn id="8709" name="Column8709" headerRowDxfId="23087" dataDxfId="23086" totalsRowDxfId="23085"/>
    <tableColumn id="8710" name="Column8710" headerRowDxfId="23084" dataDxfId="23083" totalsRowDxfId="23082"/>
    <tableColumn id="8711" name="Column8711" headerRowDxfId="23081" dataDxfId="23080" totalsRowDxfId="23079"/>
    <tableColumn id="8712" name="Column8712" headerRowDxfId="23078" dataDxfId="23077" totalsRowDxfId="23076"/>
    <tableColumn id="8713" name="Column8713" headerRowDxfId="23075" dataDxfId="23074" totalsRowDxfId="23073"/>
    <tableColumn id="8714" name="Column8714" headerRowDxfId="23072" dataDxfId="23071" totalsRowDxfId="23070"/>
    <tableColumn id="8715" name="Column8715" headerRowDxfId="23069" dataDxfId="23068" totalsRowDxfId="23067"/>
    <tableColumn id="8716" name="Column8716" headerRowDxfId="23066" dataDxfId="23065" totalsRowDxfId="23064"/>
    <tableColumn id="8717" name="Column8717" headerRowDxfId="23063" dataDxfId="23062" totalsRowDxfId="23061"/>
    <tableColumn id="8718" name="Column8718" headerRowDxfId="23060" dataDxfId="23059" totalsRowDxfId="23058"/>
    <tableColumn id="8719" name="Column8719" headerRowDxfId="23057" dataDxfId="23056" totalsRowDxfId="23055"/>
    <tableColumn id="8720" name="Column8720" headerRowDxfId="23054" dataDxfId="23053" totalsRowDxfId="23052"/>
    <tableColumn id="8721" name="Column8721" headerRowDxfId="23051" dataDxfId="23050" totalsRowDxfId="23049"/>
    <tableColumn id="8722" name="Column8722" headerRowDxfId="23048" dataDxfId="23047" totalsRowDxfId="23046"/>
    <tableColumn id="8723" name="Column8723" headerRowDxfId="23045" dataDxfId="23044" totalsRowDxfId="23043"/>
    <tableColumn id="8724" name="Column8724" headerRowDxfId="23042" dataDxfId="23041" totalsRowDxfId="23040"/>
    <tableColumn id="8725" name="Column8725" headerRowDxfId="23039" dataDxfId="23038" totalsRowDxfId="23037"/>
    <tableColumn id="8726" name="Column8726" headerRowDxfId="23036" dataDxfId="23035" totalsRowDxfId="23034"/>
    <tableColumn id="8727" name="Column8727" headerRowDxfId="23033" dataDxfId="23032" totalsRowDxfId="23031"/>
    <tableColumn id="8728" name="Column8728" headerRowDxfId="23030" dataDxfId="23029" totalsRowDxfId="23028"/>
    <tableColumn id="8729" name="Column8729" headerRowDxfId="23027" dataDxfId="23026" totalsRowDxfId="23025"/>
    <tableColumn id="8730" name="Column8730" headerRowDxfId="23024" dataDxfId="23023" totalsRowDxfId="23022"/>
    <tableColumn id="8731" name="Column8731" headerRowDxfId="23021" dataDxfId="23020" totalsRowDxfId="23019"/>
    <tableColumn id="8732" name="Column8732" headerRowDxfId="23018" dataDxfId="23017" totalsRowDxfId="23016"/>
    <tableColumn id="8733" name="Column8733" headerRowDxfId="23015" dataDxfId="23014" totalsRowDxfId="23013"/>
    <tableColumn id="8734" name="Column8734" headerRowDxfId="23012" dataDxfId="23011" totalsRowDxfId="23010"/>
    <tableColumn id="8735" name="Column8735" headerRowDxfId="23009" dataDxfId="23008" totalsRowDxfId="23007"/>
    <tableColumn id="8736" name="Column8736" headerRowDxfId="23006" dataDxfId="23005" totalsRowDxfId="23004"/>
    <tableColumn id="8737" name="Column8737" headerRowDxfId="23003" dataDxfId="23002" totalsRowDxfId="23001"/>
    <tableColumn id="8738" name="Column8738" headerRowDxfId="23000" dataDxfId="22999" totalsRowDxfId="22998"/>
    <tableColumn id="8739" name="Column8739" headerRowDxfId="22997" dataDxfId="22996" totalsRowDxfId="22995"/>
    <tableColumn id="8740" name="Column8740" headerRowDxfId="22994" dataDxfId="22993" totalsRowDxfId="22992"/>
    <tableColumn id="8741" name="Column8741" headerRowDxfId="22991" dataDxfId="22990" totalsRowDxfId="22989"/>
    <tableColumn id="8742" name="Column8742" headerRowDxfId="22988" dataDxfId="22987" totalsRowDxfId="22986"/>
    <tableColumn id="8743" name="Column8743" headerRowDxfId="22985" dataDxfId="22984" totalsRowDxfId="22983"/>
    <tableColumn id="8744" name="Column8744" headerRowDxfId="22982" dataDxfId="22981" totalsRowDxfId="22980"/>
    <tableColumn id="8745" name="Column8745" headerRowDxfId="22979" dataDxfId="22978" totalsRowDxfId="22977"/>
    <tableColumn id="8746" name="Column8746" headerRowDxfId="22976" dataDxfId="22975" totalsRowDxfId="22974"/>
    <tableColumn id="8747" name="Column8747" headerRowDxfId="22973" dataDxfId="22972" totalsRowDxfId="22971"/>
    <tableColumn id="8748" name="Column8748" headerRowDxfId="22970" dataDxfId="22969" totalsRowDxfId="22968"/>
    <tableColumn id="8749" name="Column8749" headerRowDxfId="22967" dataDxfId="22966" totalsRowDxfId="22965"/>
    <tableColumn id="8750" name="Column8750" headerRowDxfId="22964" dataDxfId="22963" totalsRowDxfId="22962"/>
    <tableColumn id="8751" name="Column8751" headerRowDxfId="22961" dataDxfId="22960" totalsRowDxfId="22959"/>
    <tableColumn id="8752" name="Column8752" headerRowDxfId="22958" dataDxfId="22957" totalsRowDxfId="22956"/>
    <tableColumn id="8753" name="Column8753" headerRowDxfId="22955" dataDxfId="22954" totalsRowDxfId="22953"/>
    <tableColumn id="8754" name="Column8754" headerRowDxfId="22952" dataDxfId="22951" totalsRowDxfId="22950"/>
    <tableColumn id="8755" name="Column8755" headerRowDxfId="22949" dataDxfId="22948" totalsRowDxfId="22947"/>
    <tableColumn id="8756" name="Column8756" headerRowDxfId="22946" dataDxfId="22945" totalsRowDxfId="22944"/>
    <tableColumn id="8757" name="Column8757" headerRowDxfId="22943" dataDxfId="22942" totalsRowDxfId="22941"/>
    <tableColumn id="8758" name="Column8758" headerRowDxfId="22940" dataDxfId="22939" totalsRowDxfId="22938"/>
    <tableColumn id="8759" name="Column8759" headerRowDxfId="22937" dataDxfId="22936" totalsRowDxfId="22935"/>
    <tableColumn id="8760" name="Column8760" headerRowDxfId="22934" dataDxfId="22933" totalsRowDxfId="22932"/>
    <tableColumn id="8761" name="Column8761" headerRowDxfId="22931" dataDxfId="22930" totalsRowDxfId="22929"/>
    <tableColumn id="8762" name="Column8762" headerRowDxfId="22928" dataDxfId="22927" totalsRowDxfId="22926"/>
    <tableColumn id="8763" name="Column8763" headerRowDxfId="22925" dataDxfId="22924" totalsRowDxfId="22923"/>
    <tableColumn id="8764" name="Column8764" headerRowDxfId="22922" dataDxfId="22921" totalsRowDxfId="22920"/>
    <tableColumn id="8765" name="Column8765" headerRowDxfId="22919" dataDxfId="22918" totalsRowDxfId="22917"/>
    <tableColumn id="8766" name="Column8766" headerRowDxfId="22916" dataDxfId="22915" totalsRowDxfId="22914"/>
    <tableColumn id="8767" name="Column8767" headerRowDxfId="22913" dataDxfId="22912" totalsRowDxfId="22911"/>
    <tableColumn id="8768" name="Column8768" headerRowDxfId="22910" dataDxfId="22909" totalsRowDxfId="22908"/>
    <tableColumn id="8769" name="Column8769" headerRowDxfId="22907" dataDxfId="22906" totalsRowDxfId="22905"/>
    <tableColumn id="8770" name="Column8770" headerRowDxfId="22904" dataDxfId="22903" totalsRowDxfId="22902"/>
    <tableColumn id="8771" name="Column8771" headerRowDxfId="22901" dataDxfId="22900" totalsRowDxfId="22899"/>
    <tableColumn id="8772" name="Column8772" headerRowDxfId="22898" dataDxfId="22897" totalsRowDxfId="22896"/>
    <tableColumn id="8773" name="Column8773" headerRowDxfId="22895" dataDxfId="22894" totalsRowDxfId="22893"/>
    <tableColumn id="8774" name="Column8774" headerRowDxfId="22892" dataDxfId="22891" totalsRowDxfId="22890"/>
    <tableColumn id="8775" name="Column8775" headerRowDxfId="22889" dataDxfId="22888" totalsRowDxfId="22887"/>
    <tableColumn id="8776" name="Column8776" headerRowDxfId="22886" dataDxfId="22885" totalsRowDxfId="22884"/>
    <tableColumn id="8777" name="Column8777" headerRowDxfId="22883" dataDxfId="22882" totalsRowDxfId="22881"/>
    <tableColumn id="8778" name="Column8778" headerRowDxfId="22880" dataDxfId="22879" totalsRowDxfId="22878"/>
    <tableColumn id="8779" name="Column8779" headerRowDxfId="22877" dataDxfId="22876" totalsRowDxfId="22875"/>
    <tableColumn id="8780" name="Column8780" headerRowDxfId="22874" dataDxfId="22873" totalsRowDxfId="22872"/>
    <tableColumn id="8781" name="Column8781" headerRowDxfId="22871" dataDxfId="22870" totalsRowDxfId="22869"/>
    <tableColumn id="8782" name="Column8782" headerRowDxfId="22868" dataDxfId="22867" totalsRowDxfId="22866"/>
    <tableColumn id="8783" name="Column8783" headerRowDxfId="22865" dataDxfId="22864" totalsRowDxfId="22863"/>
    <tableColumn id="8784" name="Column8784" headerRowDxfId="22862" dataDxfId="22861" totalsRowDxfId="22860"/>
    <tableColumn id="8785" name="Column8785" headerRowDxfId="22859" dataDxfId="22858" totalsRowDxfId="22857"/>
    <tableColumn id="8786" name="Column8786" headerRowDxfId="22856" dataDxfId="22855" totalsRowDxfId="22854"/>
    <tableColumn id="8787" name="Column8787" headerRowDxfId="22853" dataDxfId="22852" totalsRowDxfId="22851"/>
    <tableColumn id="8788" name="Column8788" headerRowDxfId="22850" dataDxfId="22849" totalsRowDxfId="22848"/>
    <tableColumn id="8789" name="Column8789" headerRowDxfId="22847" dataDxfId="22846" totalsRowDxfId="22845"/>
    <tableColumn id="8790" name="Column8790" headerRowDxfId="22844" dataDxfId="22843" totalsRowDxfId="22842"/>
    <tableColumn id="8791" name="Column8791" headerRowDxfId="22841" dataDxfId="22840" totalsRowDxfId="22839"/>
    <tableColumn id="8792" name="Column8792" headerRowDxfId="22838" dataDxfId="22837" totalsRowDxfId="22836"/>
    <tableColumn id="8793" name="Column8793" headerRowDxfId="22835" dataDxfId="22834" totalsRowDxfId="22833"/>
    <tableColumn id="8794" name="Column8794" headerRowDxfId="22832" dataDxfId="22831" totalsRowDxfId="22830"/>
    <tableColumn id="8795" name="Column8795" headerRowDxfId="22829" dataDxfId="22828" totalsRowDxfId="22827"/>
    <tableColumn id="8796" name="Column8796" headerRowDxfId="22826" dataDxfId="22825" totalsRowDxfId="22824"/>
    <tableColumn id="8797" name="Column8797" headerRowDxfId="22823" dataDxfId="22822" totalsRowDxfId="22821"/>
    <tableColumn id="8798" name="Column8798" headerRowDxfId="22820" dataDxfId="22819" totalsRowDxfId="22818"/>
    <tableColumn id="8799" name="Column8799" headerRowDxfId="22817" dataDxfId="22816" totalsRowDxfId="22815"/>
    <tableColumn id="8800" name="Column8800" headerRowDxfId="22814" dataDxfId="22813" totalsRowDxfId="22812"/>
    <tableColumn id="8801" name="Column8801" headerRowDxfId="22811" dataDxfId="22810" totalsRowDxfId="22809"/>
    <tableColumn id="8802" name="Column8802" headerRowDxfId="22808" dataDxfId="22807" totalsRowDxfId="22806"/>
    <tableColumn id="8803" name="Column8803" headerRowDxfId="22805" dataDxfId="22804" totalsRowDxfId="22803"/>
    <tableColumn id="8804" name="Column8804" headerRowDxfId="22802" dataDxfId="22801" totalsRowDxfId="22800"/>
    <tableColumn id="8805" name="Column8805" headerRowDxfId="22799" dataDxfId="22798" totalsRowDxfId="22797"/>
    <tableColumn id="8806" name="Column8806" headerRowDxfId="22796" dataDxfId="22795" totalsRowDxfId="22794"/>
    <tableColumn id="8807" name="Column8807" headerRowDxfId="22793" dataDxfId="22792" totalsRowDxfId="22791"/>
    <tableColumn id="8808" name="Column8808" headerRowDxfId="22790" dataDxfId="22789" totalsRowDxfId="22788"/>
    <tableColumn id="8809" name="Column8809" headerRowDxfId="22787" dataDxfId="22786" totalsRowDxfId="22785"/>
    <tableColumn id="8810" name="Column8810" headerRowDxfId="22784" dataDxfId="22783" totalsRowDxfId="22782"/>
    <tableColumn id="8811" name="Column8811" headerRowDxfId="22781" dataDxfId="22780" totalsRowDxfId="22779"/>
    <tableColumn id="8812" name="Column8812" headerRowDxfId="22778" dataDxfId="22777" totalsRowDxfId="22776"/>
    <tableColumn id="8813" name="Column8813" headerRowDxfId="22775" dataDxfId="22774" totalsRowDxfId="22773"/>
    <tableColumn id="8814" name="Column8814" headerRowDxfId="22772" dataDxfId="22771" totalsRowDxfId="22770"/>
    <tableColumn id="8815" name="Column8815" headerRowDxfId="22769" dataDxfId="22768" totalsRowDxfId="22767"/>
    <tableColumn id="8816" name="Column8816" headerRowDxfId="22766" dataDxfId="22765" totalsRowDxfId="22764"/>
    <tableColumn id="8817" name="Column8817" headerRowDxfId="22763" dataDxfId="22762" totalsRowDxfId="22761"/>
    <tableColumn id="8818" name="Column8818" headerRowDxfId="22760" dataDxfId="22759" totalsRowDxfId="22758"/>
    <tableColumn id="8819" name="Column8819" headerRowDxfId="22757" dataDxfId="22756" totalsRowDxfId="22755"/>
    <tableColumn id="8820" name="Column8820" headerRowDxfId="22754" dataDxfId="22753" totalsRowDxfId="22752"/>
    <tableColumn id="8821" name="Column8821" headerRowDxfId="22751" dataDxfId="22750" totalsRowDxfId="22749"/>
    <tableColumn id="8822" name="Column8822" headerRowDxfId="22748" dataDxfId="22747" totalsRowDxfId="22746"/>
    <tableColumn id="8823" name="Column8823" headerRowDxfId="22745" dataDxfId="22744" totalsRowDxfId="22743"/>
    <tableColumn id="8824" name="Column8824" headerRowDxfId="22742" dataDxfId="22741" totalsRowDxfId="22740"/>
    <tableColumn id="8825" name="Column8825" headerRowDxfId="22739" dataDxfId="22738" totalsRowDxfId="22737"/>
    <tableColumn id="8826" name="Column8826" headerRowDxfId="22736" dataDxfId="22735" totalsRowDxfId="22734"/>
    <tableColumn id="8827" name="Column8827" headerRowDxfId="22733" dataDxfId="22732" totalsRowDxfId="22731"/>
    <tableColumn id="8828" name="Column8828" headerRowDxfId="22730" dataDxfId="22729" totalsRowDxfId="22728"/>
    <tableColumn id="8829" name="Column8829" headerRowDxfId="22727" dataDxfId="22726" totalsRowDxfId="22725"/>
    <tableColumn id="8830" name="Column8830" headerRowDxfId="22724" dataDxfId="22723" totalsRowDxfId="22722"/>
    <tableColumn id="8831" name="Column8831" headerRowDxfId="22721" dataDxfId="22720" totalsRowDxfId="22719"/>
    <tableColumn id="8832" name="Column8832" headerRowDxfId="22718" dataDxfId="22717" totalsRowDxfId="22716"/>
    <tableColumn id="8833" name="Column8833" headerRowDxfId="22715" dataDxfId="22714" totalsRowDxfId="22713"/>
    <tableColumn id="8834" name="Column8834" headerRowDxfId="22712" dataDxfId="22711" totalsRowDxfId="22710"/>
    <tableColumn id="8835" name="Column8835" headerRowDxfId="22709" dataDxfId="22708" totalsRowDxfId="22707"/>
    <tableColumn id="8836" name="Column8836" headerRowDxfId="22706" dataDxfId="22705" totalsRowDxfId="22704"/>
    <tableColumn id="8837" name="Column8837" headerRowDxfId="22703" dataDxfId="22702" totalsRowDxfId="22701"/>
    <tableColumn id="8838" name="Column8838" headerRowDxfId="22700" dataDxfId="22699" totalsRowDxfId="22698"/>
    <tableColumn id="8839" name="Column8839" headerRowDxfId="22697" dataDxfId="22696" totalsRowDxfId="22695"/>
    <tableColumn id="8840" name="Column8840" headerRowDxfId="22694" dataDxfId="22693" totalsRowDxfId="22692"/>
    <tableColumn id="8841" name="Column8841" headerRowDxfId="22691" dataDxfId="22690" totalsRowDxfId="22689"/>
    <tableColumn id="8842" name="Column8842" headerRowDxfId="22688" dataDxfId="22687" totalsRowDxfId="22686"/>
    <tableColumn id="8843" name="Column8843" headerRowDxfId="22685" dataDxfId="22684" totalsRowDxfId="22683"/>
    <tableColumn id="8844" name="Column8844" headerRowDxfId="22682" dataDxfId="22681" totalsRowDxfId="22680"/>
    <tableColumn id="8845" name="Column8845" headerRowDxfId="22679" dataDxfId="22678" totalsRowDxfId="22677"/>
    <tableColumn id="8846" name="Column8846" headerRowDxfId="22676" dataDxfId="22675" totalsRowDxfId="22674"/>
    <tableColumn id="8847" name="Column8847" headerRowDxfId="22673" dataDxfId="22672" totalsRowDxfId="22671"/>
    <tableColumn id="8848" name="Column8848" headerRowDxfId="22670" dataDxfId="22669" totalsRowDxfId="22668"/>
    <tableColumn id="8849" name="Column8849" headerRowDxfId="22667" dataDxfId="22666" totalsRowDxfId="22665"/>
    <tableColumn id="8850" name="Column8850" headerRowDxfId="22664" dataDxfId="22663" totalsRowDxfId="22662"/>
    <tableColumn id="8851" name="Column8851" headerRowDxfId="22661" dataDxfId="22660" totalsRowDxfId="22659"/>
    <tableColumn id="8852" name="Column8852" headerRowDxfId="22658" dataDxfId="22657" totalsRowDxfId="22656"/>
    <tableColumn id="8853" name="Column8853" headerRowDxfId="22655" dataDxfId="22654" totalsRowDxfId="22653"/>
    <tableColumn id="8854" name="Column8854" headerRowDxfId="22652" dataDxfId="22651" totalsRowDxfId="22650"/>
    <tableColumn id="8855" name="Column8855" headerRowDxfId="22649" dataDxfId="22648" totalsRowDxfId="22647"/>
    <tableColumn id="8856" name="Column8856" headerRowDxfId="22646" dataDxfId="22645" totalsRowDxfId="22644"/>
    <tableColumn id="8857" name="Column8857" headerRowDxfId="22643" dataDxfId="22642" totalsRowDxfId="22641"/>
    <tableColumn id="8858" name="Column8858" headerRowDxfId="22640" dataDxfId="22639" totalsRowDxfId="22638"/>
    <tableColumn id="8859" name="Column8859" headerRowDxfId="22637" dataDxfId="22636" totalsRowDxfId="22635"/>
    <tableColumn id="8860" name="Column8860" headerRowDxfId="22634" dataDxfId="22633" totalsRowDxfId="22632"/>
    <tableColumn id="8861" name="Column8861" headerRowDxfId="22631" dataDxfId="22630" totalsRowDxfId="22629"/>
    <tableColumn id="8862" name="Column8862" headerRowDxfId="22628" dataDxfId="22627" totalsRowDxfId="22626"/>
    <tableColumn id="8863" name="Column8863" headerRowDxfId="22625" dataDxfId="22624" totalsRowDxfId="22623"/>
    <tableColumn id="8864" name="Column8864" headerRowDxfId="22622" dataDxfId="22621" totalsRowDxfId="22620"/>
    <tableColumn id="8865" name="Column8865" headerRowDxfId="22619" dataDxfId="22618" totalsRowDxfId="22617"/>
    <tableColumn id="8866" name="Column8866" headerRowDxfId="22616" dataDxfId="22615" totalsRowDxfId="22614"/>
    <tableColumn id="8867" name="Column8867" headerRowDxfId="22613" dataDxfId="22612" totalsRowDxfId="22611"/>
    <tableColumn id="8868" name="Column8868" headerRowDxfId="22610" dataDxfId="22609" totalsRowDxfId="22608"/>
    <tableColumn id="8869" name="Column8869" headerRowDxfId="22607" dataDxfId="22606" totalsRowDxfId="22605"/>
    <tableColumn id="8870" name="Column8870" headerRowDxfId="22604" dataDxfId="22603" totalsRowDxfId="22602"/>
    <tableColumn id="8871" name="Column8871" headerRowDxfId="22601" dataDxfId="22600" totalsRowDxfId="22599"/>
    <tableColumn id="8872" name="Column8872" headerRowDxfId="22598" dataDxfId="22597" totalsRowDxfId="22596"/>
    <tableColumn id="8873" name="Column8873" headerRowDxfId="22595" dataDxfId="22594" totalsRowDxfId="22593"/>
    <tableColumn id="8874" name="Column8874" headerRowDxfId="22592" dataDxfId="22591" totalsRowDxfId="22590"/>
    <tableColumn id="8875" name="Column8875" headerRowDxfId="22589" dataDxfId="22588" totalsRowDxfId="22587"/>
    <tableColumn id="8876" name="Column8876" headerRowDxfId="22586" dataDxfId="22585" totalsRowDxfId="22584"/>
    <tableColumn id="8877" name="Column8877" headerRowDxfId="22583" dataDxfId="22582" totalsRowDxfId="22581"/>
    <tableColumn id="8878" name="Column8878" headerRowDxfId="22580" dataDxfId="22579" totalsRowDxfId="22578"/>
    <tableColumn id="8879" name="Column8879" headerRowDxfId="22577" dataDxfId="22576" totalsRowDxfId="22575"/>
    <tableColumn id="8880" name="Column8880" headerRowDxfId="22574" dataDxfId="22573" totalsRowDxfId="22572"/>
    <tableColumn id="8881" name="Column8881" headerRowDxfId="22571" dataDxfId="22570" totalsRowDxfId="22569"/>
    <tableColumn id="8882" name="Column8882" headerRowDxfId="22568" dataDxfId="22567" totalsRowDxfId="22566"/>
    <tableColumn id="8883" name="Column8883" headerRowDxfId="22565" dataDxfId="22564" totalsRowDxfId="22563"/>
    <tableColumn id="8884" name="Column8884" headerRowDxfId="22562" dataDxfId="22561" totalsRowDxfId="22560"/>
    <tableColumn id="8885" name="Column8885" headerRowDxfId="22559" dataDxfId="22558" totalsRowDxfId="22557"/>
    <tableColumn id="8886" name="Column8886" headerRowDxfId="22556" dataDxfId="22555" totalsRowDxfId="22554"/>
    <tableColumn id="8887" name="Column8887" headerRowDxfId="22553" dataDxfId="22552" totalsRowDxfId="22551"/>
    <tableColumn id="8888" name="Column8888" headerRowDxfId="22550" dataDxfId="22549" totalsRowDxfId="22548"/>
    <tableColumn id="8889" name="Column8889" headerRowDxfId="22547" dataDxfId="22546" totalsRowDxfId="22545"/>
    <tableColumn id="8890" name="Column8890" headerRowDxfId="22544" dataDxfId="22543" totalsRowDxfId="22542"/>
    <tableColumn id="8891" name="Column8891" headerRowDxfId="22541" dataDxfId="22540" totalsRowDxfId="22539"/>
    <tableColumn id="8892" name="Column8892" headerRowDxfId="22538" dataDxfId="22537" totalsRowDxfId="22536"/>
    <tableColumn id="8893" name="Column8893" headerRowDxfId="22535" dataDxfId="22534" totalsRowDxfId="22533"/>
    <tableColumn id="8894" name="Column8894" headerRowDxfId="22532" dataDxfId="22531" totalsRowDxfId="22530"/>
    <tableColumn id="8895" name="Column8895" headerRowDxfId="22529" dataDxfId="22528" totalsRowDxfId="22527"/>
    <tableColumn id="8896" name="Column8896" headerRowDxfId="22526" dataDxfId="22525" totalsRowDxfId="22524"/>
    <tableColumn id="8897" name="Column8897" headerRowDxfId="22523" dataDxfId="22522" totalsRowDxfId="22521"/>
    <tableColumn id="8898" name="Column8898" headerRowDxfId="22520" dataDxfId="22519" totalsRowDxfId="22518"/>
    <tableColumn id="8899" name="Column8899" headerRowDxfId="22517" dataDxfId="22516" totalsRowDxfId="22515"/>
    <tableColumn id="8900" name="Column8900" headerRowDxfId="22514" dataDxfId="22513" totalsRowDxfId="22512"/>
    <tableColumn id="8901" name="Column8901" headerRowDxfId="22511" dataDxfId="22510" totalsRowDxfId="22509"/>
    <tableColumn id="8902" name="Column8902" headerRowDxfId="22508" dataDxfId="22507" totalsRowDxfId="22506"/>
    <tableColumn id="8903" name="Column8903" headerRowDxfId="22505" dataDxfId="22504" totalsRowDxfId="22503"/>
    <tableColumn id="8904" name="Column8904" headerRowDxfId="22502" dataDxfId="22501" totalsRowDxfId="22500"/>
    <tableColumn id="8905" name="Column8905" headerRowDxfId="22499" dataDxfId="22498" totalsRowDxfId="22497"/>
    <tableColumn id="8906" name="Column8906" headerRowDxfId="22496" dataDxfId="22495" totalsRowDxfId="22494"/>
    <tableColumn id="8907" name="Column8907" headerRowDxfId="22493" dataDxfId="22492" totalsRowDxfId="22491"/>
    <tableColumn id="8908" name="Column8908" headerRowDxfId="22490" dataDxfId="22489" totalsRowDxfId="22488"/>
    <tableColumn id="8909" name="Column8909" headerRowDxfId="22487" dataDxfId="22486" totalsRowDxfId="22485"/>
    <tableColumn id="8910" name="Column8910" headerRowDxfId="22484" dataDxfId="22483" totalsRowDxfId="22482"/>
    <tableColumn id="8911" name="Column8911" headerRowDxfId="22481" dataDxfId="22480" totalsRowDxfId="22479"/>
    <tableColumn id="8912" name="Column8912" headerRowDxfId="22478" dataDxfId="22477" totalsRowDxfId="22476"/>
    <tableColumn id="8913" name="Column8913" headerRowDxfId="22475" dataDxfId="22474" totalsRowDxfId="22473"/>
    <tableColumn id="8914" name="Column8914" headerRowDxfId="22472" dataDxfId="22471" totalsRowDxfId="22470"/>
    <tableColumn id="8915" name="Column8915" headerRowDxfId="22469" dataDxfId="22468" totalsRowDxfId="22467"/>
    <tableColumn id="8916" name="Column8916" headerRowDxfId="22466" dataDxfId="22465" totalsRowDxfId="22464"/>
    <tableColumn id="8917" name="Column8917" headerRowDxfId="22463" dataDxfId="22462" totalsRowDxfId="22461"/>
    <tableColumn id="8918" name="Column8918" headerRowDxfId="22460" dataDxfId="22459" totalsRowDxfId="22458"/>
    <tableColumn id="8919" name="Column8919" headerRowDxfId="22457" dataDxfId="22456" totalsRowDxfId="22455"/>
    <tableColumn id="8920" name="Column8920" headerRowDxfId="22454" dataDxfId="22453" totalsRowDxfId="22452"/>
    <tableColumn id="8921" name="Column8921" headerRowDxfId="22451" dataDxfId="22450" totalsRowDxfId="22449"/>
    <tableColumn id="8922" name="Column8922" headerRowDxfId="22448" dataDxfId="22447" totalsRowDxfId="22446"/>
    <tableColumn id="8923" name="Column8923" headerRowDxfId="22445" dataDxfId="22444" totalsRowDxfId="22443"/>
    <tableColumn id="8924" name="Column8924" headerRowDxfId="22442" dataDxfId="22441" totalsRowDxfId="22440"/>
    <tableColumn id="8925" name="Column8925" headerRowDxfId="22439" dataDxfId="22438" totalsRowDxfId="22437"/>
    <tableColumn id="8926" name="Column8926" headerRowDxfId="22436" dataDxfId="22435" totalsRowDxfId="22434"/>
    <tableColumn id="8927" name="Column8927" headerRowDxfId="22433" dataDxfId="22432" totalsRowDxfId="22431"/>
    <tableColumn id="8928" name="Column8928" headerRowDxfId="22430" dataDxfId="22429" totalsRowDxfId="22428"/>
    <tableColumn id="8929" name="Column8929" headerRowDxfId="22427" dataDxfId="22426" totalsRowDxfId="22425"/>
    <tableColumn id="8930" name="Column8930" headerRowDxfId="22424" dataDxfId="22423" totalsRowDxfId="22422"/>
    <tableColumn id="8931" name="Column8931" headerRowDxfId="22421" dataDxfId="22420" totalsRowDxfId="22419"/>
    <tableColumn id="8932" name="Column8932" headerRowDxfId="22418" dataDxfId="22417" totalsRowDxfId="22416"/>
    <tableColumn id="8933" name="Column8933" headerRowDxfId="22415" dataDxfId="22414" totalsRowDxfId="22413"/>
    <tableColumn id="8934" name="Column8934" headerRowDxfId="22412" dataDxfId="22411" totalsRowDxfId="22410"/>
    <tableColumn id="8935" name="Column8935" headerRowDxfId="22409" dataDxfId="22408" totalsRowDxfId="22407"/>
    <tableColumn id="8936" name="Column8936" headerRowDxfId="22406" dataDxfId="22405" totalsRowDxfId="22404"/>
    <tableColumn id="8937" name="Column8937" headerRowDxfId="22403" dataDxfId="22402" totalsRowDxfId="22401"/>
    <tableColumn id="8938" name="Column8938" headerRowDxfId="22400" dataDxfId="22399" totalsRowDxfId="22398"/>
    <tableColumn id="8939" name="Column8939" headerRowDxfId="22397" dataDxfId="22396" totalsRowDxfId="22395"/>
    <tableColumn id="8940" name="Column8940" headerRowDxfId="22394" dataDxfId="22393" totalsRowDxfId="22392"/>
    <tableColumn id="8941" name="Column8941" headerRowDxfId="22391" dataDxfId="22390" totalsRowDxfId="22389"/>
    <tableColumn id="8942" name="Column8942" headerRowDxfId="22388" dataDxfId="22387" totalsRowDxfId="22386"/>
    <tableColumn id="8943" name="Column8943" headerRowDxfId="22385" dataDxfId="22384" totalsRowDxfId="22383"/>
    <tableColumn id="8944" name="Column8944" headerRowDxfId="22382" dataDxfId="22381" totalsRowDxfId="22380"/>
    <tableColumn id="8945" name="Column8945" headerRowDxfId="22379" dataDxfId="22378" totalsRowDxfId="22377"/>
    <tableColumn id="8946" name="Column8946" headerRowDxfId="22376" dataDxfId="22375" totalsRowDxfId="22374"/>
    <tableColumn id="8947" name="Column8947" headerRowDxfId="22373" dataDxfId="22372" totalsRowDxfId="22371"/>
    <tableColumn id="8948" name="Column8948" headerRowDxfId="22370" dataDxfId="22369" totalsRowDxfId="22368"/>
    <tableColumn id="8949" name="Column8949" headerRowDxfId="22367" dataDxfId="22366" totalsRowDxfId="22365"/>
    <tableColumn id="8950" name="Column8950" headerRowDxfId="22364" dataDxfId="22363" totalsRowDxfId="22362"/>
    <tableColumn id="8951" name="Column8951" headerRowDxfId="22361" dataDxfId="22360" totalsRowDxfId="22359"/>
    <tableColumn id="8952" name="Column8952" headerRowDxfId="22358" dataDxfId="22357" totalsRowDxfId="22356"/>
    <tableColumn id="8953" name="Column8953" headerRowDxfId="22355" dataDxfId="22354" totalsRowDxfId="22353"/>
    <tableColumn id="8954" name="Column8954" headerRowDxfId="22352" dataDxfId="22351" totalsRowDxfId="22350"/>
    <tableColumn id="8955" name="Column8955" headerRowDxfId="22349" dataDxfId="22348" totalsRowDxfId="22347"/>
    <tableColumn id="8956" name="Column8956" headerRowDxfId="22346" dataDxfId="22345" totalsRowDxfId="22344"/>
    <tableColumn id="8957" name="Column8957" headerRowDxfId="22343" dataDxfId="22342" totalsRowDxfId="22341"/>
    <tableColumn id="8958" name="Column8958" headerRowDxfId="22340" dataDxfId="22339" totalsRowDxfId="22338"/>
    <tableColumn id="8959" name="Column8959" headerRowDxfId="22337" dataDxfId="22336" totalsRowDxfId="22335"/>
    <tableColumn id="8960" name="Column8960" headerRowDxfId="22334" dataDxfId="22333" totalsRowDxfId="22332"/>
    <tableColumn id="8961" name="Column8961" headerRowDxfId="22331" dataDxfId="22330" totalsRowDxfId="22329"/>
    <tableColumn id="8962" name="Column8962" headerRowDxfId="22328" dataDxfId="22327" totalsRowDxfId="22326"/>
    <tableColumn id="8963" name="Column8963" headerRowDxfId="22325" dataDxfId="22324" totalsRowDxfId="22323"/>
    <tableColumn id="8964" name="Column8964" headerRowDxfId="22322" dataDxfId="22321" totalsRowDxfId="22320"/>
    <tableColumn id="8965" name="Column8965" headerRowDxfId="22319" dataDxfId="22318" totalsRowDxfId="22317"/>
    <tableColumn id="8966" name="Column8966" headerRowDxfId="22316" dataDxfId="22315" totalsRowDxfId="22314"/>
    <tableColumn id="8967" name="Column8967" headerRowDxfId="22313" dataDxfId="22312" totalsRowDxfId="22311"/>
    <tableColumn id="8968" name="Column8968" headerRowDxfId="22310" dataDxfId="22309" totalsRowDxfId="22308"/>
    <tableColumn id="8969" name="Column8969" headerRowDxfId="22307" dataDxfId="22306" totalsRowDxfId="22305"/>
    <tableColumn id="8970" name="Column8970" headerRowDxfId="22304" dataDxfId="22303" totalsRowDxfId="22302"/>
    <tableColumn id="8971" name="Column8971" headerRowDxfId="22301" dataDxfId="22300" totalsRowDxfId="22299"/>
    <tableColumn id="8972" name="Column8972" headerRowDxfId="22298" dataDxfId="22297" totalsRowDxfId="22296"/>
    <tableColumn id="8973" name="Column8973" headerRowDxfId="22295" dataDxfId="22294" totalsRowDxfId="22293"/>
    <tableColumn id="8974" name="Column8974" headerRowDxfId="22292" dataDxfId="22291" totalsRowDxfId="22290"/>
    <tableColumn id="8975" name="Column8975" headerRowDxfId="22289" dataDxfId="22288" totalsRowDxfId="22287"/>
    <tableColumn id="8976" name="Column8976" headerRowDxfId="22286" dataDxfId="22285" totalsRowDxfId="22284"/>
    <tableColumn id="8977" name="Column8977" headerRowDxfId="22283" dataDxfId="22282" totalsRowDxfId="22281"/>
    <tableColumn id="8978" name="Column8978" headerRowDxfId="22280" dataDxfId="22279" totalsRowDxfId="22278"/>
    <tableColumn id="8979" name="Column8979" headerRowDxfId="22277" dataDxfId="22276" totalsRowDxfId="22275"/>
    <tableColumn id="8980" name="Column8980" headerRowDxfId="22274" dataDxfId="22273" totalsRowDxfId="22272"/>
    <tableColumn id="8981" name="Column8981" headerRowDxfId="22271" dataDxfId="22270" totalsRowDxfId="22269"/>
    <tableColumn id="8982" name="Column8982" headerRowDxfId="22268" dataDxfId="22267" totalsRowDxfId="22266"/>
    <tableColumn id="8983" name="Column8983" headerRowDxfId="22265" dataDxfId="22264" totalsRowDxfId="22263"/>
    <tableColumn id="8984" name="Column8984" headerRowDxfId="22262" dataDxfId="22261" totalsRowDxfId="22260"/>
    <tableColumn id="8985" name="Column8985" headerRowDxfId="22259" dataDxfId="22258" totalsRowDxfId="22257"/>
    <tableColumn id="8986" name="Column8986" headerRowDxfId="22256" dataDxfId="22255" totalsRowDxfId="22254"/>
    <tableColumn id="8987" name="Column8987" headerRowDxfId="22253" dataDxfId="22252" totalsRowDxfId="22251"/>
    <tableColumn id="8988" name="Column8988" headerRowDxfId="22250" dataDxfId="22249" totalsRowDxfId="22248"/>
    <tableColumn id="8989" name="Column8989" headerRowDxfId="22247" dataDxfId="22246" totalsRowDxfId="22245"/>
    <tableColumn id="8990" name="Column8990" headerRowDxfId="22244" dataDxfId="22243" totalsRowDxfId="22242"/>
    <tableColumn id="8991" name="Column8991" headerRowDxfId="22241" dataDxfId="22240" totalsRowDxfId="22239"/>
    <tableColumn id="8992" name="Column8992" headerRowDxfId="22238" dataDxfId="22237" totalsRowDxfId="22236"/>
    <tableColumn id="8993" name="Column8993" headerRowDxfId="22235" dataDxfId="22234" totalsRowDxfId="22233"/>
    <tableColumn id="8994" name="Column8994" headerRowDxfId="22232" dataDxfId="22231" totalsRowDxfId="22230"/>
    <tableColumn id="8995" name="Column8995" headerRowDxfId="22229" dataDxfId="22228" totalsRowDxfId="22227"/>
    <tableColumn id="8996" name="Column8996" headerRowDxfId="22226" dataDxfId="22225" totalsRowDxfId="22224"/>
    <tableColumn id="8997" name="Column8997" headerRowDxfId="22223" dataDxfId="22222" totalsRowDxfId="22221"/>
    <tableColumn id="8998" name="Column8998" headerRowDxfId="22220" dataDxfId="22219" totalsRowDxfId="22218"/>
    <tableColumn id="8999" name="Column8999" headerRowDxfId="22217" dataDxfId="22216" totalsRowDxfId="22215"/>
    <tableColumn id="9000" name="Column9000" headerRowDxfId="22214" dataDxfId="22213" totalsRowDxfId="22212"/>
    <tableColumn id="9001" name="Column9001" headerRowDxfId="22211" dataDxfId="22210" totalsRowDxfId="22209"/>
    <tableColumn id="9002" name="Column9002" headerRowDxfId="22208" dataDxfId="22207" totalsRowDxfId="22206"/>
    <tableColumn id="9003" name="Column9003" headerRowDxfId="22205" dataDxfId="22204" totalsRowDxfId="22203"/>
    <tableColumn id="9004" name="Column9004" headerRowDxfId="22202" dataDxfId="22201" totalsRowDxfId="22200"/>
    <tableColumn id="9005" name="Column9005" headerRowDxfId="22199" dataDxfId="22198" totalsRowDxfId="22197"/>
    <tableColumn id="9006" name="Column9006" headerRowDxfId="22196" dataDxfId="22195" totalsRowDxfId="22194"/>
    <tableColumn id="9007" name="Column9007" headerRowDxfId="22193" dataDxfId="22192" totalsRowDxfId="22191"/>
    <tableColumn id="9008" name="Column9008" headerRowDxfId="22190" dataDxfId="22189" totalsRowDxfId="22188"/>
    <tableColumn id="9009" name="Column9009" headerRowDxfId="22187" dataDxfId="22186" totalsRowDxfId="22185"/>
    <tableColumn id="9010" name="Column9010" headerRowDxfId="22184" dataDxfId="22183" totalsRowDxfId="22182"/>
    <tableColumn id="9011" name="Column9011" headerRowDxfId="22181" dataDxfId="22180" totalsRowDxfId="22179"/>
    <tableColumn id="9012" name="Column9012" headerRowDxfId="22178" dataDxfId="22177" totalsRowDxfId="22176"/>
    <tableColumn id="9013" name="Column9013" headerRowDxfId="22175" dataDxfId="22174" totalsRowDxfId="22173"/>
    <tableColumn id="9014" name="Column9014" headerRowDxfId="22172" dataDxfId="22171" totalsRowDxfId="22170"/>
    <tableColumn id="9015" name="Column9015" headerRowDxfId="22169" dataDxfId="22168" totalsRowDxfId="22167"/>
    <tableColumn id="9016" name="Column9016" headerRowDxfId="22166" dataDxfId="22165" totalsRowDxfId="22164"/>
    <tableColumn id="9017" name="Column9017" headerRowDxfId="22163" dataDxfId="22162" totalsRowDxfId="22161"/>
    <tableColumn id="9018" name="Column9018" headerRowDxfId="22160" dataDxfId="22159" totalsRowDxfId="22158"/>
    <tableColumn id="9019" name="Column9019" headerRowDxfId="22157" dataDxfId="22156" totalsRowDxfId="22155"/>
    <tableColumn id="9020" name="Column9020" headerRowDxfId="22154" dataDxfId="22153" totalsRowDxfId="22152"/>
    <tableColumn id="9021" name="Column9021" headerRowDxfId="22151" dataDxfId="22150" totalsRowDxfId="22149"/>
    <tableColumn id="9022" name="Column9022" headerRowDxfId="22148" dataDxfId="22147" totalsRowDxfId="22146"/>
    <tableColumn id="9023" name="Column9023" headerRowDxfId="22145" dataDxfId="22144" totalsRowDxfId="22143"/>
    <tableColumn id="9024" name="Column9024" headerRowDxfId="22142" dataDxfId="22141" totalsRowDxfId="22140"/>
    <tableColumn id="9025" name="Column9025" headerRowDxfId="22139" dataDxfId="22138" totalsRowDxfId="22137"/>
    <tableColumn id="9026" name="Column9026" headerRowDxfId="22136" dataDxfId="22135" totalsRowDxfId="22134"/>
    <tableColumn id="9027" name="Column9027" headerRowDxfId="22133" dataDxfId="22132" totalsRowDxfId="22131"/>
    <tableColumn id="9028" name="Column9028" headerRowDxfId="22130" dataDxfId="22129" totalsRowDxfId="22128"/>
    <tableColumn id="9029" name="Column9029" headerRowDxfId="22127" dataDxfId="22126" totalsRowDxfId="22125"/>
    <tableColumn id="9030" name="Column9030" headerRowDxfId="22124" dataDxfId="22123" totalsRowDxfId="22122"/>
    <tableColumn id="9031" name="Column9031" headerRowDxfId="22121" dataDxfId="22120" totalsRowDxfId="22119"/>
    <tableColumn id="9032" name="Column9032" headerRowDxfId="22118" dataDxfId="22117" totalsRowDxfId="22116"/>
    <tableColumn id="9033" name="Column9033" headerRowDxfId="22115" dataDxfId="22114" totalsRowDxfId="22113"/>
    <tableColumn id="9034" name="Column9034" headerRowDxfId="22112" dataDxfId="22111" totalsRowDxfId="22110"/>
    <tableColumn id="9035" name="Column9035" headerRowDxfId="22109" dataDxfId="22108" totalsRowDxfId="22107"/>
    <tableColumn id="9036" name="Column9036" headerRowDxfId="22106" dataDxfId="22105" totalsRowDxfId="22104"/>
    <tableColumn id="9037" name="Column9037" headerRowDxfId="22103" dataDxfId="22102" totalsRowDxfId="22101"/>
    <tableColumn id="9038" name="Column9038" headerRowDxfId="22100" dataDxfId="22099" totalsRowDxfId="22098"/>
    <tableColumn id="9039" name="Column9039" headerRowDxfId="22097" dataDxfId="22096" totalsRowDxfId="22095"/>
    <tableColumn id="9040" name="Column9040" headerRowDxfId="22094" dataDxfId="22093" totalsRowDxfId="22092"/>
    <tableColumn id="9041" name="Column9041" headerRowDxfId="22091" dataDxfId="22090" totalsRowDxfId="22089"/>
    <tableColumn id="9042" name="Column9042" headerRowDxfId="22088" dataDxfId="22087" totalsRowDxfId="22086"/>
    <tableColumn id="9043" name="Column9043" headerRowDxfId="22085" dataDxfId="22084" totalsRowDxfId="22083"/>
    <tableColumn id="9044" name="Column9044" headerRowDxfId="22082" dataDxfId="22081" totalsRowDxfId="22080"/>
    <tableColumn id="9045" name="Column9045" headerRowDxfId="22079" dataDxfId="22078" totalsRowDxfId="22077"/>
    <tableColumn id="9046" name="Column9046" headerRowDxfId="22076" dataDxfId="22075" totalsRowDxfId="22074"/>
    <tableColumn id="9047" name="Column9047" headerRowDxfId="22073" dataDxfId="22072" totalsRowDxfId="22071"/>
    <tableColumn id="9048" name="Column9048" headerRowDxfId="22070" dataDxfId="22069" totalsRowDxfId="22068"/>
    <tableColumn id="9049" name="Column9049" headerRowDxfId="22067" dataDxfId="22066" totalsRowDxfId="22065"/>
    <tableColumn id="9050" name="Column9050" headerRowDxfId="22064" dataDxfId="22063" totalsRowDxfId="22062"/>
    <tableColumn id="9051" name="Column9051" headerRowDxfId="22061" dataDxfId="22060" totalsRowDxfId="22059"/>
    <tableColumn id="9052" name="Column9052" headerRowDxfId="22058" dataDxfId="22057" totalsRowDxfId="22056"/>
    <tableColumn id="9053" name="Column9053" headerRowDxfId="22055" dataDxfId="22054" totalsRowDxfId="22053"/>
    <tableColumn id="9054" name="Column9054" headerRowDxfId="22052" dataDxfId="22051" totalsRowDxfId="22050"/>
    <tableColumn id="9055" name="Column9055" headerRowDxfId="22049" dataDxfId="22048" totalsRowDxfId="22047"/>
    <tableColumn id="9056" name="Column9056" headerRowDxfId="22046" dataDxfId="22045" totalsRowDxfId="22044"/>
    <tableColumn id="9057" name="Column9057" headerRowDxfId="22043" dataDxfId="22042" totalsRowDxfId="22041"/>
    <tableColumn id="9058" name="Column9058" headerRowDxfId="22040" dataDxfId="22039" totalsRowDxfId="22038"/>
    <tableColumn id="9059" name="Column9059" headerRowDxfId="22037" dataDxfId="22036" totalsRowDxfId="22035"/>
    <tableColumn id="9060" name="Column9060" headerRowDxfId="22034" dataDxfId="22033" totalsRowDxfId="22032"/>
    <tableColumn id="9061" name="Column9061" headerRowDxfId="22031" dataDxfId="22030" totalsRowDxfId="22029"/>
    <tableColumn id="9062" name="Column9062" headerRowDxfId="22028" dataDxfId="22027" totalsRowDxfId="22026"/>
    <tableColumn id="9063" name="Column9063" headerRowDxfId="22025" dataDxfId="22024" totalsRowDxfId="22023"/>
    <tableColumn id="9064" name="Column9064" headerRowDxfId="22022" dataDxfId="22021" totalsRowDxfId="22020"/>
    <tableColumn id="9065" name="Column9065" headerRowDxfId="22019" dataDxfId="22018" totalsRowDxfId="22017"/>
    <tableColumn id="9066" name="Column9066" headerRowDxfId="22016" dataDxfId="22015" totalsRowDxfId="22014"/>
    <tableColumn id="9067" name="Column9067" headerRowDxfId="22013" dataDxfId="22012" totalsRowDxfId="22011"/>
    <tableColumn id="9068" name="Column9068" headerRowDxfId="22010" dataDxfId="22009" totalsRowDxfId="22008"/>
    <tableColumn id="9069" name="Column9069" headerRowDxfId="22007" dataDxfId="22006" totalsRowDxfId="22005"/>
    <tableColumn id="9070" name="Column9070" headerRowDxfId="22004" dataDxfId="22003" totalsRowDxfId="22002"/>
    <tableColumn id="9071" name="Column9071" headerRowDxfId="22001" dataDxfId="22000" totalsRowDxfId="21999"/>
    <tableColumn id="9072" name="Column9072" headerRowDxfId="21998" dataDxfId="21997" totalsRowDxfId="21996"/>
    <tableColumn id="9073" name="Column9073" headerRowDxfId="21995" dataDxfId="21994" totalsRowDxfId="21993"/>
    <tableColumn id="9074" name="Column9074" headerRowDxfId="21992" dataDxfId="21991" totalsRowDxfId="21990"/>
    <tableColumn id="9075" name="Column9075" headerRowDxfId="21989" dataDxfId="21988" totalsRowDxfId="21987"/>
    <tableColumn id="9076" name="Column9076" headerRowDxfId="21986" dataDxfId="21985" totalsRowDxfId="21984"/>
    <tableColumn id="9077" name="Column9077" headerRowDxfId="21983" dataDxfId="21982" totalsRowDxfId="21981"/>
    <tableColumn id="9078" name="Column9078" headerRowDxfId="21980" dataDxfId="21979" totalsRowDxfId="21978"/>
    <tableColumn id="9079" name="Column9079" headerRowDxfId="21977" dataDxfId="21976" totalsRowDxfId="21975"/>
    <tableColumn id="9080" name="Column9080" headerRowDxfId="21974" dataDxfId="21973" totalsRowDxfId="21972"/>
    <tableColumn id="9081" name="Column9081" headerRowDxfId="21971" dataDxfId="21970" totalsRowDxfId="21969"/>
    <tableColumn id="9082" name="Column9082" headerRowDxfId="21968" dataDxfId="21967" totalsRowDxfId="21966"/>
    <tableColumn id="9083" name="Column9083" headerRowDxfId="21965" dataDxfId="21964" totalsRowDxfId="21963"/>
    <tableColumn id="9084" name="Column9084" headerRowDxfId="21962" dataDxfId="21961" totalsRowDxfId="21960"/>
    <tableColumn id="9085" name="Column9085" headerRowDxfId="21959" dataDxfId="21958" totalsRowDxfId="21957"/>
    <tableColumn id="9086" name="Column9086" headerRowDxfId="21956" dataDxfId="21955" totalsRowDxfId="21954"/>
    <tableColumn id="9087" name="Column9087" headerRowDxfId="21953" dataDxfId="21952" totalsRowDxfId="21951"/>
    <tableColumn id="9088" name="Column9088" headerRowDxfId="21950" dataDxfId="21949" totalsRowDxfId="21948"/>
    <tableColumn id="9089" name="Column9089" headerRowDxfId="21947" dataDxfId="21946" totalsRowDxfId="21945"/>
    <tableColumn id="9090" name="Column9090" headerRowDxfId="21944" dataDxfId="21943" totalsRowDxfId="21942"/>
    <tableColumn id="9091" name="Column9091" headerRowDxfId="21941" dataDxfId="21940" totalsRowDxfId="21939"/>
    <tableColumn id="9092" name="Column9092" headerRowDxfId="21938" dataDxfId="21937" totalsRowDxfId="21936"/>
    <tableColumn id="9093" name="Column9093" headerRowDxfId="21935" dataDxfId="21934" totalsRowDxfId="21933"/>
    <tableColumn id="9094" name="Column9094" headerRowDxfId="21932" dataDxfId="21931" totalsRowDxfId="21930"/>
    <tableColumn id="9095" name="Column9095" headerRowDxfId="21929" dataDxfId="21928" totalsRowDxfId="21927"/>
    <tableColumn id="9096" name="Column9096" headerRowDxfId="21926" dataDxfId="21925" totalsRowDxfId="21924"/>
    <tableColumn id="9097" name="Column9097" headerRowDxfId="21923" dataDxfId="21922" totalsRowDxfId="21921"/>
    <tableColumn id="9098" name="Column9098" headerRowDxfId="21920" dataDxfId="21919" totalsRowDxfId="21918"/>
    <tableColumn id="9099" name="Column9099" headerRowDxfId="21917" dataDxfId="21916" totalsRowDxfId="21915"/>
    <tableColumn id="9100" name="Column9100" headerRowDxfId="21914" dataDxfId="21913" totalsRowDxfId="21912"/>
    <tableColumn id="9101" name="Column9101" headerRowDxfId="21911" dataDxfId="21910" totalsRowDxfId="21909"/>
    <tableColumn id="9102" name="Column9102" headerRowDxfId="21908" dataDxfId="21907" totalsRowDxfId="21906"/>
    <tableColumn id="9103" name="Column9103" headerRowDxfId="21905" dataDxfId="21904" totalsRowDxfId="21903"/>
    <tableColumn id="9104" name="Column9104" headerRowDxfId="21902" dataDxfId="21901" totalsRowDxfId="21900"/>
    <tableColumn id="9105" name="Column9105" headerRowDxfId="21899" dataDxfId="21898" totalsRowDxfId="21897"/>
    <tableColumn id="9106" name="Column9106" headerRowDxfId="21896" dataDxfId="21895" totalsRowDxfId="21894"/>
    <tableColumn id="9107" name="Column9107" headerRowDxfId="21893" dataDxfId="21892" totalsRowDxfId="21891"/>
    <tableColumn id="9108" name="Column9108" headerRowDxfId="21890" dataDxfId="21889" totalsRowDxfId="21888"/>
    <tableColumn id="9109" name="Column9109" headerRowDxfId="21887" dataDxfId="21886" totalsRowDxfId="21885"/>
    <tableColumn id="9110" name="Column9110" headerRowDxfId="21884" dataDxfId="21883" totalsRowDxfId="21882"/>
    <tableColumn id="9111" name="Column9111" headerRowDxfId="21881" dataDxfId="21880" totalsRowDxfId="21879"/>
    <tableColumn id="9112" name="Column9112" headerRowDxfId="21878" dataDxfId="21877" totalsRowDxfId="21876"/>
    <tableColumn id="9113" name="Column9113" headerRowDxfId="21875" dataDxfId="21874" totalsRowDxfId="21873"/>
    <tableColumn id="9114" name="Column9114" headerRowDxfId="21872" dataDxfId="21871" totalsRowDxfId="21870"/>
    <tableColumn id="9115" name="Column9115" headerRowDxfId="21869" dataDxfId="21868" totalsRowDxfId="21867"/>
    <tableColumn id="9116" name="Column9116" headerRowDxfId="21866" dataDxfId="21865" totalsRowDxfId="21864"/>
    <tableColumn id="9117" name="Column9117" headerRowDxfId="21863" dataDxfId="21862" totalsRowDxfId="21861"/>
    <tableColumn id="9118" name="Column9118" headerRowDxfId="21860" dataDxfId="21859" totalsRowDxfId="21858"/>
    <tableColumn id="9119" name="Column9119" headerRowDxfId="21857" dataDxfId="21856" totalsRowDxfId="21855"/>
    <tableColumn id="9120" name="Column9120" headerRowDxfId="21854" dataDxfId="21853" totalsRowDxfId="21852"/>
    <tableColumn id="9121" name="Column9121" headerRowDxfId="21851" dataDxfId="21850" totalsRowDxfId="21849"/>
    <tableColumn id="9122" name="Column9122" headerRowDxfId="21848" dataDxfId="21847" totalsRowDxfId="21846"/>
    <tableColumn id="9123" name="Column9123" headerRowDxfId="21845" dataDxfId="21844" totalsRowDxfId="21843"/>
    <tableColumn id="9124" name="Column9124" headerRowDxfId="21842" dataDxfId="21841" totalsRowDxfId="21840"/>
    <tableColumn id="9125" name="Column9125" headerRowDxfId="21839" dataDxfId="21838" totalsRowDxfId="21837"/>
    <tableColumn id="9126" name="Column9126" headerRowDxfId="21836" dataDxfId="21835" totalsRowDxfId="21834"/>
    <tableColumn id="9127" name="Column9127" headerRowDxfId="21833" dataDxfId="21832" totalsRowDxfId="21831"/>
    <tableColumn id="9128" name="Column9128" headerRowDxfId="21830" dataDxfId="21829" totalsRowDxfId="21828"/>
    <tableColumn id="9129" name="Column9129" headerRowDxfId="21827" dataDxfId="21826" totalsRowDxfId="21825"/>
    <tableColumn id="9130" name="Column9130" headerRowDxfId="21824" dataDxfId="21823" totalsRowDxfId="21822"/>
    <tableColumn id="9131" name="Column9131" headerRowDxfId="21821" dataDxfId="21820" totalsRowDxfId="21819"/>
    <tableColumn id="9132" name="Column9132" headerRowDxfId="21818" dataDxfId="21817" totalsRowDxfId="21816"/>
    <tableColumn id="9133" name="Column9133" headerRowDxfId="21815" dataDxfId="21814" totalsRowDxfId="21813"/>
    <tableColumn id="9134" name="Column9134" headerRowDxfId="21812" dataDxfId="21811" totalsRowDxfId="21810"/>
    <tableColumn id="9135" name="Column9135" headerRowDxfId="21809" dataDxfId="21808" totalsRowDxfId="21807"/>
    <tableColumn id="9136" name="Column9136" headerRowDxfId="21806" dataDxfId="21805" totalsRowDxfId="21804"/>
    <tableColumn id="9137" name="Column9137" headerRowDxfId="21803" dataDxfId="21802" totalsRowDxfId="21801"/>
    <tableColumn id="9138" name="Column9138" headerRowDxfId="21800" dataDxfId="21799" totalsRowDxfId="21798"/>
    <tableColumn id="9139" name="Column9139" headerRowDxfId="21797" dataDxfId="21796" totalsRowDxfId="21795"/>
    <tableColumn id="9140" name="Column9140" headerRowDxfId="21794" dataDxfId="21793" totalsRowDxfId="21792"/>
    <tableColumn id="9141" name="Column9141" headerRowDxfId="21791" dataDxfId="21790" totalsRowDxfId="21789"/>
    <tableColumn id="9142" name="Column9142" headerRowDxfId="21788" dataDxfId="21787" totalsRowDxfId="21786"/>
    <tableColumn id="9143" name="Column9143" headerRowDxfId="21785" dataDxfId="21784" totalsRowDxfId="21783"/>
    <tableColumn id="9144" name="Column9144" headerRowDxfId="21782" dataDxfId="21781" totalsRowDxfId="21780"/>
    <tableColumn id="9145" name="Column9145" headerRowDxfId="21779" dataDxfId="21778" totalsRowDxfId="21777"/>
    <tableColumn id="9146" name="Column9146" headerRowDxfId="21776" dataDxfId="21775" totalsRowDxfId="21774"/>
    <tableColumn id="9147" name="Column9147" headerRowDxfId="21773" dataDxfId="21772" totalsRowDxfId="21771"/>
    <tableColumn id="9148" name="Column9148" headerRowDxfId="21770" dataDxfId="21769" totalsRowDxfId="21768"/>
    <tableColumn id="9149" name="Column9149" headerRowDxfId="21767" dataDxfId="21766" totalsRowDxfId="21765"/>
    <tableColumn id="9150" name="Column9150" headerRowDxfId="21764" dataDxfId="21763" totalsRowDxfId="21762"/>
    <tableColumn id="9151" name="Column9151" headerRowDxfId="21761" dataDxfId="21760" totalsRowDxfId="21759"/>
    <tableColumn id="9152" name="Column9152" headerRowDxfId="21758" dataDxfId="21757" totalsRowDxfId="21756"/>
    <tableColumn id="9153" name="Column9153" headerRowDxfId="21755" dataDxfId="21754" totalsRowDxfId="21753"/>
    <tableColumn id="9154" name="Column9154" headerRowDxfId="21752" dataDxfId="21751" totalsRowDxfId="21750"/>
    <tableColumn id="9155" name="Column9155" headerRowDxfId="21749" dataDxfId="21748" totalsRowDxfId="21747"/>
    <tableColumn id="9156" name="Column9156" headerRowDxfId="21746" dataDxfId="21745" totalsRowDxfId="21744"/>
    <tableColumn id="9157" name="Column9157" headerRowDxfId="21743" dataDxfId="21742" totalsRowDxfId="21741"/>
    <tableColumn id="9158" name="Column9158" headerRowDxfId="21740" dataDxfId="21739" totalsRowDxfId="21738"/>
    <tableColumn id="9159" name="Column9159" headerRowDxfId="21737" dataDxfId="21736" totalsRowDxfId="21735"/>
    <tableColumn id="9160" name="Column9160" headerRowDxfId="21734" dataDxfId="21733" totalsRowDxfId="21732"/>
    <tableColumn id="9161" name="Column9161" headerRowDxfId="21731" dataDxfId="21730" totalsRowDxfId="21729"/>
    <tableColumn id="9162" name="Column9162" headerRowDxfId="21728" dataDxfId="21727" totalsRowDxfId="21726"/>
    <tableColumn id="9163" name="Column9163" headerRowDxfId="21725" dataDxfId="21724" totalsRowDxfId="21723"/>
    <tableColumn id="9164" name="Column9164" headerRowDxfId="21722" dataDxfId="21721" totalsRowDxfId="21720"/>
    <tableColumn id="9165" name="Column9165" headerRowDxfId="21719" dataDxfId="21718" totalsRowDxfId="21717"/>
    <tableColumn id="9166" name="Column9166" headerRowDxfId="21716" dataDxfId="21715" totalsRowDxfId="21714"/>
    <tableColumn id="9167" name="Column9167" headerRowDxfId="21713" dataDxfId="21712" totalsRowDxfId="21711"/>
    <tableColumn id="9168" name="Column9168" headerRowDxfId="21710" dataDxfId="21709" totalsRowDxfId="21708"/>
    <tableColumn id="9169" name="Column9169" headerRowDxfId="21707" dataDxfId="21706" totalsRowDxfId="21705"/>
    <tableColumn id="9170" name="Column9170" headerRowDxfId="21704" dataDxfId="21703" totalsRowDxfId="21702"/>
    <tableColumn id="9171" name="Column9171" headerRowDxfId="21701" dataDxfId="21700" totalsRowDxfId="21699"/>
    <tableColumn id="9172" name="Column9172" headerRowDxfId="21698" dataDxfId="21697" totalsRowDxfId="21696"/>
    <tableColumn id="9173" name="Column9173" headerRowDxfId="21695" dataDxfId="21694" totalsRowDxfId="21693"/>
    <tableColumn id="9174" name="Column9174" headerRowDxfId="21692" dataDxfId="21691" totalsRowDxfId="21690"/>
    <tableColumn id="9175" name="Column9175" headerRowDxfId="21689" dataDxfId="21688" totalsRowDxfId="21687"/>
    <tableColumn id="9176" name="Column9176" headerRowDxfId="21686" dataDxfId="21685" totalsRowDxfId="21684"/>
    <tableColumn id="9177" name="Column9177" headerRowDxfId="21683" dataDxfId="21682" totalsRowDxfId="21681"/>
    <tableColumn id="9178" name="Column9178" headerRowDxfId="21680" dataDxfId="21679" totalsRowDxfId="21678"/>
    <tableColumn id="9179" name="Column9179" headerRowDxfId="21677" dataDxfId="21676" totalsRowDxfId="21675"/>
    <tableColumn id="9180" name="Column9180" headerRowDxfId="21674" dataDxfId="21673" totalsRowDxfId="21672"/>
    <tableColumn id="9181" name="Column9181" headerRowDxfId="21671" dataDxfId="21670" totalsRowDxfId="21669"/>
    <tableColumn id="9182" name="Column9182" headerRowDxfId="21668" dataDxfId="21667" totalsRowDxfId="21666"/>
    <tableColumn id="9183" name="Column9183" headerRowDxfId="21665" dataDxfId="21664" totalsRowDxfId="21663"/>
    <tableColumn id="9184" name="Column9184" headerRowDxfId="21662" dataDxfId="21661" totalsRowDxfId="21660"/>
    <tableColumn id="9185" name="Column9185" headerRowDxfId="21659" dataDxfId="21658" totalsRowDxfId="21657"/>
    <tableColumn id="9186" name="Column9186" headerRowDxfId="21656" dataDxfId="21655" totalsRowDxfId="21654"/>
    <tableColumn id="9187" name="Column9187" headerRowDxfId="21653" dataDxfId="21652" totalsRowDxfId="21651"/>
    <tableColumn id="9188" name="Column9188" headerRowDxfId="21650" dataDxfId="21649" totalsRowDxfId="21648"/>
    <tableColumn id="9189" name="Column9189" headerRowDxfId="21647" dataDxfId="21646" totalsRowDxfId="21645"/>
    <tableColumn id="9190" name="Column9190" headerRowDxfId="21644" dataDxfId="21643" totalsRowDxfId="21642"/>
    <tableColumn id="9191" name="Column9191" headerRowDxfId="21641" dataDxfId="21640" totalsRowDxfId="21639"/>
    <tableColumn id="9192" name="Column9192" headerRowDxfId="21638" dataDxfId="21637" totalsRowDxfId="21636"/>
    <tableColumn id="9193" name="Column9193" headerRowDxfId="21635" dataDxfId="21634" totalsRowDxfId="21633"/>
    <tableColumn id="9194" name="Column9194" headerRowDxfId="21632" dataDxfId="21631" totalsRowDxfId="21630"/>
    <tableColumn id="9195" name="Column9195" headerRowDxfId="21629" dataDxfId="21628" totalsRowDxfId="21627"/>
    <tableColumn id="9196" name="Column9196" headerRowDxfId="21626" dataDxfId="21625" totalsRowDxfId="21624"/>
    <tableColumn id="9197" name="Column9197" headerRowDxfId="21623" dataDxfId="21622" totalsRowDxfId="21621"/>
    <tableColumn id="9198" name="Column9198" headerRowDxfId="21620" dataDxfId="21619" totalsRowDxfId="21618"/>
    <tableColumn id="9199" name="Column9199" headerRowDxfId="21617" dataDxfId="21616" totalsRowDxfId="21615"/>
    <tableColumn id="9200" name="Column9200" headerRowDxfId="21614" dataDxfId="21613" totalsRowDxfId="21612"/>
    <tableColumn id="9201" name="Column9201" headerRowDxfId="21611" dataDxfId="21610" totalsRowDxfId="21609"/>
    <tableColumn id="9202" name="Column9202" headerRowDxfId="21608" dataDxfId="21607" totalsRowDxfId="21606"/>
    <tableColumn id="9203" name="Column9203" headerRowDxfId="21605" dataDxfId="21604" totalsRowDxfId="21603"/>
    <tableColumn id="9204" name="Column9204" headerRowDxfId="21602" dataDxfId="21601" totalsRowDxfId="21600"/>
    <tableColumn id="9205" name="Column9205" headerRowDxfId="21599" dataDxfId="21598" totalsRowDxfId="21597"/>
    <tableColumn id="9206" name="Column9206" headerRowDxfId="21596" dataDxfId="21595" totalsRowDxfId="21594"/>
    <tableColumn id="9207" name="Column9207" headerRowDxfId="21593" dataDxfId="21592" totalsRowDxfId="21591"/>
    <tableColumn id="9208" name="Column9208" headerRowDxfId="21590" dataDxfId="21589" totalsRowDxfId="21588"/>
    <tableColumn id="9209" name="Column9209" headerRowDxfId="21587" dataDxfId="21586" totalsRowDxfId="21585"/>
    <tableColumn id="9210" name="Column9210" headerRowDxfId="21584" dataDxfId="21583" totalsRowDxfId="21582"/>
    <tableColumn id="9211" name="Column9211" headerRowDxfId="21581" dataDxfId="21580" totalsRowDxfId="21579"/>
    <tableColumn id="9212" name="Column9212" headerRowDxfId="21578" dataDxfId="21577" totalsRowDxfId="21576"/>
    <tableColumn id="9213" name="Column9213" headerRowDxfId="21575" dataDxfId="21574" totalsRowDxfId="21573"/>
    <tableColumn id="9214" name="Column9214" headerRowDxfId="21572" dataDxfId="21571" totalsRowDxfId="21570"/>
    <tableColumn id="9215" name="Column9215" headerRowDxfId="21569" dataDxfId="21568" totalsRowDxfId="21567"/>
    <tableColumn id="9216" name="Column9216" headerRowDxfId="21566" dataDxfId="21565" totalsRowDxfId="21564"/>
    <tableColumn id="9217" name="Column9217" headerRowDxfId="21563" dataDxfId="21562" totalsRowDxfId="21561"/>
    <tableColumn id="9218" name="Column9218" headerRowDxfId="21560" dataDxfId="21559" totalsRowDxfId="21558"/>
    <tableColumn id="9219" name="Column9219" headerRowDxfId="21557" dataDxfId="21556" totalsRowDxfId="21555"/>
    <tableColumn id="9220" name="Column9220" headerRowDxfId="21554" dataDxfId="21553" totalsRowDxfId="21552"/>
    <tableColumn id="9221" name="Column9221" headerRowDxfId="21551" dataDxfId="21550" totalsRowDxfId="21549"/>
    <tableColumn id="9222" name="Column9222" headerRowDxfId="21548" dataDxfId="21547" totalsRowDxfId="21546"/>
    <tableColumn id="9223" name="Column9223" headerRowDxfId="21545" dataDxfId="21544" totalsRowDxfId="21543"/>
    <tableColumn id="9224" name="Column9224" headerRowDxfId="21542" dataDxfId="21541" totalsRowDxfId="21540"/>
    <tableColumn id="9225" name="Column9225" headerRowDxfId="21539" dataDxfId="21538" totalsRowDxfId="21537"/>
    <tableColumn id="9226" name="Column9226" headerRowDxfId="21536" dataDxfId="21535" totalsRowDxfId="21534"/>
    <tableColumn id="9227" name="Column9227" headerRowDxfId="21533" dataDxfId="21532" totalsRowDxfId="21531"/>
    <tableColumn id="9228" name="Column9228" headerRowDxfId="21530" dataDxfId="21529" totalsRowDxfId="21528"/>
    <tableColumn id="9229" name="Column9229" headerRowDxfId="21527" dataDxfId="21526" totalsRowDxfId="21525"/>
    <tableColumn id="9230" name="Column9230" headerRowDxfId="21524" dataDxfId="21523" totalsRowDxfId="21522"/>
    <tableColumn id="9231" name="Column9231" headerRowDxfId="21521" dataDxfId="21520" totalsRowDxfId="21519"/>
    <tableColumn id="9232" name="Column9232" headerRowDxfId="21518" dataDxfId="21517" totalsRowDxfId="21516"/>
    <tableColumn id="9233" name="Column9233" headerRowDxfId="21515" dataDxfId="21514" totalsRowDxfId="21513"/>
    <tableColumn id="9234" name="Column9234" headerRowDxfId="21512" dataDxfId="21511" totalsRowDxfId="21510"/>
    <tableColumn id="9235" name="Column9235" headerRowDxfId="21509" dataDxfId="21508" totalsRowDxfId="21507"/>
    <tableColumn id="9236" name="Column9236" headerRowDxfId="21506" dataDxfId="21505" totalsRowDxfId="21504"/>
    <tableColumn id="9237" name="Column9237" headerRowDxfId="21503" dataDxfId="21502" totalsRowDxfId="21501"/>
    <tableColumn id="9238" name="Column9238" headerRowDxfId="21500" dataDxfId="21499" totalsRowDxfId="21498"/>
    <tableColumn id="9239" name="Column9239" headerRowDxfId="21497" dataDxfId="21496" totalsRowDxfId="21495"/>
    <tableColumn id="9240" name="Column9240" headerRowDxfId="21494" dataDxfId="21493" totalsRowDxfId="21492"/>
    <tableColumn id="9241" name="Column9241" headerRowDxfId="21491" dataDxfId="21490" totalsRowDxfId="21489"/>
    <tableColumn id="9242" name="Column9242" headerRowDxfId="21488" dataDxfId="21487" totalsRowDxfId="21486"/>
    <tableColumn id="9243" name="Column9243" headerRowDxfId="21485" dataDxfId="21484" totalsRowDxfId="21483"/>
    <tableColumn id="9244" name="Column9244" headerRowDxfId="21482" dataDxfId="21481" totalsRowDxfId="21480"/>
    <tableColumn id="9245" name="Column9245" headerRowDxfId="21479" dataDxfId="21478" totalsRowDxfId="21477"/>
    <tableColumn id="9246" name="Column9246" headerRowDxfId="21476" dataDxfId="21475" totalsRowDxfId="21474"/>
    <tableColumn id="9247" name="Column9247" headerRowDxfId="21473" dataDxfId="21472" totalsRowDxfId="21471"/>
    <tableColumn id="9248" name="Column9248" headerRowDxfId="21470" dataDxfId="21469" totalsRowDxfId="21468"/>
    <tableColumn id="9249" name="Column9249" headerRowDxfId="21467" dataDxfId="21466" totalsRowDxfId="21465"/>
    <tableColumn id="9250" name="Column9250" headerRowDxfId="21464" dataDxfId="21463" totalsRowDxfId="21462"/>
    <tableColumn id="9251" name="Column9251" headerRowDxfId="21461" dataDxfId="21460" totalsRowDxfId="21459"/>
    <tableColumn id="9252" name="Column9252" headerRowDxfId="21458" dataDxfId="21457" totalsRowDxfId="21456"/>
    <tableColumn id="9253" name="Column9253" headerRowDxfId="21455" dataDxfId="21454" totalsRowDxfId="21453"/>
    <tableColumn id="9254" name="Column9254" headerRowDxfId="21452" dataDxfId="21451" totalsRowDxfId="21450"/>
    <tableColumn id="9255" name="Column9255" headerRowDxfId="21449" dataDxfId="21448" totalsRowDxfId="21447"/>
    <tableColumn id="9256" name="Column9256" headerRowDxfId="21446" dataDxfId="21445" totalsRowDxfId="21444"/>
    <tableColumn id="9257" name="Column9257" headerRowDxfId="21443" dataDxfId="21442" totalsRowDxfId="21441"/>
    <tableColumn id="9258" name="Column9258" headerRowDxfId="21440" dataDxfId="21439" totalsRowDxfId="21438"/>
    <tableColumn id="9259" name="Column9259" headerRowDxfId="21437" dataDxfId="21436" totalsRowDxfId="21435"/>
    <tableColumn id="9260" name="Column9260" headerRowDxfId="21434" dataDxfId="21433" totalsRowDxfId="21432"/>
    <tableColumn id="9261" name="Column9261" headerRowDxfId="21431" dataDxfId="21430" totalsRowDxfId="21429"/>
    <tableColumn id="9262" name="Column9262" headerRowDxfId="21428" dataDxfId="21427" totalsRowDxfId="21426"/>
    <tableColumn id="9263" name="Column9263" headerRowDxfId="21425" dataDxfId="21424" totalsRowDxfId="21423"/>
    <tableColumn id="9264" name="Column9264" headerRowDxfId="21422" dataDxfId="21421" totalsRowDxfId="21420"/>
    <tableColumn id="9265" name="Column9265" headerRowDxfId="21419" dataDxfId="21418" totalsRowDxfId="21417"/>
    <tableColumn id="9266" name="Column9266" headerRowDxfId="21416" dataDxfId="21415" totalsRowDxfId="21414"/>
    <tableColumn id="9267" name="Column9267" headerRowDxfId="21413" dataDxfId="21412" totalsRowDxfId="21411"/>
    <tableColumn id="9268" name="Column9268" headerRowDxfId="21410" dataDxfId="21409" totalsRowDxfId="21408"/>
    <tableColumn id="9269" name="Column9269" headerRowDxfId="21407" dataDxfId="21406" totalsRowDxfId="21405"/>
    <tableColumn id="9270" name="Column9270" headerRowDxfId="21404" dataDxfId="21403" totalsRowDxfId="21402"/>
    <tableColumn id="9271" name="Column9271" headerRowDxfId="21401" dataDxfId="21400" totalsRowDxfId="21399"/>
    <tableColumn id="9272" name="Column9272" headerRowDxfId="21398" dataDxfId="21397" totalsRowDxfId="21396"/>
    <tableColumn id="9273" name="Column9273" headerRowDxfId="21395" dataDxfId="21394" totalsRowDxfId="21393"/>
    <tableColumn id="9274" name="Column9274" headerRowDxfId="21392" dataDxfId="21391" totalsRowDxfId="21390"/>
    <tableColumn id="9275" name="Column9275" headerRowDxfId="21389" dataDxfId="21388" totalsRowDxfId="21387"/>
    <tableColumn id="9276" name="Column9276" headerRowDxfId="21386" dataDxfId="21385" totalsRowDxfId="21384"/>
    <tableColumn id="9277" name="Column9277" headerRowDxfId="21383" dataDxfId="21382" totalsRowDxfId="21381"/>
    <tableColumn id="9278" name="Column9278" headerRowDxfId="21380" dataDxfId="21379" totalsRowDxfId="21378"/>
    <tableColumn id="9279" name="Column9279" headerRowDxfId="21377" dataDxfId="21376" totalsRowDxfId="21375"/>
    <tableColumn id="9280" name="Column9280" headerRowDxfId="21374" dataDxfId="21373" totalsRowDxfId="21372"/>
    <tableColumn id="9281" name="Column9281" headerRowDxfId="21371" dataDxfId="21370" totalsRowDxfId="21369"/>
    <tableColumn id="9282" name="Column9282" headerRowDxfId="21368" dataDxfId="21367" totalsRowDxfId="21366"/>
    <tableColumn id="9283" name="Column9283" headerRowDxfId="21365" dataDxfId="21364" totalsRowDxfId="21363"/>
    <tableColumn id="9284" name="Column9284" headerRowDxfId="21362" dataDxfId="21361" totalsRowDxfId="21360"/>
    <tableColumn id="9285" name="Column9285" headerRowDxfId="21359" dataDxfId="21358" totalsRowDxfId="21357"/>
    <tableColumn id="9286" name="Column9286" headerRowDxfId="21356" dataDxfId="21355" totalsRowDxfId="21354"/>
    <tableColumn id="9287" name="Column9287" headerRowDxfId="21353" dataDxfId="21352" totalsRowDxfId="21351"/>
    <tableColumn id="9288" name="Column9288" headerRowDxfId="21350" dataDxfId="21349" totalsRowDxfId="21348"/>
    <tableColumn id="9289" name="Column9289" headerRowDxfId="21347" dataDxfId="21346" totalsRowDxfId="21345"/>
    <tableColumn id="9290" name="Column9290" headerRowDxfId="21344" dataDxfId="21343" totalsRowDxfId="21342"/>
    <tableColumn id="9291" name="Column9291" headerRowDxfId="21341" dataDxfId="21340" totalsRowDxfId="21339"/>
    <tableColumn id="9292" name="Column9292" headerRowDxfId="21338" dataDxfId="21337" totalsRowDxfId="21336"/>
    <tableColumn id="9293" name="Column9293" headerRowDxfId="21335" dataDxfId="21334" totalsRowDxfId="21333"/>
    <tableColumn id="9294" name="Column9294" headerRowDxfId="21332" dataDxfId="21331" totalsRowDxfId="21330"/>
    <tableColumn id="9295" name="Column9295" headerRowDxfId="21329" dataDxfId="21328" totalsRowDxfId="21327"/>
    <tableColumn id="9296" name="Column9296" headerRowDxfId="21326" dataDxfId="21325" totalsRowDxfId="21324"/>
    <tableColumn id="9297" name="Column9297" headerRowDxfId="21323" dataDxfId="21322" totalsRowDxfId="21321"/>
    <tableColumn id="9298" name="Column9298" headerRowDxfId="21320" dataDxfId="21319" totalsRowDxfId="21318"/>
    <tableColumn id="9299" name="Column9299" headerRowDxfId="21317" dataDxfId="21316" totalsRowDxfId="21315"/>
    <tableColumn id="9300" name="Column9300" headerRowDxfId="21314" dataDxfId="21313" totalsRowDxfId="21312"/>
    <tableColumn id="9301" name="Column9301" headerRowDxfId="21311" dataDxfId="21310" totalsRowDxfId="21309"/>
    <tableColumn id="9302" name="Column9302" headerRowDxfId="21308" dataDxfId="21307" totalsRowDxfId="21306"/>
    <tableColumn id="9303" name="Column9303" headerRowDxfId="21305" dataDxfId="21304" totalsRowDxfId="21303"/>
    <tableColumn id="9304" name="Column9304" headerRowDxfId="21302" dataDxfId="21301" totalsRowDxfId="21300"/>
    <tableColumn id="9305" name="Column9305" headerRowDxfId="21299" dataDxfId="21298" totalsRowDxfId="21297"/>
    <tableColumn id="9306" name="Column9306" headerRowDxfId="21296" dataDxfId="21295" totalsRowDxfId="21294"/>
    <tableColumn id="9307" name="Column9307" headerRowDxfId="21293" dataDxfId="21292" totalsRowDxfId="21291"/>
    <tableColumn id="9308" name="Column9308" headerRowDxfId="21290" dataDxfId="21289" totalsRowDxfId="21288"/>
    <tableColumn id="9309" name="Column9309" headerRowDxfId="21287" dataDxfId="21286" totalsRowDxfId="21285"/>
    <tableColumn id="9310" name="Column9310" headerRowDxfId="21284" dataDxfId="21283" totalsRowDxfId="21282"/>
    <tableColumn id="9311" name="Column9311" headerRowDxfId="21281" dataDxfId="21280" totalsRowDxfId="21279"/>
    <tableColumn id="9312" name="Column9312" headerRowDxfId="21278" dataDxfId="21277" totalsRowDxfId="21276"/>
    <tableColumn id="9313" name="Column9313" headerRowDxfId="21275" dataDxfId="21274" totalsRowDxfId="21273"/>
    <tableColumn id="9314" name="Column9314" headerRowDxfId="21272" dataDxfId="21271" totalsRowDxfId="21270"/>
    <tableColumn id="9315" name="Column9315" headerRowDxfId="21269" dataDxfId="21268" totalsRowDxfId="21267"/>
    <tableColumn id="9316" name="Column9316" headerRowDxfId="21266" dataDxfId="21265" totalsRowDxfId="21264"/>
    <tableColumn id="9317" name="Column9317" headerRowDxfId="21263" dataDxfId="21262" totalsRowDxfId="21261"/>
    <tableColumn id="9318" name="Column9318" headerRowDxfId="21260" dataDxfId="21259" totalsRowDxfId="21258"/>
    <tableColumn id="9319" name="Column9319" headerRowDxfId="21257" dataDxfId="21256" totalsRowDxfId="21255"/>
    <tableColumn id="9320" name="Column9320" headerRowDxfId="21254" dataDxfId="21253" totalsRowDxfId="21252"/>
    <tableColumn id="9321" name="Column9321" headerRowDxfId="21251" dataDxfId="21250" totalsRowDxfId="21249"/>
    <tableColumn id="9322" name="Column9322" headerRowDxfId="21248" dataDxfId="21247" totalsRowDxfId="21246"/>
    <tableColumn id="9323" name="Column9323" headerRowDxfId="21245" dataDxfId="21244" totalsRowDxfId="21243"/>
    <tableColumn id="9324" name="Column9324" headerRowDxfId="21242" dataDxfId="21241" totalsRowDxfId="21240"/>
    <tableColumn id="9325" name="Column9325" headerRowDxfId="21239" dataDxfId="21238" totalsRowDxfId="21237"/>
    <tableColumn id="9326" name="Column9326" headerRowDxfId="21236" dataDxfId="21235" totalsRowDxfId="21234"/>
    <tableColumn id="9327" name="Column9327" headerRowDxfId="21233" dataDxfId="21232" totalsRowDxfId="21231"/>
    <tableColumn id="9328" name="Column9328" headerRowDxfId="21230" dataDxfId="21229" totalsRowDxfId="21228"/>
    <tableColumn id="9329" name="Column9329" headerRowDxfId="21227" dataDxfId="21226" totalsRowDxfId="21225"/>
    <tableColumn id="9330" name="Column9330" headerRowDxfId="21224" dataDxfId="21223" totalsRowDxfId="21222"/>
    <tableColumn id="9331" name="Column9331" headerRowDxfId="21221" dataDxfId="21220" totalsRowDxfId="21219"/>
    <tableColumn id="9332" name="Column9332" headerRowDxfId="21218" dataDxfId="21217" totalsRowDxfId="21216"/>
    <tableColumn id="9333" name="Column9333" headerRowDxfId="21215" dataDxfId="21214" totalsRowDxfId="21213"/>
    <tableColumn id="9334" name="Column9334" headerRowDxfId="21212" dataDxfId="21211" totalsRowDxfId="21210"/>
    <tableColumn id="9335" name="Column9335" headerRowDxfId="21209" dataDxfId="21208" totalsRowDxfId="21207"/>
    <tableColumn id="9336" name="Column9336" headerRowDxfId="21206" dataDxfId="21205" totalsRowDxfId="21204"/>
    <tableColumn id="9337" name="Column9337" headerRowDxfId="21203" dataDxfId="21202" totalsRowDxfId="21201"/>
    <tableColumn id="9338" name="Column9338" headerRowDxfId="21200" dataDxfId="21199" totalsRowDxfId="21198"/>
    <tableColumn id="9339" name="Column9339" headerRowDxfId="21197" dataDxfId="21196" totalsRowDxfId="21195"/>
    <tableColumn id="9340" name="Column9340" headerRowDxfId="21194" dataDxfId="21193" totalsRowDxfId="21192"/>
    <tableColumn id="9341" name="Column9341" headerRowDxfId="21191" dataDxfId="21190" totalsRowDxfId="21189"/>
    <tableColumn id="9342" name="Column9342" headerRowDxfId="21188" dataDxfId="21187" totalsRowDxfId="21186"/>
    <tableColumn id="9343" name="Column9343" headerRowDxfId="21185" dataDxfId="21184" totalsRowDxfId="21183"/>
    <tableColumn id="9344" name="Column9344" headerRowDxfId="21182" dataDxfId="21181" totalsRowDxfId="21180"/>
    <tableColumn id="9345" name="Column9345" headerRowDxfId="21179" dataDxfId="21178" totalsRowDxfId="21177"/>
    <tableColumn id="9346" name="Column9346" headerRowDxfId="21176" dataDxfId="21175" totalsRowDxfId="21174"/>
    <tableColumn id="9347" name="Column9347" headerRowDxfId="21173" dataDxfId="21172" totalsRowDxfId="21171"/>
    <tableColumn id="9348" name="Column9348" headerRowDxfId="21170" dataDxfId="21169" totalsRowDxfId="21168"/>
    <tableColumn id="9349" name="Column9349" headerRowDxfId="21167" dataDxfId="21166" totalsRowDxfId="21165"/>
    <tableColumn id="9350" name="Column9350" headerRowDxfId="21164" dataDxfId="21163" totalsRowDxfId="21162"/>
    <tableColumn id="9351" name="Column9351" headerRowDxfId="21161" dataDxfId="21160" totalsRowDxfId="21159"/>
    <tableColumn id="9352" name="Column9352" headerRowDxfId="21158" dataDxfId="21157" totalsRowDxfId="21156"/>
    <tableColumn id="9353" name="Column9353" headerRowDxfId="21155" dataDxfId="21154" totalsRowDxfId="21153"/>
    <tableColumn id="9354" name="Column9354" headerRowDxfId="21152" dataDxfId="21151" totalsRowDxfId="21150"/>
    <tableColumn id="9355" name="Column9355" headerRowDxfId="21149" dataDxfId="21148" totalsRowDxfId="21147"/>
    <tableColumn id="9356" name="Column9356" headerRowDxfId="21146" dataDxfId="21145" totalsRowDxfId="21144"/>
    <tableColumn id="9357" name="Column9357" headerRowDxfId="21143" dataDxfId="21142" totalsRowDxfId="21141"/>
    <tableColumn id="9358" name="Column9358" headerRowDxfId="21140" dataDxfId="21139" totalsRowDxfId="21138"/>
    <tableColumn id="9359" name="Column9359" headerRowDxfId="21137" dataDxfId="21136" totalsRowDxfId="21135"/>
    <tableColumn id="9360" name="Column9360" headerRowDxfId="21134" dataDxfId="21133" totalsRowDxfId="21132"/>
    <tableColumn id="9361" name="Column9361" headerRowDxfId="21131" dataDxfId="21130" totalsRowDxfId="21129"/>
    <tableColumn id="9362" name="Column9362" headerRowDxfId="21128" dataDxfId="21127" totalsRowDxfId="21126"/>
    <tableColumn id="9363" name="Column9363" headerRowDxfId="21125" dataDxfId="21124" totalsRowDxfId="21123"/>
    <tableColumn id="9364" name="Column9364" headerRowDxfId="21122" dataDxfId="21121" totalsRowDxfId="21120"/>
    <tableColumn id="9365" name="Column9365" headerRowDxfId="21119" dataDxfId="21118" totalsRowDxfId="21117"/>
    <tableColumn id="9366" name="Column9366" headerRowDxfId="21116" dataDxfId="21115" totalsRowDxfId="21114"/>
    <tableColumn id="9367" name="Column9367" headerRowDxfId="21113" dataDxfId="21112" totalsRowDxfId="21111"/>
    <tableColumn id="9368" name="Column9368" headerRowDxfId="21110" dataDxfId="21109" totalsRowDxfId="21108"/>
    <tableColumn id="9369" name="Column9369" headerRowDxfId="21107" dataDxfId="21106" totalsRowDxfId="21105"/>
    <tableColumn id="9370" name="Column9370" headerRowDxfId="21104" dataDxfId="21103" totalsRowDxfId="21102"/>
    <tableColumn id="9371" name="Column9371" headerRowDxfId="21101" dataDxfId="21100" totalsRowDxfId="21099"/>
    <tableColumn id="9372" name="Column9372" headerRowDxfId="21098" dataDxfId="21097" totalsRowDxfId="21096"/>
    <tableColumn id="9373" name="Column9373" headerRowDxfId="21095" dataDxfId="21094" totalsRowDxfId="21093"/>
    <tableColumn id="9374" name="Column9374" headerRowDxfId="21092" dataDxfId="21091" totalsRowDxfId="21090"/>
    <tableColumn id="9375" name="Column9375" headerRowDxfId="21089" dataDxfId="21088" totalsRowDxfId="21087"/>
    <tableColumn id="9376" name="Column9376" headerRowDxfId="21086" dataDxfId="21085" totalsRowDxfId="21084"/>
    <tableColumn id="9377" name="Column9377" headerRowDxfId="21083" dataDxfId="21082" totalsRowDxfId="21081"/>
    <tableColumn id="9378" name="Column9378" headerRowDxfId="21080" dataDxfId="21079" totalsRowDxfId="21078"/>
    <tableColumn id="9379" name="Column9379" headerRowDxfId="21077" dataDxfId="21076" totalsRowDxfId="21075"/>
    <tableColumn id="9380" name="Column9380" headerRowDxfId="21074" dataDxfId="21073" totalsRowDxfId="21072"/>
    <tableColumn id="9381" name="Column9381" headerRowDxfId="21071" dataDxfId="21070" totalsRowDxfId="21069"/>
    <tableColumn id="9382" name="Column9382" headerRowDxfId="21068" dataDxfId="21067" totalsRowDxfId="21066"/>
    <tableColumn id="9383" name="Column9383" headerRowDxfId="21065" dataDxfId="21064" totalsRowDxfId="21063"/>
    <tableColumn id="9384" name="Column9384" headerRowDxfId="21062" dataDxfId="21061" totalsRowDxfId="21060"/>
    <tableColumn id="9385" name="Column9385" headerRowDxfId="21059" dataDxfId="21058" totalsRowDxfId="21057"/>
    <tableColumn id="9386" name="Column9386" headerRowDxfId="21056" dataDxfId="21055" totalsRowDxfId="21054"/>
    <tableColumn id="9387" name="Column9387" headerRowDxfId="21053" dataDxfId="21052" totalsRowDxfId="21051"/>
    <tableColumn id="9388" name="Column9388" headerRowDxfId="21050" dataDxfId="21049" totalsRowDxfId="21048"/>
    <tableColumn id="9389" name="Column9389" headerRowDxfId="21047" dataDxfId="21046" totalsRowDxfId="21045"/>
    <tableColumn id="9390" name="Column9390" headerRowDxfId="21044" dataDxfId="21043" totalsRowDxfId="21042"/>
    <tableColumn id="9391" name="Column9391" headerRowDxfId="21041" dataDxfId="21040" totalsRowDxfId="21039"/>
    <tableColumn id="9392" name="Column9392" headerRowDxfId="21038" dataDxfId="21037" totalsRowDxfId="21036"/>
    <tableColumn id="9393" name="Column9393" headerRowDxfId="21035" dataDxfId="21034" totalsRowDxfId="21033"/>
    <tableColumn id="9394" name="Column9394" headerRowDxfId="21032" dataDxfId="21031" totalsRowDxfId="21030"/>
    <tableColumn id="9395" name="Column9395" headerRowDxfId="21029" dataDxfId="21028" totalsRowDxfId="21027"/>
    <tableColumn id="9396" name="Column9396" headerRowDxfId="21026" dataDxfId="21025" totalsRowDxfId="21024"/>
    <tableColumn id="9397" name="Column9397" headerRowDxfId="21023" dataDxfId="21022" totalsRowDxfId="21021"/>
    <tableColumn id="9398" name="Column9398" headerRowDxfId="21020" dataDxfId="21019" totalsRowDxfId="21018"/>
    <tableColumn id="9399" name="Column9399" headerRowDxfId="21017" dataDxfId="21016" totalsRowDxfId="21015"/>
    <tableColumn id="9400" name="Column9400" headerRowDxfId="21014" dataDxfId="21013" totalsRowDxfId="21012"/>
    <tableColumn id="9401" name="Column9401" headerRowDxfId="21011" dataDxfId="21010" totalsRowDxfId="21009"/>
    <tableColumn id="9402" name="Column9402" headerRowDxfId="21008" dataDxfId="21007" totalsRowDxfId="21006"/>
    <tableColumn id="9403" name="Column9403" headerRowDxfId="21005" dataDxfId="21004" totalsRowDxfId="21003"/>
    <tableColumn id="9404" name="Column9404" headerRowDxfId="21002" dataDxfId="21001" totalsRowDxfId="21000"/>
    <tableColumn id="9405" name="Column9405" headerRowDxfId="20999" dataDxfId="20998" totalsRowDxfId="20997"/>
    <tableColumn id="9406" name="Column9406" headerRowDxfId="20996" dataDxfId="20995" totalsRowDxfId="20994"/>
    <tableColumn id="9407" name="Column9407" headerRowDxfId="20993" dataDxfId="20992" totalsRowDxfId="20991"/>
    <tableColumn id="9408" name="Column9408" headerRowDxfId="20990" dataDxfId="20989" totalsRowDxfId="20988"/>
    <tableColumn id="9409" name="Column9409" headerRowDxfId="20987" dataDxfId="20986" totalsRowDxfId="20985"/>
    <tableColumn id="9410" name="Column9410" headerRowDxfId="20984" dataDxfId="20983" totalsRowDxfId="20982"/>
    <tableColumn id="9411" name="Column9411" headerRowDxfId="20981" dataDxfId="20980" totalsRowDxfId="20979"/>
    <tableColumn id="9412" name="Column9412" headerRowDxfId="20978" dataDxfId="20977" totalsRowDxfId="20976"/>
    <tableColumn id="9413" name="Column9413" headerRowDxfId="20975" dataDxfId="20974" totalsRowDxfId="20973"/>
    <tableColumn id="9414" name="Column9414" headerRowDxfId="20972" dataDxfId="20971" totalsRowDxfId="20970"/>
    <tableColumn id="9415" name="Column9415" headerRowDxfId="20969" dataDxfId="20968" totalsRowDxfId="20967"/>
    <tableColumn id="9416" name="Column9416" headerRowDxfId="20966" dataDxfId="20965" totalsRowDxfId="20964"/>
    <tableColumn id="9417" name="Column9417" headerRowDxfId="20963" dataDxfId="20962" totalsRowDxfId="20961"/>
    <tableColumn id="9418" name="Column9418" headerRowDxfId="20960" dataDxfId="20959" totalsRowDxfId="20958"/>
    <tableColumn id="9419" name="Column9419" headerRowDxfId="20957" dataDxfId="20956" totalsRowDxfId="20955"/>
    <tableColumn id="9420" name="Column9420" headerRowDxfId="20954" dataDxfId="20953" totalsRowDxfId="20952"/>
    <tableColumn id="9421" name="Column9421" headerRowDxfId="20951" dataDxfId="20950" totalsRowDxfId="20949"/>
    <tableColumn id="9422" name="Column9422" headerRowDxfId="20948" dataDxfId="20947" totalsRowDxfId="20946"/>
    <tableColumn id="9423" name="Column9423" headerRowDxfId="20945" dataDxfId="20944" totalsRowDxfId="20943"/>
    <tableColumn id="9424" name="Column9424" headerRowDxfId="20942" dataDxfId="20941" totalsRowDxfId="20940"/>
    <tableColumn id="9425" name="Column9425" headerRowDxfId="20939" dataDxfId="20938" totalsRowDxfId="20937"/>
    <tableColumn id="9426" name="Column9426" headerRowDxfId="20936" dataDxfId="20935" totalsRowDxfId="20934"/>
    <tableColumn id="9427" name="Column9427" headerRowDxfId="20933" dataDxfId="20932" totalsRowDxfId="20931"/>
    <tableColumn id="9428" name="Column9428" headerRowDxfId="20930" dataDxfId="20929" totalsRowDxfId="20928"/>
    <tableColumn id="9429" name="Column9429" headerRowDxfId="20927" dataDxfId="20926" totalsRowDxfId="20925"/>
    <tableColumn id="9430" name="Column9430" headerRowDxfId="20924" dataDxfId="20923" totalsRowDxfId="20922"/>
    <tableColumn id="9431" name="Column9431" headerRowDxfId="20921" dataDxfId="20920" totalsRowDxfId="20919"/>
    <tableColumn id="9432" name="Column9432" headerRowDxfId="20918" dataDxfId="20917" totalsRowDxfId="20916"/>
    <tableColumn id="9433" name="Column9433" headerRowDxfId="20915" dataDxfId="20914" totalsRowDxfId="20913"/>
    <tableColumn id="9434" name="Column9434" headerRowDxfId="20912" dataDxfId="20911" totalsRowDxfId="20910"/>
    <tableColumn id="9435" name="Column9435" headerRowDxfId="20909" dataDxfId="20908" totalsRowDxfId="20907"/>
    <tableColumn id="9436" name="Column9436" headerRowDxfId="20906" dataDxfId="20905" totalsRowDxfId="20904"/>
    <tableColumn id="9437" name="Column9437" headerRowDxfId="20903" dataDxfId="20902" totalsRowDxfId="20901"/>
    <tableColumn id="9438" name="Column9438" headerRowDxfId="20900" dataDxfId="20899" totalsRowDxfId="20898"/>
    <tableColumn id="9439" name="Column9439" headerRowDxfId="20897" dataDxfId="20896" totalsRowDxfId="20895"/>
    <tableColumn id="9440" name="Column9440" headerRowDxfId="20894" dataDxfId="20893" totalsRowDxfId="20892"/>
    <tableColumn id="9441" name="Column9441" headerRowDxfId="20891" dataDxfId="20890" totalsRowDxfId="20889"/>
    <tableColumn id="9442" name="Column9442" headerRowDxfId="20888" dataDxfId="20887" totalsRowDxfId="20886"/>
    <tableColumn id="9443" name="Column9443" headerRowDxfId="20885" dataDxfId="20884" totalsRowDxfId="20883"/>
    <tableColumn id="9444" name="Column9444" headerRowDxfId="20882" dataDxfId="20881" totalsRowDxfId="20880"/>
    <tableColumn id="9445" name="Column9445" headerRowDxfId="20879" dataDxfId="20878" totalsRowDxfId="20877"/>
    <tableColumn id="9446" name="Column9446" headerRowDxfId="20876" dataDxfId="20875" totalsRowDxfId="20874"/>
    <tableColumn id="9447" name="Column9447" headerRowDxfId="20873" dataDxfId="20872" totalsRowDxfId="20871"/>
    <tableColumn id="9448" name="Column9448" headerRowDxfId="20870" dataDxfId="20869" totalsRowDxfId="20868"/>
    <tableColumn id="9449" name="Column9449" headerRowDxfId="20867" dataDxfId="20866" totalsRowDxfId="20865"/>
    <tableColumn id="9450" name="Column9450" headerRowDxfId="20864" dataDxfId="20863" totalsRowDxfId="20862"/>
    <tableColumn id="9451" name="Column9451" headerRowDxfId="20861" dataDxfId="20860" totalsRowDxfId="20859"/>
    <tableColumn id="9452" name="Column9452" headerRowDxfId="20858" dataDxfId="20857" totalsRowDxfId="20856"/>
    <tableColumn id="9453" name="Column9453" headerRowDxfId="20855" dataDxfId="20854" totalsRowDxfId="20853"/>
    <tableColumn id="9454" name="Column9454" headerRowDxfId="20852" dataDxfId="20851" totalsRowDxfId="20850"/>
    <tableColumn id="9455" name="Column9455" headerRowDxfId="20849" dataDxfId="20848" totalsRowDxfId="20847"/>
    <tableColumn id="9456" name="Column9456" headerRowDxfId="20846" dataDxfId="20845" totalsRowDxfId="20844"/>
    <tableColumn id="9457" name="Column9457" headerRowDxfId="20843" dataDxfId="20842" totalsRowDxfId="20841"/>
    <tableColumn id="9458" name="Column9458" headerRowDxfId="20840" dataDxfId="20839" totalsRowDxfId="20838"/>
    <tableColumn id="9459" name="Column9459" headerRowDxfId="20837" dataDxfId="20836" totalsRowDxfId="20835"/>
    <tableColumn id="9460" name="Column9460" headerRowDxfId="20834" dataDxfId="20833" totalsRowDxfId="20832"/>
    <tableColumn id="9461" name="Column9461" headerRowDxfId="20831" dataDxfId="20830" totalsRowDxfId="20829"/>
    <tableColumn id="9462" name="Column9462" headerRowDxfId="20828" dataDxfId="20827" totalsRowDxfId="20826"/>
    <tableColumn id="9463" name="Column9463" headerRowDxfId="20825" dataDxfId="20824" totalsRowDxfId="20823"/>
    <tableColumn id="9464" name="Column9464" headerRowDxfId="20822" dataDxfId="20821" totalsRowDxfId="20820"/>
    <tableColumn id="9465" name="Column9465" headerRowDxfId="20819" dataDxfId="20818" totalsRowDxfId="20817"/>
    <tableColumn id="9466" name="Column9466" headerRowDxfId="20816" dataDxfId="20815" totalsRowDxfId="20814"/>
    <tableColumn id="9467" name="Column9467" headerRowDxfId="20813" dataDxfId="20812" totalsRowDxfId="20811"/>
    <tableColumn id="9468" name="Column9468" headerRowDxfId="20810" dataDxfId="20809" totalsRowDxfId="20808"/>
    <tableColumn id="9469" name="Column9469" headerRowDxfId="20807" dataDxfId="20806" totalsRowDxfId="20805"/>
    <tableColumn id="9470" name="Column9470" headerRowDxfId="20804" dataDxfId="20803" totalsRowDxfId="20802"/>
    <tableColumn id="9471" name="Column9471" headerRowDxfId="20801" dataDxfId="20800" totalsRowDxfId="20799"/>
    <tableColumn id="9472" name="Column9472" headerRowDxfId="20798" dataDxfId="20797" totalsRowDxfId="20796"/>
    <tableColumn id="9473" name="Column9473" headerRowDxfId="20795" dataDxfId="20794" totalsRowDxfId="20793"/>
    <tableColumn id="9474" name="Column9474" headerRowDxfId="20792" dataDxfId="20791" totalsRowDxfId="20790"/>
    <tableColumn id="9475" name="Column9475" headerRowDxfId="20789" dataDxfId="20788" totalsRowDxfId="20787"/>
    <tableColumn id="9476" name="Column9476" headerRowDxfId="20786" dataDxfId="20785" totalsRowDxfId="20784"/>
    <tableColumn id="9477" name="Column9477" headerRowDxfId="20783" dataDxfId="20782" totalsRowDxfId="20781"/>
    <tableColumn id="9478" name="Column9478" headerRowDxfId="20780" dataDxfId="20779" totalsRowDxfId="20778"/>
    <tableColumn id="9479" name="Column9479" headerRowDxfId="20777" dataDxfId="20776" totalsRowDxfId="20775"/>
    <tableColumn id="9480" name="Column9480" headerRowDxfId="20774" dataDxfId="20773" totalsRowDxfId="20772"/>
    <tableColumn id="9481" name="Column9481" headerRowDxfId="20771" dataDxfId="20770" totalsRowDxfId="20769"/>
    <tableColumn id="9482" name="Column9482" headerRowDxfId="20768" dataDxfId="20767" totalsRowDxfId="20766"/>
    <tableColumn id="9483" name="Column9483" headerRowDxfId="20765" dataDxfId="20764" totalsRowDxfId="20763"/>
    <tableColumn id="9484" name="Column9484" headerRowDxfId="20762" dataDxfId="20761" totalsRowDxfId="20760"/>
    <tableColumn id="9485" name="Column9485" headerRowDxfId="20759" dataDxfId="20758" totalsRowDxfId="20757"/>
    <tableColumn id="9486" name="Column9486" headerRowDxfId="20756" dataDxfId="20755" totalsRowDxfId="20754"/>
    <tableColumn id="9487" name="Column9487" headerRowDxfId="20753" dataDxfId="20752" totalsRowDxfId="20751"/>
    <tableColumn id="9488" name="Column9488" headerRowDxfId="20750" dataDxfId="20749" totalsRowDxfId="20748"/>
    <tableColumn id="9489" name="Column9489" headerRowDxfId="20747" dataDxfId="20746" totalsRowDxfId="20745"/>
    <tableColumn id="9490" name="Column9490" headerRowDxfId="20744" dataDxfId="20743" totalsRowDxfId="20742"/>
    <tableColumn id="9491" name="Column9491" headerRowDxfId="20741" dataDxfId="20740" totalsRowDxfId="20739"/>
    <tableColumn id="9492" name="Column9492" headerRowDxfId="20738" dataDxfId="20737" totalsRowDxfId="20736"/>
    <tableColumn id="9493" name="Column9493" headerRowDxfId="20735" dataDxfId="20734" totalsRowDxfId="20733"/>
    <tableColumn id="9494" name="Column9494" headerRowDxfId="20732" dataDxfId="20731" totalsRowDxfId="20730"/>
    <tableColumn id="9495" name="Column9495" headerRowDxfId="20729" dataDxfId="20728" totalsRowDxfId="20727"/>
    <tableColumn id="9496" name="Column9496" headerRowDxfId="20726" dataDxfId="20725" totalsRowDxfId="20724"/>
    <tableColumn id="9497" name="Column9497" headerRowDxfId="20723" dataDxfId="20722" totalsRowDxfId="20721"/>
    <tableColumn id="9498" name="Column9498" headerRowDxfId="20720" dataDxfId="20719" totalsRowDxfId="20718"/>
    <tableColumn id="9499" name="Column9499" headerRowDxfId="20717" dataDxfId="20716" totalsRowDxfId="20715"/>
    <tableColumn id="9500" name="Column9500" headerRowDxfId="20714" dataDxfId="20713" totalsRowDxfId="20712"/>
    <tableColumn id="9501" name="Column9501" headerRowDxfId="20711" dataDxfId="20710" totalsRowDxfId="20709"/>
    <tableColumn id="9502" name="Column9502" headerRowDxfId="20708" dataDxfId="20707" totalsRowDxfId="20706"/>
    <tableColumn id="9503" name="Column9503" headerRowDxfId="20705" dataDxfId="20704" totalsRowDxfId="20703"/>
    <tableColumn id="9504" name="Column9504" headerRowDxfId="20702" dataDxfId="20701" totalsRowDxfId="20700"/>
    <tableColumn id="9505" name="Column9505" headerRowDxfId="20699" dataDxfId="20698" totalsRowDxfId="20697"/>
    <tableColumn id="9506" name="Column9506" headerRowDxfId="20696" dataDxfId="20695" totalsRowDxfId="20694"/>
    <tableColumn id="9507" name="Column9507" headerRowDxfId="20693" dataDxfId="20692" totalsRowDxfId="20691"/>
    <tableColumn id="9508" name="Column9508" headerRowDxfId="20690" dataDxfId="20689" totalsRowDxfId="20688"/>
    <tableColumn id="9509" name="Column9509" headerRowDxfId="20687" dataDxfId="20686" totalsRowDxfId="20685"/>
    <tableColumn id="9510" name="Column9510" headerRowDxfId="20684" dataDxfId="20683" totalsRowDxfId="20682"/>
    <tableColumn id="9511" name="Column9511" headerRowDxfId="20681" dataDxfId="20680" totalsRowDxfId="20679"/>
    <tableColumn id="9512" name="Column9512" headerRowDxfId="20678" dataDxfId="20677" totalsRowDxfId="20676"/>
    <tableColumn id="9513" name="Column9513" headerRowDxfId="20675" dataDxfId="20674" totalsRowDxfId="20673"/>
    <tableColumn id="9514" name="Column9514" headerRowDxfId="20672" dataDxfId="20671" totalsRowDxfId="20670"/>
    <tableColumn id="9515" name="Column9515" headerRowDxfId="20669" dataDxfId="20668" totalsRowDxfId="20667"/>
    <tableColumn id="9516" name="Column9516" headerRowDxfId="20666" dataDxfId="20665" totalsRowDxfId="20664"/>
    <tableColumn id="9517" name="Column9517" headerRowDxfId="20663" dataDxfId="20662" totalsRowDxfId="20661"/>
    <tableColumn id="9518" name="Column9518" headerRowDxfId="20660" dataDxfId="20659" totalsRowDxfId="20658"/>
    <tableColumn id="9519" name="Column9519" headerRowDxfId="20657" dataDxfId="20656" totalsRowDxfId="20655"/>
    <tableColumn id="9520" name="Column9520" headerRowDxfId="20654" dataDxfId="20653" totalsRowDxfId="20652"/>
    <tableColumn id="9521" name="Column9521" headerRowDxfId="20651" dataDxfId="20650" totalsRowDxfId="20649"/>
    <tableColumn id="9522" name="Column9522" headerRowDxfId="20648" dataDxfId="20647" totalsRowDxfId="20646"/>
    <tableColumn id="9523" name="Column9523" headerRowDxfId="20645" dataDxfId="20644" totalsRowDxfId="20643"/>
    <tableColumn id="9524" name="Column9524" headerRowDxfId="20642" dataDxfId="20641" totalsRowDxfId="20640"/>
    <tableColumn id="9525" name="Column9525" headerRowDxfId="20639" dataDxfId="20638" totalsRowDxfId="20637"/>
    <tableColumn id="9526" name="Column9526" headerRowDxfId="20636" dataDxfId="20635" totalsRowDxfId="20634"/>
    <tableColumn id="9527" name="Column9527" headerRowDxfId="20633" dataDxfId="20632" totalsRowDxfId="20631"/>
    <tableColumn id="9528" name="Column9528" headerRowDxfId="20630" dataDxfId="20629" totalsRowDxfId="20628"/>
    <tableColumn id="9529" name="Column9529" headerRowDxfId="20627" dataDxfId="20626" totalsRowDxfId="20625"/>
    <tableColumn id="9530" name="Column9530" headerRowDxfId="20624" dataDxfId="20623" totalsRowDxfId="20622"/>
    <tableColumn id="9531" name="Column9531" headerRowDxfId="20621" dataDxfId="20620" totalsRowDxfId="20619"/>
    <tableColumn id="9532" name="Column9532" headerRowDxfId="20618" dataDxfId="20617" totalsRowDxfId="20616"/>
    <tableColumn id="9533" name="Column9533" headerRowDxfId="20615" dataDxfId="20614" totalsRowDxfId="20613"/>
    <tableColumn id="9534" name="Column9534" headerRowDxfId="20612" dataDxfId="20611" totalsRowDxfId="20610"/>
    <tableColumn id="9535" name="Column9535" headerRowDxfId="20609" dataDxfId="20608" totalsRowDxfId="20607"/>
    <tableColumn id="9536" name="Column9536" headerRowDxfId="20606" dataDxfId="20605" totalsRowDxfId="20604"/>
    <tableColumn id="9537" name="Column9537" headerRowDxfId="20603" dataDxfId="20602" totalsRowDxfId="20601"/>
    <tableColumn id="9538" name="Column9538" headerRowDxfId="20600" dataDxfId="20599" totalsRowDxfId="20598"/>
    <tableColumn id="9539" name="Column9539" headerRowDxfId="20597" dataDxfId="20596" totalsRowDxfId="20595"/>
    <tableColumn id="9540" name="Column9540" headerRowDxfId="20594" dataDxfId="20593" totalsRowDxfId="20592"/>
    <tableColumn id="9541" name="Column9541" headerRowDxfId="20591" dataDxfId="20590" totalsRowDxfId="20589"/>
    <tableColumn id="9542" name="Column9542" headerRowDxfId="20588" dataDxfId="20587" totalsRowDxfId="20586"/>
    <tableColumn id="9543" name="Column9543" headerRowDxfId="20585" dataDxfId="20584" totalsRowDxfId="20583"/>
    <tableColumn id="9544" name="Column9544" headerRowDxfId="20582" dataDxfId="20581" totalsRowDxfId="20580"/>
    <tableColumn id="9545" name="Column9545" headerRowDxfId="20579" dataDxfId="20578" totalsRowDxfId="20577"/>
    <tableColumn id="9546" name="Column9546" headerRowDxfId="20576" dataDxfId="20575" totalsRowDxfId="20574"/>
    <tableColumn id="9547" name="Column9547" headerRowDxfId="20573" dataDxfId="20572" totalsRowDxfId="20571"/>
    <tableColumn id="9548" name="Column9548" headerRowDxfId="20570" dataDxfId="20569" totalsRowDxfId="20568"/>
    <tableColumn id="9549" name="Column9549" headerRowDxfId="20567" dataDxfId="20566" totalsRowDxfId="20565"/>
    <tableColumn id="9550" name="Column9550" headerRowDxfId="20564" dataDxfId="20563" totalsRowDxfId="20562"/>
    <tableColumn id="9551" name="Column9551" headerRowDxfId="20561" dataDxfId="20560" totalsRowDxfId="20559"/>
    <tableColumn id="9552" name="Column9552" headerRowDxfId="20558" dataDxfId="20557" totalsRowDxfId="20556"/>
    <tableColumn id="9553" name="Column9553" headerRowDxfId="20555" dataDxfId="20554" totalsRowDxfId="20553"/>
    <tableColumn id="9554" name="Column9554" headerRowDxfId="20552" dataDxfId="20551" totalsRowDxfId="20550"/>
    <tableColumn id="9555" name="Column9555" headerRowDxfId="20549" dataDxfId="20548" totalsRowDxfId="20547"/>
    <tableColumn id="9556" name="Column9556" headerRowDxfId="20546" dataDxfId="20545" totalsRowDxfId="20544"/>
    <tableColumn id="9557" name="Column9557" headerRowDxfId="20543" dataDxfId="20542" totalsRowDxfId="20541"/>
    <tableColumn id="9558" name="Column9558" headerRowDxfId="20540" dataDxfId="20539" totalsRowDxfId="20538"/>
    <tableColumn id="9559" name="Column9559" headerRowDxfId="20537" dataDxfId="20536" totalsRowDxfId="20535"/>
    <tableColumn id="9560" name="Column9560" headerRowDxfId="20534" dataDxfId="20533" totalsRowDxfId="20532"/>
    <tableColumn id="9561" name="Column9561" headerRowDxfId="20531" dataDxfId="20530" totalsRowDxfId="20529"/>
    <tableColumn id="9562" name="Column9562" headerRowDxfId="20528" dataDxfId="20527" totalsRowDxfId="20526"/>
    <tableColumn id="9563" name="Column9563" headerRowDxfId="20525" dataDxfId="20524" totalsRowDxfId="20523"/>
    <tableColumn id="9564" name="Column9564" headerRowDxfId="20522" dataDxfId="20521" totalsRowDxfId="20520"/>
    <tableColumn id="9565" name="Column9565" headerRowDxfId="20519" dataDxfId="20518" totalsRowDxfId="20517"/>
    <tableColumn id="9566" name="Column9566" headerRowDxfId="20516" dataDxfId="20515" totalsRowDxfId="20514"/>
    <tableColumn id="9567" name="Column9567" headerRowDxfId="20513" dataDxfId="20512" totalsRowDxfId="20511"/>
    <tableColumn id="9568" name="Column9568" headerRowDxfId="20510" dataDxfId="20509" totalsRowDxfId="20508"/>
    <tableColumn id="9569" name="Column9569" headerRowDxfId="20507" dataDxfId="20506" totalsRowDxfId="20505"/>
    <tableColumn id="9570" name="Column9570" headerRowDxfId="20504" dataDxfId="20503" totalsRowDxfId="20502"/>
    <tableColumn id="9571" name="Column9571" headerRowDxfId="20501" dataDxfId="20500" totalsRowDxfId="20499"/>
    <tableColumn id="9572" name="Column9572" headerRowDxfId="20498" dataDxfId="20497" totalsRowDxfId="20496"/>
    <tableColumn id="9573" name="Column9573" headerRowDxfId="20495" dataDxfId="20494" totalsRowDxfId="20493"/>
    <tableColumn id="9574" name="Column9574" headerRowDxfId="20492" dataDxfId="20491" totalsRowDxfId="20490"/>
    <tableColumn id="9575" name="Column9575" headerRowDxfId="20489" dataDxfId="20488" totalsRowDxfId="20487"/>
    <tableColumn id="9576" name="Column9576" headerRowDxfId="20486" dataDxfId="20485" totalsRowDxfId="20484"/>
    <tableColumn id="9577" name="Column9577" headerRowDxfId="20483" dataDxfId="20482" totalsRowDxfId="20481"/>
    <tableColumn id="9578" name="Column9578" headerRowDxfId="20480" dataDxfId="20479" totalsRowDxfId="20478"/>
    <tableColumn id="9579" name="Column9579" headerRowDxfId="20477" dataDxfId="20476" totalsRowDxfId="20475"/>
    <tableColumn id="9580" name="Column9580" headerRowDxfId="20474" dataDxfId="20473" totalsRowDxfId="20472"/>
    <tableColumn id="9581" name="Column9581" headerRowDxfId="20471" dataDxfId="20470" totalsRowDxfId="20469"/>
    <tableColumn id="9582" name="Column9582" headerRowDxfId="20468" dataDxfId="20467" totalsRowDxfId="20466"/>
    <tableColumn id="9583" name="Column9583" headerRowDxfId="20465" dataDxfId="20464" totalsRowDxfId="20463"/>
    <tableColumn id="9584" name="Column9584" headerRowDxfId="20462" dataDxfId="20461" totalsRowDxfId="20460"/>
    <tableColumn id="9585" name="Column9585" headerRowDxfId="20459" dataDxfId="20458" totalsRowDxfId="20457"/>
    <tableColumn id="9586" name="Column9586" headerRowDxfId="20456" dataDxfId="20455" totalsRowDxfId="20454"/>
    <tableColumn id="9587" name="Column9587" headerRowDxfId="20453" dataDxfId="20452" totalsRowDxfId="20451"/>
    <tableColumn id="9588" name="Column9588" headerRowDxfId="20450" dataDxfId="20449" totalsRowDxfId="20448"/>
    <tableColumn id="9589" name="Column9589" headerRowDxfId="20447" dataDxfId="20446" totalsRowDxfId="20445"/>
    <tableColumn id="9590" name="Column9590" headerRowDxfId="20444" dataDxfId="20443" totalsRowDxfId="20442"/>
    <tableColumn id="9591" name="Column9591" headerRowDxfId="20441" dataDxfId="20440" totalsRowDxfId="20439"/>
    <tableColumn id="9592" name="Column9592" headerRowDxfId="20438" dataDxfId="20437" totalsRowDxfId="20436"/>
    <tableColumn id="9593" name="Column9593" headerRowDxfId="20435" dataDxfId="20434" totalsRowDxfId="20433"/>
    <tableColumn id="9594" name="Column9594" headerRowDxfId="20432" dataDxfId="20431" totalsRowDxfId="20430"/>
    <tableColumn id="9595" name="Column9595" headerRowDxfId="20429" dataDxfId="20428" totalsRowDxfId="20427"/>
    <tableColumn id="9596" name="Column9596" headerRowDxfId="20426" dataDxfId="20425" totalsRowDxfId="20424"/>
    <tableColumn id="9597" name="Column9597" headerRowDxfId="20423" dataDxfId="20422" totalsRowDxfId="20421"/>
    <tableColumn id="9598" name="Column9598" headerRowDxfId="20420" dataDxfId="20419" totalsRowDxfId="20418"/>
    <tableColumn id="9599" name="Column9599" headerRowDxfId="20417" dataDxfId="20416" totalsRowDxfId="20415"/>
    <tableColumn id="9600" name="Column9600" headerRowDxfId="20414" dataDxfId="20413" totalsRowDxfId="20412"/>
    <tableColumn id="9601" name="Column9601" headerRowDxfId="20411" dataDxfId="20410" totalsRowDxfId="20409"/>
    <tableColumn id="9602" name="Column9602" headerRowDxfId="20408" dataDxfId="20407" totalsRowDxfId="20406"/>
    <tableColumn id="9603" name="Column9603" headerRowDxfId="20405" dataDxfId="20404" totalsRowDxfId="20403"/>
    <tableColumn id="9604" name="Column9604" headerRowDxfId="20402" dataDxfId="20401" totalsRowDxfId="20400"/>
    <tableColumn id="9605" name="Column9605" headerRowDxfId="20399" dataDxfId="20398" totalsRowDxfId="20397"/>
    <tableColumn id="9606" name="Column9606" headerRowDxfId="20396" dataDxfId="20395" totalsRowDxfId="20394"/>
    <tableColumn id="9607" name="Column9607" headerRowDxfId="20393" dataDxfId="20392" totalsRowDxfId="20391"/>
    <tableColumn id="9608" name="Column9608" headerRowDxfId="20390" dataDxfId="20389" totalsRowDxfId="20388"/>
    <tableColumn id="9609" name="Column9609" headerRowDxfId="20387" dataDxfId="20386" totalsRowDxfId="20385"/>
    <tableColumn id="9610" name="Column9610" headerRowDxfId="20384" dataDxfId="20383" totalsRowDxfId="20382"/>
    <tableColumn id="9611" name="Column9611" headerRowDxfId="20381" dataDxfId="20380" totalsRowDxfId="20379"/>
    <tableColumn id="9612" name="Column9612" headerRowDxfId="20378" dataDxfId="20377" totalsRowDxfId="20376"/>
    <tableColumn id="9613" name="Column9613" headerRowDxfId="20375" dataDxfId="20374" totalsRowDxfId="20373"/>
    <tableColumn id="9614" name="Column9614" headerRowDxfId="20372" dataDxfId="20371" totalsRowDxfId="20370"/>
    <tableColumn id="9615" name="Column9615" headerRowDxfId="20369" dataDxfId="20368" totalsRowDxfId="20367"/>
    <tableColumn id="9616" name="Column9616" headerRowDxfId="20366" dataDxfId="20365" totalsRowDxfId="20364"/>
    <tableColumn id="9617" name="Column9617" headerRowDxfId="20363" dataDxfId="20362" totalsRowDxfId="20361"/>
    <tableColumn id="9618" name="Column9618" headerRowDxfId="20360" dataDxfId="20359" totalsRowDxfId="20358"/>
    <tableColumn id="9619" name="Column9619" headerRowDxfId="20357" dataDxfId="20356" totalsRowDxfId="20355"/>
    <tableColumn id="9620" name="Column9620" headerRowDxfId="20354" dataDxfId="20353" totalsRowDxfId="20352"/>
    <tableColumn id="9621" name="Column9621" headerRowDxfId="20351" dataDxfId="20350" totalsRowDxfId="20349"/>
    <tableColumn id="9622" name="Column9622" headerRowDxfId="20348" dataDxfId="20347" totalsRowDxfId="20346"/>
    <tableColumn id="9623" name="Column9623" headerRowDxfId="20345" dataDxfId="20344" totalsRowDxfId="20343"/>
    <tableColumn id="9624" name="Column9624" headerRowDxfId="20342" dataDxfId="20341" totalsRowDxfId="20340"/>
    <tableColumn id="9625" name="Column9625" headerRowDxfId="20339" dataDxfId="20338" totalsRowDxfId="20337"/>
    <tableColumn id="9626" name="Column9626" headerRowDxfId="20336" dataDxfId="20335" totalsRowDxfId="20334"/>
    <tableColumn id="9627" name="Column9627" headerRowDxfId="20333" dataDxfId="20332" totalsRowDxfId="20331"/>
    <tableColumn id="9628" name="Column9628" headerRowDxfId="20330" dataDxfId="20329" totalsRowDxfId="20328"/>
    <tableColumn id="9629" name="Column9629" headerRowDxfId="20327" dataDxfId="20326" totalsRowDxfId="20325"/>
    <tableColumn id="9630" name="Column9630" headerRowDxfId="20324" dataDxfId="20323" totalsRowDxfId="20322"/>
    <tableColumn id="9631" name="Column9631" headerRowDxfId="20321" dataDxfId="20320" totalsRowDxfId="20319"/>
    <tableColumn id="9632" name="Column9632" headerRowDxfId="20318" dataDxfId="20317" totalsRowDxfId="20316"/>
    <tableColumn id="9633" name="Column9633" headerRowDxfId="20315" dataDxfId="20314" totalsRowDxfId="20313"/>
    <tableColumn id="9634" name="Column9634" headerRowDxfId="20312" dataDxfId="20311" totalsRowDxfId="20310"/>
    <tableColumn id="9635" name="Column9635" headerRowDxfId="20309" dataDxfId="20308" totalsRowDxfId="20307"/>
    <tableColumn id="9636" name="Column9636" headerRowDxfId="20306" dataDxfId="20305" totalsRowDxfId="20304"/>
    <tableColumn id="9637" name="Column9637" headerRowDxfId="20303" dataDxfId="20302" totalsRowDxfId="20301"/>
    <tableColumn id="9638" name="Column9638" headerRowDxfId="20300" dataDxfId="20299" totalsRowDxfId="20298"/>
    <tableColumn id="9639" name="Column9639" headerRowDxfId="20297" dataDxfId="20296" totalsRowDxfId="20295"/>
    <tableColumn id="9640" name="Column9640" headerRowDxfId="20294" dataDxfId="20293" totalsRowDxfId="20292"/>
    <tableColumn id="9641" name="Column9641" headerRowDxfId="20291" dataDxfId="20290" totalsRowDxfId="20289"/>
    <tableColumn id="9642" name="Column9642" headerRowDxfId="20288" dataDxfId="20287" totalsRowDxfId="20286"/>
    <tableColumn id="9643" name="Column9643" headerRowDxfId="20285" dataDxfId="20284" totalsRowDxfId="20283"/>
    <tableColumn id="9644" name="Column9644" headerRowDxfId="20282" dataDxfId="20281" totalsRowDxfId="20280"/>
    <tableColumn id="9645" name="Column9645" headerRowDxfId="20279" dataDxfId="20278" totalsRowDxfId="20277"/>
    <tableColumn id="9646" name="Column9646" headerRowDxfId="20276" dataDxfId="20275" totalsRowDxfId="20274"/>
    <tableColumn id="9647" name="Column9647" headerRowDxfId="20273" dataDxfId="20272" totalsRowDxfId="20271"/>
    <tableColumn id="9648" name="Column9648" headerRowDxfId="20270" dataDxfId="20269" totalsRowDxfId="20268"/>
    <tableColumn id="9649" name="Column9649" headerRowDxfId="20267" dataDxfId="20266" totalsRowDxfId="20265"/>
    <tableColumn id="9650" name="Column9650" headerRowDxfId="20264" dataDxfId="20263" totalsRowDxfId="20262"/>
    <tableColumn id="9651" name="Column9651" headerRowDxfId="20261" dataDxfId="20260" totalsRowDxfId="20259"/>
    <tableColumn id="9652" name="Column9652" headerRowDxfId="20258" dataDxfId="20257" totalsRowDxfId="20256"/>
    <tableColumn id="9653" name="Column9653" headerRowDxfId="20255" dataDxfId="20254" totalsRowDxfId="20253"/>
    <tableColumn id="9654" name="Column9654" headerRowDxfId="20252" dataDxfId="20251" totalsRowDxfId="20250"/>
    <tableColumn id="9655" name="Column9655" headerRowDxfId="20249" dataDxfId="20248" totalsRowDxfId="20247"/>
    <tableColumn id="9656" name="Column9656" headerRowDxfId="20246" dataDxfId="20245" totalsRowDxfId="20244"/>
    <tableColumn id="9657" name="Column9657" headerRowDxfId="20243" dataDxfId="20242" totalsRowDxfId="20241"/>
    <tableColumn id="9658" name="Column9658" headerRowDxfId="20240" dataDxfId="20239" totalsRowDxfId="20238"/>
    <tableColumn id="9659" name="Column9659" headerRowDxfId="20237" dataDxfId="20236" totalsRowDxfId="20235"/>
    <tableColumn id="9660" name="Column9660" headerRowDxfId="20234" dataDxfId="20233" totalsRowDxfId="20232"/>
    <tableColumn id="9661" name="Column9661" headerRowDxfId="20231" dataDxfId="20230" totalsRowDxfId="20229"/>
    <tableColumn id="9662" name="Column9662" headerRowDxfId="20228" dataDxfId="20227" totalsRowDxfId="20226"/>
    <tableColumn id="9663" name="Column9663" headerRowDxfId="20225" dataDxfId="20224" totalsRowDxfId="20223"/>
    <tableColumn id="9664" name="Column9664" headerRowDxfId="20222" dataDxfId="20221" totalsRowDxfId="20220"/>
    <tableColumn id="9665" name="Column9665" headerRowDxfId="20219" dataDxfId="20218" totalsRowDxfId="20217"/>
    <tableColumn id="9666" name="Column9666" headerRowDxfId="20216" dataDxfId="20215" totalsRowDxfId="20214"/>
    <tableColumn id="9667" name="Column9667" headerRowDxfId="20213" dataDxfId="20212" totalsRowDxfId="20211"/>
    <tableColumn id="9668" name="Column9668" headerRowDxfId="20210" dataDxfId="20209" totalsRowDxfId="20208"/>
    <tableColumn id="9669" name="Column9669" headerRowDxfId="20207" dataDxfId="20206" totalsRowDxfId="20205"/>
    <tableColumn id="9670" name="Column9670" headerRowDxfId="20204" dataDxfId="20203" totalsRowDxfId="20202"/>
    <tableColumn id="9671" name="Column9671" headerRowDxfId="20201" dataDxfId="20200" totalsRowDxfId="20199"/>
    <tableColumn id="9672" name="Column9672" headerRowDxfId="20198" dataDxfId="20197" totalsRowDxfId="20196"/>
    <tableColumn id="9673" name="Column9673" headerRowDxfId="20195" dataDxfId="20194" totalsRowDxfId="20193"/>
    <tableColumn id="9674" name="Column9674" headerRowDxfId="20192" dataDxfId="20191" totalsRowDxfId="20190"/>
    <tableColumn id="9675" name="Column9675" headerRowDxfId="20189" dataDxfId="20188" totalsRowDxfId="20187"/>
    <tableColumn id="9676" name="Column9676" headerRowDxfId="20186" dataDxfId="20185" totalsRowDxfId="20184"/>
    <tableColumn id="9677" name="Column9677" headerRowDxfId="20183" dataDxfId="20182" totalsRowDxfId="20181"/>
    <tableColumn id="9678" name="Column9678" headerRowDxfId="20180" dataDxfId="20179" totalsRowDxfId="20178"/>
    <tableColumn id="9679" name="Column9679" headerRowDxfId="20177" dataDxfId="20176" totalsRowDxfId="20175"/>
    <tableColumn id="9680" name="Column9680" headerRowDxfId="20174" dataDxfId="20173" totalsRowDxfId="20172"/>
    <tableColumn id="9681" name="Column9681" headerRowDxfId="20171" dataDxfId="20170" totalsRowDxfId="20169"/>
    <tableColumn id="9682" name="Column9682" headerRowDxfId="20168" dataDxfId="20167" totalsRowDxfId="20166"/>
    <tableColumn id="9683" name="Column9683" headerRowDxfId="20165" dataDxfId="20164" totalsRowDxfId="20163"/>
    <tableColumn id="9684" name="Column9684" headerRowDxfId="20162" dataDxfId="20161" totalsRowDxfId="20160"/>
    <tableColumn id="9685" name="Column9685" headerRowDxfId="20159" dataDxfId="20158" totalsRowDxfId="20157"/>
    <tableColumn id="9686" name="Column9686" headerRowDxfId="20156" dataDxfId="20155" totalsRowDxfId="20154"/>
    <tableColumn id="9687" name="Column9687" headerRowDxfId="20153" dataDxfId="20152" totalsRowDxfId="20151"/>
    <tableColumn id="9688" name="Column9688" headerRowDxfId="20150" dataDxfId="20149" totalsRowDxfId="20148"/>
    <tableColumn id="9689" name="Column9689" headerRowDxfId="20147" dataDxfId="20146" totalsRowDxfId="20145"/>
    <tableColumn id="9690" name="Column9690" headerRowDxfId="20144" dataDxfId="20143" totalsRowDxfId="20142"/>
    <tableColumn id="9691" name="Column9691" headerRowDxfId="20141" dataDxfId="20140" totalsRowDxfId="20139"/>
    <tableColumn id="9692" name="Column9692" headerRowDxfId="20138" dataDxfId="20137" totalsRowDxfId="20136"/>
    <tableColumn id="9693" name="Column9693" headerRowDxfId="20135" dataDxfId="20134" totalsRowDxfId="20133"/>
    <tableColumn id="9694" name="Column9694" headerRowDxfId="20132" dataDxfId="20131" totalsRowDxfId="20130"/>
    <tableColumn id="9695" name="Column9695" headerRowDxfId="20129" dataDxfId="20128" totalsRowDxfId="20127"/>
    <tableColumn id="9696" name="Column9696" headerRowDxfId="20126" dataDxfId="20125" totalsRowDxfId="20124"/>
    <tableColumn id="9697" name="Column9697" headerRowDxfId="20123" dataDxfId="20122" totalsRowDxfId="20121"/>
    <tableColumn id="9698" name="Column9698" headerRowDxfId="20120" dataDxfId="20119" totalsRowDxfId="20118"/>
    <tableColumn id="9699" name="Column9699" headerRowDxfId="20117" dataDxfId="20116" totalsRowDxfId="20115"/>
    <tableColumn id="9700" name="Column9700" headerRowDxfId="20114" dataDxfId="20113" totalsRowDxfId="20112"/>
    <tableColumn id="9701" name="Column9701" headerRowDxfId="20111" dataDxfId="20110" totalsRowDxfId="20109"/>
    <tableColumn id="9702" name="Column9702" headerRowDxfId="20108" dataDxfId="20107" totalsRowDxfId="20106"/>
    <tableColumn id="9703" name="Column9703" headerRowDxfId="20105" dataDxfId="20104" totalsRowDxfId="20103"/>
    <tableColumn id="9704" name="Column9704" headerRowDxfId="20102" dataDxfId="20101" totalsRowDxfId="20100"/>
    <tableColumn id="9705" name="Column9705" headerRowDxfId="20099" dataDxfId="20098" totalsRowDxfId="20097"/>
    <tableColumn id="9706" name="Column9706" headerRowDxfId="20096" dataDxfId="20095" totalsRowDxfId="20094"/>
    <tableColumn id="9707" name="Column9707" headerRowDxfId="20093" dataDxfId="20092" totalsRowDxfId="20091"/>
    <tableColumn id="9708" name="Column9708" headerRowDxfId="20090" dataDxfId="20089" totalsRowDxfId="20088"/>
    <tableColumn id="9709" name="Column9709" headerRowDxfId="20087" dataDxfId="20086" totalsRowDxfId="20085"/>
    <tableColumn id="9710" name="Column9710" headerRowDxfId="20084" dataDxfId="20083" totalsRowDxfId="20082"/>
    <tableColumn id="9711" name="Column9711" headerRowDxfId="20081" dataDxfId="20080" totalsRowDxfId="20079"/>
    <tableColumn id="9712" name="Column9712" headerRowDxfId="20078" dataDxfId="20077" totalsRowDxfId="20076"/>
    <tableColumn id="9713" name="Column9713" headerRowDxfId="20075" dataDxfId="20074" totalsRowDxfId="20073"/>
    <tableColumn id="9714" name="Column9714" headerRowDxfId="20072" dataDxfId="20071" totalsRowDxfId="20070"/>
    <tableColumn id="9715" name="Column9715" headerRowDxfId="20069" dataDxfId="20068" totalsRowDxfId="20067"/>
    <tableColumn id="9716" name="Column9716" headerRowDxfId="20066" dataDxfId="20065" totalsRowDxfId="20064"/>
    <tableColumn id="9717" name="Column9717" headerRowDxfId="20063" dataDxfId="20062" totalsRowDxfId="20061"/>
    <tableColumn id="9718" name="Column9718" headerRowDxfId="20060" dataDxfId="20059" totalsRowDxfId="20058"/>
    <tableColumn id="9719" name="Column9719" headerRowDxfId="20057" dataDxfId="20056" totalsRowDxfId="20055"/>
    <tableColumn id="9720" name="Column9720" headerRowDxfId="20054" dataDxfId="20053" totalsRowDxfId="20052"/>
    <tableColumn id="9721" name="Column9721" headerRowDxfId="20051" dataDxfId="20050" totalsRowDxfId="20049"/>
    <tableColumn id="9722" name="Column9722" headerRowDxfId="20048" dataDxfId="20047" totalsRowDxfId="20046"/>
    <tableColumn id="9723" name="Column9723" headerRowDxfId="20045" dataDxfId="20044" totalsRowDxfId="20043"/>
    <tableColumn id="9724" name="Column9724" headerRowDxfId="20042" dataDxfId="20041" totalsRowDxfId="20040"/>
    <tableColumn id="9725" name="Column9725" headerRowDxfId="20039" dataDxfId="20038" totalsRowDxfId="20037"/>
    <tableColumn id="9726" name="Column9726" headerRowDxfId="20036" dataDxfId="20035" totalsRowDxfId="20034"/>
    <tableColumn id="9727" name="Column9727" headerRowDxfId="20033" dataDxfId="20032" totalsRowDxfId="20031"/>
    <tableColumn id="9728" name="Column9728" headerRowDxfId="20030" dataDxfId="20029" totalsRowDxfId="20028"/>
    <tableColumn id="9729" name="Column9729" headerRowDxfId="20027" dataDxfId="20026" totalsRowDxfId="20025"/>
    <tableColumn id="9730" name="Column9730" headerRowDxfId="20024" dataDxfId="20023" totalsRowDxfId="20022"/>
    <tableColumn id="9731" name="Column9731" headerRowDxfId="20021" dataDxfId="20020" totalsRowDxfId="20019"/>
    <tableColumn id="9732" name="Column9732" headerRowDxfId="20018" dataDxfId="20017" totalsRowDxfId="20016"/>
    <tableColumn id="9733" name="Column9733" headerRowDxfId="20015" dataDxfId="20014" totalsRowDxfId="20013"/>
    <tableColumn id="9734" name="Column9734" headerRowDxfId="20012" dataDxfId="20011" totalsRowDxfId="20010"/>
    <tableColumn id="9735" name="Column9735" headerRowDxfId="20009" dataDxfId="20008" totalsRowDxfId="20007"/>
    <tableColumn id="9736" name="Column9736" headerRowDxfId="20006" dataDxfId="20005" totalsRowDxfId="20004"/>
    <tableColumn id="9737" name="Column9737" headerRowDxfId="20003" dataDxfId="20002" totalsRowDxfId="20001"/>
    <tableColumn id="9738" name="Column9738" headerRowDxfId="20000" dataDxfId="19999" totalsRowDxfId="19998"/>
    <tableColumn id="9739" name="Column9739" headerRowDxfId="19997" dataDxfId="19996" totalsRowDxfId="19995"/>
    <tableColumn id="9740" name="Column9740" headerRowDxfId="19994" dataDxfId="19993" totalsRowDxfId="19992"/>
    <tableColumn id="9741" name="Column9741" headerRowDxfId="19991" dataDxfId="19990" totalsRowDxfId="19989"/>
    <tableColumn id="9742" name="Column9742" headerRowDxfId="19988" dataDxfId="19987" totalsRowDxfId="19986"/>
    <tableColumn id="9743" name="Column9743" headerRowDxfId="19985" dataDxfId="19984" totalsRowDxfId="19983"/>
    <tableColumn id="9744" name="Column9744" headerRowDxfId="19982" dataDxfId="19981" totalsRowDxfId="19980"/>
    <tableColumn id="9745" name="Column9745" headerRowDxfId="19979" dataDxfId="19978" totalsRowDxfId="19977"/>
    <tableColumn id="9746" name="Column9746" headerRowDxfId="19976" dataDxfId="19975" totalsRowDxfId="19974"/>
    <tableColumn id="9747" name="Column9747" headerRowDxfId="19973" dataDxfId="19972" totalsRowDxfId="19971"/>
    <tableColumn id="9748" name="Column9748" headerRowDxfId="19970" dataDxfId="19969" totalsRowDxfId="19968"/>
    <tableColumn id="9749" name="Column9749" headerRowDxfId="19967" dataDxfId="19966" totalsRowDxfId="19965"/>
    <tableColumn id="9750" name="Column9750" headerRowDxfId="19964" dataDxfId="19963" totalsRowDxfId="19962"/>
    <tableColumn id="9751" name="Column9751" headerRowDxfId="19961" dataDxfId="19960" totalsRowDxfId="19959"/>
    <tableColumn id="9752" name="Column9752" headerRowDxfId="19958" dataDxfId="19957" totalsRowDxfId="19956"/>
    <tableColumn id="9753" name="Column9753" headerRowDxfId="19955" dataDxfId="19954" totalsRowDxfId="19953"/>
    <tableColumn id="9754" name="Column9754" headerRowDxfId="19952" dataDxfId="19951" totalsRowDxfId="19950"/>
    <tableColumn id="9755" name="Column9755" headerRowDxfId="19949" dataDxfId="19948" totalsRowDxfId="19947"/>
    <tableColumn id="9756" name="Column9756" headerRowDxfId="19946" dataDxfId="19945" totalsRowDxfId="19944"/>
    <tableColumn id="9757" name="Column9757" headerRowDxfId="19943" dataDxfId="19942" totalsRowDxfId="19941"/>
    <tableColumn id="9758" name="Column9758" headerRowDxfId="19940" dataDxfId="19939" totalsRowDxfId="19938"/>
    <tableColumn id="9759" name="Column9759" headerRowDxfId="19937" dataDxfId="19936" totalsRowDxfId="19935"/>
    <tableColumn id="9760" name="Column9760" headerRowDxfId="19934" dataDxfId="19933" totalsRowDxfId="19932"/>
    <tableColumn id="9761" name="Column9761" headerRowDxfId="19931" dataDxfId="19930" totalsRowDxfId="19929"/>
    <tableColumn id="9762" name="Column9762" headerRowDxfId="19928" dataDxfId="19927" totalsRowDxfId="19926"/>
    <tableColumn id="9763" name="Column9763" headerRowDxfId="19925" dataDxfId="19924" totalsRowDxfId="19923"/>
    <tableColumn id="9764" name="Column9764" headerRowDxfId="19922" dataDxfId="19921" totalsRowDxfId="19920"/>
    <tableColumn id="9765" name="Column9765" headerRowDxfId="19919" dataDxfId="19918" totalsRowDxfId="19917"/>
    <tableColumn id="9766" name="Column9766" headerRowDxfId="19916" dataDxfId="19915" totalsRowDxfId="19914"/>
    <tableColumn id="9767" name="Column9767" headerRowDxfId="19913" dataDxfId="19912" totalsRowDxfId="19911"/>
    <tableColumn id="9768" name="Column9768" headerRowDxfId="19910" dataDxfId="19909" totalsRowDxfId="19908"/>
    <tableColumn id="9769" name="Column9769" headerRowDxfId="19907" dataDxfId="19906" totalsRowDxfId="19905"/>
    <tableColumn id="9770" name="Column9770" headerRowDxfId="19904" dataDxfId="19903" totalsRowDxfId="19902"/>
    <tableColumn id="9771" name="Column9771" headerRowDxfId="19901" dataDxfId="19900" totalsRowDxfId="19899"/>
    <tableColumn id="9772" name="Column9772" headerRowDxfId="19898" dataDxfId="19897" totalsRowDxfId="19896"/>
    <tableColumn id="9773" name="Column9773" headerRowDxfId="19895" dataDxfId="19894" totalsRowDxfId="19893"/>
    <tableColumn id="9774" name="Column9774" headerRowDxfId="19892" dataDxfId="19891" totalsRowDxfId="19890"/>
    <tableColumn id="9775" name="Column9775" headerRowDxfId="19889" dataDxfId="19888" totalsRowDxfId="19887"/>
    <tableColumn id="9776" name="Column9776" headerRowDxfId="19886" dataDxfId="19885" totalsRowDxfId="19884"/>
    <tableColumn id="9777" name="Column9777" headerRowDxfId="19883" dataDxfId="19882" totalsRowDxfId="19881"/>
    <tableColumn id="9778" name="Column9778" headerRowDxfId="19880" dataDxfId="19879" totalsRowDxfId="19878"/>
    <tableColumn id="9779" name="Column9779" headerRowDxfId="19877" dataDxfId="19876" totalsRowDxfId="19875"/>
    <tableColumn id="9780" name="Column9780" headerRowDxfId="19874" dataDxfId="19873" totalsRowDxfId="19872"/>
    <tableColumn id="9781" name="Column9781" headerRowDxfId="19871" dataDxfId="19870" totalsRowDxfId="19869"/>
    <tableColumn id="9782" name="Column9782" headerRowDxfId="19868" dataDxfId="19867" totalsRowDxfId="19866"/>
    <tableColumn id="9783" name="Column9783" headerRowDxfId="19865" dataDxfId="19864" totalsRowDxfId="19863"/>
    <tableColumn id="9784" name="Column9784" headerRowDxfId="19862" dataDxfId="19861" totalsRowDxfId="19860"/>
    <tableColumn id="9785" name="Column9785" headerRowDxfId="19859" dataDxfId="19858" totalsRowDxfId="19857"/>
    <tableColumn id="9786" name="Column9786" headerRowDxfId="19856" dataDxfId="19855" totalsRowDxfId="19854"/>
    <tableColumn id="9787" name="Column9787" headerRowDxfId="19853" dataDxfId="19852" totalsRowDxfId="19851"/>
    <tableColumn id="9788" name="Column9788" headerRowDxfId="19850" dataDxfId="19849" totalsRowDxfId="19848"/>
    <tableColumn id="9789" name="Column9789" headerRowDxfId="19847" dataDxfId="19846" totalsRowDxfId="19845"/>
    <tableColumn id="9790" name="Column9790" headerRowDxfId="19844" dataDxfId="19843" totalsRowDxfId="19842"/>
    <tableColumn id="9791" name="Column9791" headerRowDxfId="19841" dataDxfId="19840" totalsRowDxfId="19839"/>
    <tableColumn id="9792" name="Column9792" headerRowDxfId="19838" dataDxfId="19837" totalsRowDxfId="19836"/>
    <tableColumn id="9793" name="Column9793" headerRowDxfId="19835" dataDxfId="19834" totalsRowDxfId="19833"/>
    <tableColumn id="9794" name="Column9794" headerRowDxfId="19832" dataDxfId="19831" totalsRowDxfId="19830"/>
    <tableColumn id="9795" name="Column9795" headerRowDxfId="19829" dataDxfId="19828" totalsRowDxfId="19827"/>
    <tableColumn id="9796" name="Column9796" headerRowDxfId="19826" dataDxfId="19825" totalsRowDxfId="19824"/>
    <tableColumn id="9797" name="Column9797" headerRowDxfId="19823" dataDxfId="19822" totalsRowDxfId="19821"/>
    <tableColumn id="9798" name="Column9798" headerRowDxfId="19820" dataDxfId="19819" totalsRowDxfId="19818"/>
    <tableColumn id="9799" name="Column9799" headerRowDxfId="19817" dataDxfId="19816" totalsRowDxfId="19815"/>
    <tableColumn id="9800" name="Column9800" headerRowDxfId="19814" dataDxfId="19813" totalsRowDxfId="19812"/>
    <tableColumn id="9801" name="Column9801" headerRowDxfId="19811" dataDxfId="19810" totalsRowDxfId="19809"/>
    <tableColumn id="9802" name="Column9802" headerRowDxfId="19808" dataDxfId="19807" totalsRowDxfId="19806"/>
    <tableColumn id="9803" name="Column9803" headerRowDxfId="19805" dataDxfId="19804" totalsRowDxfId="19803"/>
    <tableColumn id="9804" name="Column9804" headerRowDxfId="19802" dataDxfId="19801" totalsRowDxfId="19800"/>
    <tableColumn id="9805" name="Column9805" headerRowDxfId="19799" dataDxfId="19798" totalsRowDxfId="19797"/>
    <tableColumn id="9806" name="Column9806" headerRowDxfId="19796" dataDxfId="19795" totalsRowDxfId="19794"/>
    <tableColumn id="9807" name="Column9807" headerRowDxfId="19793" dataDxfId="19792" totalsRowDxfId="19791"/>
    <tableColumn id="9808" name="Column9808" headerRowDxfId="19790" dataDxfId="19789" totalsRowDxfId="19788"/>
    <tableColumn id="9809" name="Column9809" headerRowDxfId="19787" dataDxfId="19786" totalsRowDxfId="19785"/>
    <tableColumn id="9810" name="Column9810" headerRowDxfId="19784" dataDxfId="19783" totalsRowDxfId="19782"/>
    <tableColumn id="9811" name="Column9811" headerRowDxfId="19781" dataDxfId="19780" totalsRowDxfId="19779"/>
    <tableColumn id="9812" name="Column9812" headerRowDxfId="19778" dataDxfId="19777" totalsRowDxfId="19776"/>
    <tableColumn id="9813" name="Column9813" headerRowDxfId="19775" dataDxfId="19774" totalsRowDxfId="19773"/>
    <tableColumn id="9814" name="Column9814" headerRowDxfId="19772" dataDxfId="19771" totalsRowDxfId="19770"/>
    <tableColumn id="9815" name="Column9815" headerRowDxfId="19769" dataDxfId="19768" totalsRowDxfId="19767"/>
    <tableColumn id="9816" name="Column9816" headerRowDxfId="19766" dataDxfId="19765" totalsRowDxfId="19764"/>
    <tableColumn id="9817" name="Column9817" headerRowDxfId="19763" dataDxfId="19762" totalsRowDxfId="19761"/>
    <tableColumn id="9818" name="Column9818" headerRowDxfId="19760" dataDxfId="19759" totalsRowDxfId="19758"/>
    <tableColumn id="9819" name="Column9819" headerRowDxfId="19757" dataDxfId="19756" totalsRowDxfId="19755"/>
    <tableColumn id="9820" name="Column9820" headerRowDxfId="19754" dataDxfId="19753" totalsRowDxfId="19752"/>
    <tableColumn id="9821" name="Column9821" headerRowDxfId="19751" dataDxfId="19750" totalsRowDxfId="19749"/>
    <tableColumn id="9822" name="Column9822" headerRowDxfId="19748" dataDxfId="19747" totalsRowDxfId="19746"/>
    <tableColumn id="9823" name="Column9823" headerRowDxfId="19745" dataDxfId="19744" totalsRowDxfId="19743"/>
    <tableColumn id="9824" name="Column9824" headerRowDxfId="19742" dataDxfId="19741" totalsRowDxfId="19740"/>
    <tableColumn id="9825" name="Column9825" headerRowDxfId="19739" dataDxfId="19738" totalsRowDxfId="19737"/>
    <tableColumn id="9826" name="Column9826" headerRowDxfId="19736" dataDxfId="19735" totalsRowDxfId="19734"/>
    <tableColumn id="9827" name="Column9827" headerRowDxfId="19733" dataDxfId="19732" totalsRowDxfId="19731"/>
    <tableColumn id="9828" name="Column9828" headerRowDxfId="19730" dataDxfId="19729" totalsRowDxfId="19728"/>
    <tableColumn id="9829" name="Column9829" headerRowDxfId="19727" dataDxfId="19726" totalsRowDxfId="19725"/>
    <tableColumn id="9830" name="Column9830" headerRowDxfId="19724" dataDxfId="19723" totalsRowDxfId="19722"/>
    <tableColumn id="9831" name="Column9831" headerRowDxfId="19721" dataDxfId="19720" totalsRowDxfId="19719"/>
    <tableColumn id="9832" name="Column9832" headerRowDxfId="19718" dataDxfId="19717" totalsRowDxfId="19716"/>
    <tableColumn id="9833" name="Column9833" headerRowDxfId="19715" dataDxfId="19714" totalsRowDxfId="19713"/>
    <tableColumn id="9834" name="Column9834" headerRowDxfId="19712" dataDxfId="19711" totalsRowDxfId="19710"/>
    <tableColumn id="9835" name="Column9835" headerRowDxfId="19709" dataDxfId="19708" totalsRowDxfId="19707"/>
    <tableColumn id="9836" name="Column9836" headerRowDxfId="19706" dataDxfId="19705" totalsRowDxfId="19704"/>
    <tableColumn id="9837" name="Column9837" headerRowDxfId="19703" dataDxfId="19702" totalsRowDxfId="19701"/>
    <tableColumn id="9838" name="Column9838" headerRowDxfId="19700" dataDxfId="19699" totalsRowDxfId="19698"/>
    <tableColumn id="9839" name="Column9839" headerRowDxfId="19697" dataDxfId="19696" totalsRowDxfId="19695"/>
    <tableColumn id="9840" name="Column9840" headerRowDxfId="19694" dataDxfId="19693" totalsRowDxfId="19692"/>
    <tableColumn id="9841" name="Column9841" headerRowDxfId="19691" dataDxfId="19690" totalsRowDxfId="19689"/>
    <tableColumn id="9842" name="Column9842" headerRowDxfId="19688" dataDxfId="19687" totalsRowDxfId="19686"/>
    <tableColumn id="9843" name="Column9843" headerRowDxfId="19685" dataDxfId="19684" totalsRowDxfId="19683"/>
    <tableColumn id="9844" name="Column9844" headerRowDxfId="19682" dataDxfId="19681" totalsRowDxfId="19680"/>
    <tableColumn id="9845" name="Column9845" headerRowDxfId="19679" dataDxfId="19678" totalsRowDxfId="19677"/>
    <tableColumn id="9846" name="Column9846" headerRowDxfId="19676" dataDxfId="19675" totalsRowDxfId="19674"/>
    <tableColumn id="9847" name="Column9847" headerRowDxfId="19673" dataDxfId="19672" totalsRowDxfId="19671"/>
    <tableColumn id="9848" name="Column9848" headerRowDxfId="19670" dataDxfId="19669" totalsRowDxfId="19668"/>
    <tableColumn id="9849" name="Column9849" headerRowDxfId="19667" dataDxfId="19666" totalsRowDxfId="19665"/>
    <tableColumn id="9850" name="Column9850" headerRowDxfId="19664" dataDxfId="19663" totalsRowDxfId="19662"/>
    <tableColumn id="9851" name="Column9851" headerRowDxfId="19661" dataDxfId="19660" totalsRowDxfId="19659"/>
    <tableColumn id="9852" name="Column9852" headerRowDxfId="19658" dataDxfId="19657" totalsRowDxfId="19656"/>
    <tableColumn id="9853" name="Column9853" headerRowDxfId="19655" dataDxfId="19654" totalsRowDxfId="19653"/>
    <tableColumn id="9854" name="Column9854" headerRowDxfId="19652" dataDxfId="19651" totalsRowDxfId="19650"/>
    <tableColumn id="9855" name="Column9855" headerRowDxfId="19649" dataDxfId="19648" totalsRowDxfId="19647"/>
    <tableColumn id="9856" name="Column9856" headerRowDxfId="19646" dataDxfId="19645" totalsRowDxfId="19644"/>
    <tableColumn id="9857" name="Column9857" headerRowDxfId="19643" dataDxfId="19642" totalsRowDxfId="19641"/>
    <tableColumn id="9858" name="Column9858" headerRowDxfId="19640" dataDxfId="19639" totalsRowDxfId="19638"/>
    <tableColumn id="9859" name="Column9859" headerRowDxfId="19637" dataDxfId="19636" totalsRowDxfId="19635"/>
    <tableColumn id="9860" name="Column9860" headerRowDxfId="19634" dataDxfId="19633" totalsRowDxfId="19632"/>
    <tableColumn id="9861" name="Column9861" headerRowDxfId="19631" dataDxfId="19630" totalsRowDxfId="19629"/>
    <tableColumn id="9862" name="Column9862" headerRowDxfId="19628" dataDxfId="19627" totalsRowDxfId="19626"/>
    <tableColumn id="9863" name="Column9863" headerRowDxfId="19625" dataDxfId="19624" totalsRowDxfId="19623"/>
    <tableColumn id="9864" name="Column9864" headerRowDxfId="19622" dataDxfId="19621" totalsRowDxfId="19620"/>
    <tableColumn id="9865" name="Column9865" headerRowDxfId="19619" dataDxfId="19618" totalsRowDxfId="19617"/>
    <tableColumn id="9866" name="Column9866" headerRowDxfId="19616" dataDxfId="19615" totalsRowDxfId="19614"/>
    <tableColumn id="9867" name="Column9867" headerRowDxfId="19613" dataDxfId="19612" totalsRowDxfId="19611"/>
    <tableColumn id="9868" name="Column9868" headerRowDxfId="19610" dataDxfId="19609" totalsRowDxfId="19608"/>
    <tableColumn id="9869" name="Column9869" headerRowDxfId="19607" dataDxfId="19606" totalsRowDxfId="19605"/>
    <tableColumn id="9870" name="Column9870" headerRowDxfId="19604" dataDxfId="19603" totalsRowDxfId="19602"/>
    <tableColumn id="9871" name="Column9871" headerRowDxfId="19601" dataDxfId="19600" totalsRowDxfId="19599"/>
    <tableColumn id="9872" name="Column9872" headerRowDxfId="19598" dataDxfId="19597" totalsRowDxfId="19596"/>
    <tableColumn id="9873" name="Column9873" headerRowDxfId="19595" dataDxfId="19594" totalsRowDxfId="19593"/>
    <tableColumn id="9874" name="Column9874" headerRowDxfId="19592" dataDxfId="19591" totalsRowDxfId="19590"/>
    <tableColumn id="9875" name="Column9875" headerRowDxfId="19589" dataDxfId="19588" totalsRowDxfId="19587"/>
    <tableColumn id="9876" name="Column9876" headerRowDxfId="19586" dataDxfId="19585" totalsRowDxfId="19584"/>
    <tableColumn id="9877" name="Column9877" headerRowDxfId="19583" dataDxfId="19582" totalsRowDxfId="19581"/>
    <tableColumn id="9878" name="Column9878" headerRowDxfId="19580" dataDxfId="19579" totalsRowDxfId="19578"/>
    <tableColumn id="9879" name="Column9879" headerRowDxfId="19577" dataDxfId="19576" totalsRowDxfId="19575"/>
    <tableColumn id="9880" name="Column9880" headerRowDxfId="19574" dataDxfId="19573" totalsRowDxfId="19572"/>
    <tableColumn id="9881" name="Column9881" headerRowDxfId="19571" dataDxfId="19570" totalsRowDxfId="19569"/>
    <tableColumn id="9882" name="Column9882" headerRowDxfId="19568" dataDxfId="19567" totalsRowDxfId="19566"/>
    <tableColumn id="9883" name="Column9883" headerRowDxfId="19565" dataDxfId="19564" totalsRowDxfId="19563"/>
    <tableColumn id="9884" name="Column9884" headerRowDxfId="19562" dataDxfId="19561" totalsRowDxfId="19560"/>
    <tableColumn id="9885" name="Column9885" headerRowDxfId="19559" dataDxfId="19558" totalsRowDxfId="19557"/>
    <tableColumn id="9886" name="Column9886" headerRowDxfId="19556" dataDxfId="19555" totalsRowDxfId="19554"/>
    <tableColumn id="9887" name="Column9887" headerRowDxfId="19553" dataDxfId="19552" totalsRowDxfId="19551"/>
    <tableColumn id="9888" name="Column9888" headerRowDxfId="19550" dataDxfId="19549" totalsRowDxfId="19548"/>
    <tableColumn id="9889" name="Column9889" headerRowDxfId="19547" dataDxfId="19546" totalsRowDxfId="19545"/>
    <tableColumn id="9890" name="Column9890" headerRowDxfId="19544" dataDxfId="19543" totalsRowDxfId="19542"/>
    <tableColumn id="9891" name="Column9891" headerRowDxfId="19541" dataDxfId="19540" totalsRowDxfId="19539"/>
    <tableColumn id="9892" name="Column9892" headerRowDxfId="19538" dataDxfId="19537" totalsRowDxfId="19536"/>
    <tableColumn id="9893" name="Column9893" headerRowDxfId="19535" dataDxfId="19534" totalsRowDxfId="19533"/>
    <tableColumn id="9894" name="Column9894" headerRowDxfId="19532" dataDxfId="19531" totalsRowDxfId="19530"/>
    <tableColumn id="9895" name="Column9895" headerRowDxfId="19529" dataDxfId="19528" totalsRowDxfId="19527"/>
    <tableColumn id="9896" name="Column9896" headerRowDxfId="19526" dataDxfId="19525" totalsRowDxfId="19524"/>
    <tableColumn id="9897" name="Column9897" headerRowDxfId="19523" dataDxfId="19522" totalsRowDxfId="19521"/>
    <tableColumn id="9898" name="Column9898" headerRowDxfId="19520" dataDxfId="19519" totalsRowDxfId="19518"/>
    <tableColumn id="9899" name="Column9899" headerRowDxfId="19517" dataDxfId="19516" totalsRowDxfId="19515"/>
    <tableColumn id="9900" name="Column9900" headerRowDxfId="19514" dataDxfId="19513" totalsRowDxfId="19512"/>
    <tableColumn id="9901" name="Column9901" headerRowDxfId="19511" dataDxfId="19510" totalsRowDxfId="19509"/>
    <tableColumn id="9902" name="Column9902" headerRowDxfId="19508" dataDxfId="19507" totalsRowDxfId="19506"/>
    <tableColumn id="9903" name="Column9903" headerRowDxfId="19505" dataDxfId="19504" totalsRowDxfId="19503"/>
    <tableColumn id="9904" name="Column9904" headerRowDxfId="19502" dataDxfId="19501" totalsRowDxfId="19500"/>
    <tableColumn id="9905" name="Column9905" headerRowDxfId="19499" dataDxfId="19498" totalsRowDxfId="19497"/>
    <tableColumn id="9906" name="Column9906" headerRowDxfId="19496" dataDxfId="19495" totalsRowDxfId="19494"/>
    <tableColumn id="9907" name="Column9907" headerRowDxfId="19493" dataDxfId="19492" totalsRowDxfId="19491"/>
    <tableColumn id="9908" name="Column9908" headerRowDxfId="19490" dataDxfId="19489" totalsRowDxfId="19488"/>
    <tableColumn id="9909" name="Column9909" headerRowDxfId="19487" dataDxfId="19486" totalsRowDxfId="19485"/>
    <tableColumn id="9910" name="Column9910" headerRowDxfId="19484" dataDxfId="19483" totalsRowDxfId="19482"/>
    <tableColumn id="9911" name="Column9911" headerRowDxfId="19481" dataDxfId="19480" totalsRowDxfId="19479"/>
    <tableColumn id="9912" name="Column9912" headerRowDxfId="19478" dataDxfId="19477" totalsRowDxfId="19476"/>
    <tableColumn id="9913" name="Column9913" headerRowDxfId="19475" dataDxfId="19474" totalsRowDxfId="19473"/>
    <tableColumn id="9914" name="Column9914" headerRowDxfId="19472" dataDxfId="19471" totalsRowDxfId="19470"/>
    <tableColumn id="9915" name="Column9915" headerRowDxfId="19469" dataDxfId="19468" totalsRowDxfId="19467"/>
    <tableColumn id="9916" name="Column9916" headerRowDxfId="19466" dataDxfId="19465" totalsRowDxfId="19464"/>
    <tableColumn id="9917" name="Column9917" headerRowDxfId="19463" dataDxfId="19462" totalsRowDxfId="19461"/>
    <tableColumn id="9918" name="Column9918" headerRowDxfId="19460" dataDxfId="19459" totalsRowDxfId="19458"/>
    <tableColumn id="9919" name="Column9919" headerRowDxfId="19457" dataDxfId="19456" totalsRowDxfId="19455"/>
    <tableColumn id="9920" name="Column9920" headerRowDxfId="19454" dataDxfId="19453" totalsRowDxfId="19452"/>
    <tableColumn id="9921" name="Column9921" headerRowDxfId="19451" dataDxfId="19450" totalsRowDxfId="19449"/>
    <tableColumn id="9922" name="Column9922" headerRowDxfId="19448" dataDxfId="19447" totalsRowDxfId="19446"/>
    <tableColumn id="9923" name="Column9923" headerRowDxfId="19445" dataDxfId="19444" totalsRowDxfId="19443"/>
    <tableColumn id="9924" name="Column9924" headerRowDxfId="19442" dataDxfId="19441" totalsRowDxfId="19440"/>
    <tableColumn id="9925" name="Column9925" headerRowDxfId="19439" dataDxfId="19438" totalsRowDxfId="19437"/>
    <tableColumn id="9926" name="Column9926" headerRowDxfId="19436" dataDxfId="19435" totalsRowDxfId="19434"/>
    <tableColumn id="9927" name="Column9927" headerRowDxfId="19433" dataDxfId="19432" totalsRowDxfId="19431"/>
    <tableColumn id="9928" name="Column9928" headerRowDxfId="19430" dataDxfId="19429" totalsRowDxfId="19428"/>
    <tableColumn id="9929" name="Column9929" headerRowDxfId="19427" dataDxfId="19426" totalsRowDxfId="19425"/>
    <tableColumn id="9930" name="Column9930" headerRowDxfId="19424" dataDxfId="19423" totalsRowDxfId="19422"/>
    <tableColumn id="9931" name="Column9931" headerRowDxfId="19421" dataDxfId="19420" totalsRowDxfId="19419"/>
    <tableColumn id="9932" name="Column9932" headerRowDxfId="19418" dataDxfId="19417" totalsRowDxfId="19416"/>
    <tableColumn id="9933" name="Column9933" headerRowDxfId="19415" dataDxfId="19414" totalsRowDxfId="19413"/>
    <tableColumn id="9934" name="Column9934" headerRowDxfId="19412" dataDxfId="19411" totalsRowDxfId="19410"/>
    <tableColumn id="9935" name="Column9935" headerRowDxfId="19409" dataDxfId="19408" totalsRowDxfId="19407"/>
    <tableColumn id="9936" name="Column9936" headerRowDxfId="19406" dataDxfId="19405" totalsRowDxfId="19404"/>
    <tableColumn id="9937" name="Column9937" headerRowDxfId="19403" dataDxfId="19402" totalsRowDxfId="19401"/>
    <tableColumn id="9938" name="Column9938" headerRowDxfId="19400" dataDxfId="19399" totalsRowDxfId="19398"/>
    <tableColumn id="9939" name="Column9939" headerRowDxfId="19397" dataDxfId="19396" totalsRowDxfId="19395"/>
    <tableColumn id="9940" name="Column9940" headerRowDxfId="19394" dataDxfId="19393" totalsRowDxfId="19392"/>
    <tableColumn id="9941" name="Column9941" headerRowDxfId="19391" dataDxfId="19390" totalsRowDxfId="19389"/>
    <tableColumn id="9942" name="Column9942" headerRowDxfId="19388" dataDxfId="19387" totalsRowDxfId="19386"/>
    <tableColumn id="9943" name="Column9943" headerRowDxfId="19385" dataDxfId="19384" totalsRowDxfId="19383"/>
    <tableColumn id="9944" name="Column9944" headerRowDxfId="19382" dataDxfId="19381" totalsRowDxfId="19380"/>
    <tableColumn id="9945" name="Column9945" headerRowDxfId="19379" dataDxfId="19378" totalsRowDxfId="19377"/>
    <tableColumn id="9946" name="Column9946" headerRowDxfId="19376" dataDxfId="19375" totalsRowDxfId="19374"/>
    <tableColumn id="9947" name="Column9947" headerRowDxfId="19373" dataDxfId="19372" totalsRowDxfId="19371"/>
    <tableColumn id="9948" name="Column9948" headerRowDxfId="19370" dataDxfId="19369" totalsRowDxfId="19368"/>
    <tableColumn id="9949" name="Column9949" headerRowDxfId="19367" dataDxfId="19366" totalsRowDxfId="19365"/>
    <tableColumn id="9950" name="Column9950" headerRowDxfId="19364" dataDxfId="19363" totalsRowDxfId="19362"/>
    <tableColumn id="9951" name="Column9951" headerRowDxfId="19361" dataDxfId="19360" totalsRowDxfId="19359"/>
    <tableColumn id="9952" name="Column9952" headerRowDxfId="19358" dataDxfId="19357" totalsRowDxfId="19356"/>
    <tableColumn id="9953" name="Column9953" headerRowDxfId="19355" dataDxfId="19354" totalsRowDxfId="19353"/>
    <tableColumn id="9954" name="Column9954" headerRowDxfId="19352" dataDxfId="19351" totalsRowDxfId="19350"/>
    <tableColumn id="9955" name="Column9955" headerRowDxfId="19349" dataDxfId="19348" totalsRowDxfId="19347"/>
    <tableColumn id="9956" name="Column9956" headerRowDxfId="19346" dataDxfId="19345" totalsRowDxfId="19344"/>
    <tableColumn id="9957" name="Column9957" headerRowDxfId="19343" dataDxfId="19342" totalsRowDxfId="19341"/>
    <tableColumn id="9958" name="Column9958" headerRowDxfId="19340" dataDxfId="19339" totalsRowDxfId="19338"/>
    <tableColumn id="9959" name="Column9959" headerRowDxfId="19337" dataDxfId="19336" totalsRowDxfId="19335"/>
    <tableColumn id="9960" name="Column9960" headerRowDxfId="19334" dataDxfId="19333" totalsRowDxfId="19332"/>
    <tableColumn id="9961" name="Column9961" headerRowDxfId="19331" dataDxfId="19330" totalsRowDxfId="19329"/>
    <tableColumn id="9962" name="Column9962" headerRowDxfId="19328" dataDxfId="19327" totalsRowDxfId="19326"/>
    <tableColumn id="9963" name="Column9963" headerRowDxfId="19325" dataDxfId="19324" totalsRowDxfId="19323"/>
    <tableColumn id="9964" name="Column9964" headerRowDxfId="19322" dataDxfId="19321" totalsRowDxfId="19320"/>
    <tableColumn id="9965" name="Column9965" headerRowDxfId="19319" dataDxfId="19318" totalsRowDxfId="19317"/>
    <tableColumn id="9966" name="Column9966" headerRowDxfId="19316" dataDxfId="19315" totalsRowDxfId="19314"/>
    <tableColumn id="9967" name="Column9967" headerRowDxfId="19313" dataDxfId="19312" totalsRowDxfId="19311"/>
    <tableColumn id="9968" name="Column9968" headerRowDxfId="19310" dataDxfId="19309" totalsRowDxfId="19308"/>
    <tableColumn id="9969" name="Column9969" headerRowDxfId="19307" dataDxfId="19306" totalsRowDxfId="19305"/>
    <tableColumn id="9970" name="Column9970" headerRowDxfId="19304" dataDxfId="19303" totalsRowDxfId="19302"/>
    <tableColumn id="9971" name="Column9971" headerRowDxfId="19301" dataDxfId="19300" totalsRowDxfId="19299"/>
    <tableColumn id="9972" name="Column9972" headerRowDxfId="19298" dataDxfId="19297" totalsRowDxfId="19296"/>
    <tableColumn id="9973" name="Column9973" headerRowDxfId="19295" dataDxfId="19294" totalsRowDxfId="19293"/>
    <tableColumn id="9974" name="Column9974" headerRowDxfId="19292" dataDxfId="19291" totalsRowDxfId="19290"/>
    <tableColumn id="9975" name="Column9975" headerRowDxfId="19289" dataDxfId="19288" totalsRowDxfId="19287"/>
    <tableColumn id="9976" name="Column9976" headerRowDxfId="19286" dataDxfId="19285" totalsRowDxfId="19284"/>
    <tableColumn id="9977" name="Column9977" headerRowDxfId="19283" dataDxfId="19282" totalsRowDxfId="19281"/>
    <tableColumn id="9978" name="Column9978" headerRowDxfId="19280" dataDxfId="19279" totalsRowDxfId="19278"/>
    <tableColumn id="9979" name="Column9979" headerRowDxfId="19277" dataDxfId="19276" totalsRowDxfId="19275"/>
    <tableColumn id="9980" name="Column9980" headerRowDxfId="19274" dataDxfId="19273" totalsRowDxfId="19272"/>
    <tableColumn id="9981" name="Column9981" headerRowDxfId="19271" dataDxfId="19270" totalsRowDxfId="19269"/>
    <tableColumn id="9982" name="Column9982" headerRowDxfId="19268" dataDxfId="19267" totalsRowDxfId="19266"/>
    <tableColumn id="9983" name="Column9983" headerRowDxfId="19265" dataDxfId="19264" totalsRowDxfId="19263"/>
    <tableColumn id="9984" name="Column9984" headerRowDxfId="19262" dataDxfId="19261" totalsRowDxfId="19260"/>
    <tableColumn id="9985" name="Column9985" headerRowDxfId="19259" dataDxfId="19258" totalsRowDxfId="19257"/>
    <tableColumn id="9986" name="Column9986" headerRowDxfId="19256" dataDxfId="19255" totalsRowDxfId="19254"/>
    <tableColumn id="9987" name="Column9987" headerRowDxfId="19253" dataDxfId="19252" totalsRowDxfId="19251"/>
    <tableColumn id="9988" name="Column9988" headerRowDxfId="19250" dataDxfId="19249" totalsRowDxfId="19248"/>
    <tableColumn id="9989" name="Column9989" headerRowDxfId="19247" dataDxfId="19246" totalsRowDxfId="19245"/>
    <tableColumn id="9990" name="Column9990" headerRowDxfId="19244" dataDxfId="19243" totalsRowDxfId="19242"/>
    <tableColumn id="9991" name="Column9991" headerRowDxfId="19241" dataDxfId="19240" totalsRowDxfId="19239"/>
    <tableColumn id="9992" name="Column9992" headerRowDxfId="19238" dataDxfId="19237" totalsRowDxfId="19236"/>
    <tableColumn id="9993" name="Column9993" headerRowDxfId="19235" dataDxfId="19234" totalsRowDxfId="19233"/>
    <tableColumn id="9994" name="Column9994" headerRowDxfId="19232" dataDxfId="19231" totalsRowDxfId="19230"/>
    <tableColumn id="9995" name="Column9995" headerRowDxfId="19229" dataDxfId="19228" totalsRowDxfId="19227"/>
    <tableColumn id="9996" name="Column9996" headerRowDxfId="19226" dataDxfId="19225" totalsRowDxfId="19224"/>
    <tableColumn id="9997" name="Column9997" headerRowDxfId="19223" dataDxfId="19222" totalsRowDxfId="19221"/>
    <tableColumn id="9998" name="Column9998" headerRowDxfId="19220" dataDxfId="19219" totalsRowDxfId="19218"/>
    <tableColumn id="9999" name="Column9999" headerRowDxfId="19217" dataDxfId="19216" totalsRowDxfId="19215"/>
    <tableColumn id="10000" name="Column10000" headerRowDxfId="19214" dataDxfId="19213" totalsRowDxfId="19212"/>
    <tableColumn id="10001" name="Column10001" headerRowDxfId="19211" dataDxfId="19210" totalsRowDxfId="19209"/>
    <tableColumn id="10002" name="Column10002" headerRowDxfId="19208" dataDxfId="19207" totalsRowDxfId="19206"/>
    <tableColumn id="10003" name="Column10003" headerRowDxfId="19205" dataDxfId="19204" totalsRowDxfId="19203"/>
    <tableColumn id="10004" name="Column10004" headerRowDxfId="19202" dataDxfId="19201" totalsRowDxfId="19200"/>
    <tableColumn id="10005" name="Column10005" headerRowDxfId="19199" dataDxfId="19198" totalsRowDxfId="19197"/>
    <tableColumn id="10006" name="Column10006" headerRowDxfId="19196" dataDxfId="19195" totalsRowDxfId="19194"/>
    <tableColumn id="10007" name="Column10007" headerRowDxfId="19193" dataDxfId="19192" totalsRowDxfId="19191"/>
    <tableColumn id="10008" name="Column10008" headerRowDxfId="19190" dataDxfId="19189" totalsRowDxfId="19188"/>
    <tableColumn id="10009" name="Column10009" headerRowDxfId="19187" dataDxfId="19186" totalsRowDxfId="19185"/>
    <tableColumn id="10010" name="Column10010" headerRowDxfId="19184" dataDxfId="19183" totalsRowDxfId="19182"/>
    <tableColumn id="10011" name="Column10011" headerRowDxfId="19181" dataDxfId="19180" totalsRowDxfId="19179"/>
    <tableColumn id="10012" name="Column10012" headerRowDxfId="19178" dataDxfId="19177" totalsRowDxfId="19176"/>
    <tableColumn id="10013" name="Column10013" headerRowDxfId="19175" dataDxfId="19174" totalsRowDxfId="19173"/>
    <tableColumn id="10014" name="Column10014" headerRowDxfId="19172" dataDxfId="19171" totalsRowDxfId="19170"/>
    <tableColumn id="10015" name="Column10015" headerRowDxfId="19169" dataDxfId="19168" totalsRowDxfId="19167"/>
    <tableColumn id="10016" name="Column10016" headerRowDxfId="19166" dataDxfId="19165" totalsRowDxfId="19164"/>
    <tableColumn id="10017" name="Column10017" headerRowDxfId="19163" dataDxfId="19162" totalsRowDxfId="19161"/>
    <tableColumn id="10018" name="Column10018" headerRowDxfId="19160" dataDxfId="19159" totalsRowDxfId="19158"/>
    <tableColumn id="10019" name="Column10019" headerRowDxfId="19157" dataDxfId="19156" totalsRowDxfId="19155"/>
    <tableColumn id="10020" name="Column10020" headerRowDxfId="19154" dataDxfId="19153" totalsRowDxfId="19152"/>
    <tableColumn id="10021" name="Column10021" headerRowDxfId="19151" dataDxfId="19150" totalsRowDxfId="19149"/>
    <tableColumn id="10022" name="Column10022" headerRowDxfId="19148" dataDxfId="19147" totalsRowDxfId="19146"/>
    <tableColumn id="10023" name="Column10023" headerRowDxfId="19145" dataDxfId="19144" totalsRowDxfId="19143"/>
    <tableColumn id="10024" name="Column10024" headerRowDxfId="19142" dataDxfId="19141" totalsRowDxfId="19140"/>
    <tableColumn id="10025" name="Column10025" headerRowDxfId="19139" dataDxfId="19138" totalsRowDxfId="19137"/>
    <tableColumn id="10026" name="Column10026" headerRowDxfId="19136" dataDxfId="19135" totalsRowDxfId="19134"/>
    <tableColumn id="10027" name="Column10027" headerRowDxfId="19133" dataDxfId="19132" totalsRowDxfId="19131"/>
    <tableColumn id="10028" name="Column10028" headerRowDxfId="19130" dataDxfId="19129" totalsRowDxfId="19128"/>
    <tableColumn id="10029" name="Column10029" headerRowDxfId="19127" dataDxfId="19126" totalsRowDxfId="19125"/>
    <tableColumn id="10030" name="Column10030" headerRowDxfId="19124" dataDxfId="19123" totalsRowDxfId="19122"/>
    <tableColumn id="10031" name="Column10031" headerRowDxfId="19121" dataDxfId="19120" totalsRowDxfId="19119"/>
    <tableColumn id="10032" name="Column10032" headerRowDxfId="19118" dataDxfId="19117" totalsRowDxfId="19116"/>
    <tableColumn id="10033" name="Column10033" headerRowDxfId="19115" dataDxfId="19114" totalsRowDxfId="19113"/>
    <tableColumn id="10034" name="Column10034" headerRowDxfId="19112" dataDxfId="19111" totalsRowDxfId="19110"/>
    <tableColumn id="10035" name="Column10035" headerRowDxfId="19109" dataDxfId="19108" totalsRowDxfId="19107"/>
    <tableColumn id="10036" name="Column10036" headerRowDxfId="19106" dataDxfId="19105" totalsRowDxfId="19104"/>
    <tableColumn id="10037" name="Column10037" headerRowDxfId="19103" dataDxfId="19102" totalsRowDxfId="19101"/>
    <tableColumn id="10038" name="Column10038" headerRowDxfId="19100" dataDxfId="19099" totalsRowDxfId="19098"/>
    <tableColumn id="10039" name="Column10039" headerRowDxfId="19097" dataDxfId="19096" totalsRowDxfId="19095"/>
    <tableColumn id="10040" name="Column10040" headerRowDxfId="19094" dataDxfId="19093" totalsRowDxfId="19092"/>
    <tableColumn id="10041" name="Column10041" headerRowDxfId="19091" dataDxfId="19090" totalsRowDxfId="19089"/>
    <tableColumn id="10042" name="Column10042" headerRowDxfId="19088" dataDxfId="19087" totalsRowDxfId="19086"/>
    <tableColumn id="10043" name="Column10043" headerRowDxfId="19085" dataDxfId="19084" totalsRowDxfId="19083"/>
    <tableColumn id="10044" name="Column10044" headerRowDxfId="19082" dataDxfId="19081" totalsRowDxfId="19080"/>
    <tableColumn id="10045" name="Column10045" headerRowDxfId="19079" dataDxfId="19078" totalsRowDxfId="19077"/>
    <tableColumn id="10046" name="Column10046" headerRowDxfId="19076" dataDxfId="19075" totalsRowDxfId="19074"/>
    <tableColumn id="10047" name="Column10047" headerRowDxfId="19073" dataDxfId="19072" totalsRowDxfId="19071"/>
    <tableColumn id="10048" name="Column10048" headerRowDxfId="19070" dataDxfId="19069" totalsRowDxfId="19068"/>
    <tableColumn id="10049" name="Column10049" headerRowDxfId="19067" dataDxfId="19066" totalsRowDxfId="19065"/>
    <tableColumn id="10050" name="Column10050" headerRowDxfId="19064" dataDxfId="19063" totalsRowDxfId="19062"/>
    <tableColumn id="10051" name="Column10051" headerRowDxfId="19061" dataDxfId="19060" totalsRowDxfId="19059"/>
    <tableColumn id="10052" name="Column10052" headerRowDxfId="19058" dataDxfId="19057" totalsRowDxfId="19056"/>
    <tableColumn id="10053" name="Column10053" headerRowDxfId="19055" dataDxfId="19054" totalsRowDxfId="19053"/>
    <tableColumn id="10054" name="Column10054" headerRowDxfId="19052" dataDxfId="19051" totalsRowDxfId="19050"/>
    <tableColumn id="10055" name="Column10055" headerRowDxfId="19049" dataDxfId="19048" totalsRowDxfId="19047"/>
    <tableColumn id="10056" name="Column10056" headerRowDxfId="19046" dataDxfId="19045" totalsRowDxfId="19044"/>
    <tableColumn id="10057" name="Column10057" headerRowDxfId="19043" dataDxfId="19042" totalsRowDxfId="19041"/>
    <tableColumn id="10058" name="Column10058" headerRowDxfId="19040" dataDxfId="19039" totalsRowDxfId="19038"/>
    <tableColumn id="10059" name="Column10059" headerRowDxfId="19037" dataDxfId="19036" totalsRowDxfId="19035"/>
    <tableColumn id="10060" name="Column10060" headerRowDxfId="19034" dataDxfId="19033" totalsRowDxfId="19032"/>
    <tableColumn id="10061" name="Column10061" headerRowDxfId="19031" dataDxfId="19030" totalsRowDxfId="19029"/>
    <tableColumn id="10062" name="Column10062" headerRowDxfId="19028" dataDxfId="19027" totalsRowDxfId="19026"/>
    <tableColumn id="10063" name="Column10063" headerRowDxfId="19025" dataDxfId="19024" totalsRowDxfId="19023"/>
    <tableColumn id="10064" name="Column10064" headerRowDxfId="19022" dataDxfId="19021" totalsRowDxfId="19020"/>
    <tableColumn id="10065" name="Column10065" headerRowDxfId="19019" dataDxfId="19018" totalsRowDxfId="19017"/>
    <tableColumn id="10066" name="Column10066" headerRowDxfId="19016" dataDxfId="19015" totalsRowDxfId="19014"/>
    <tableColumn id="10067" name="Column10067" headerRowDxfId="19013" dataDxfId="19012" totalsRowDxfId="19011"/>
    <tableColumn id="10068" name="Column10068" headerRowDxfId="19010" dataDxfId="19009" totalsRowDxfId="19008"/>
    <tableColumn id="10069" name="Column10069" headerRowDxfId="19007" dataDxfId="19006" totalsRowDxfId="19005"/>
    <tableColumn id="10070" name="Column10070" headerRowDxfId="19004" dataDxfId="19003" totalsRowDxfId="19002"/>
    <tableColumn id="10071" name="Column10071" headerRowDxfId="19001" dataDxfId="19000" totalsRowDxfId="18999"/>
    <tableColumn id="10072" name="Column10072" headerRowDxfId="18998" dataDxfId="18997" totalsRowDxfId="18996"/>
    <tableColumn id="10073" name="Column10073" headerRowDxfId="18995" dataDxfId="18994" totalsRowDxfId="18993"/>
    <tableColumn id="10074" name="Column10074" headerRowDxfId="18992" dataDxfId="18991" totalsRowDxfId="18990"/>
    <tableColumn id="10075" name="Column10075" headerRowDxfId="18989" dataDxfId="18988" totalsRowDxfId="18987"/>
    <tableColumn id="10076" name="Column10076" headerRowDxfId="18986" dataDxfId="18985" totalsRowDxfId="18984"/>
    <tableColumn id="10077" name="Column10077" headerRowDxfId="18983" dataDxfId="18982" totalsRowDxfId="18981"/>
    <tableColumn id="10078" name="Column10078" headerRowDxfId="18980" dataDxfId="18979" totalsRowDxfId="18978"/>
    <tableColumn id="10079" name="Column10079" headerRowDxfId="18977" dataDxfId="18976" totalsRowDxfId="18975"/>
    <tableColumn id="10080" name="Column10080" headerRowDxfId="18974" dataDxfId="18973" totalsRowDxfId="18972"/>
    <tableColumn id="10081" name="Column10081" headerRowDxfId="18971" dataDxfId="18970" totalsRowDxfId="18969"/>
    <tableColumn id="10082" name="Column10082" headerRowDxfId="18968" dataDxfId="18967" totalsRowDxfId="18966"/>
    <tableColumn id="10083" name="Column10083" headerRowDxfId="18965" dataDxfId="18964" totalsRowDxfId="18963"/>
    <tableColumn id="10084" name="Column10084" headerRowDxfId="18962" dataDxfId="18961" totalsRowDxfId="18960"/>
    <tableColumn id="10085" name="Column10085" headerRowDxfId="18959" dataDxfId="18958" totalsRowDxfId="18957"/>
    <tableColumn id="10086" name="Column10086" headerRowDxfId="18956" dataDxfId="18955" totalsRowDxfId="18954"/>
    <tableColumn id="10087" name="Column10087" headerRowDxfId="18953" dataDxfId="18952" totalsRowDxfId="18951"/>
    <tableColumn id="10088" name="Column10088" headerRowDxfId="18950" dataDxfId="18949" totalsRowDxfId="18948"/>
    <tableColumn id="10089" name="Column10089" headerRowDxfId="18947" dataDxfId="18946" totalsRowDxfId="18945"/>
    <tableColumn id="10090" name="Column10090" headerRowDxfId="18944" dataDxfId="18943" totalsRowDxfId="18942"/>
    <tableColumn id="10091" name="Column10091" headerRowDxfId="18941" dataDxfId="18940" totalsRowDxfId="18939"/>
    <tableColumn id="10092" name="Column10092" headerRowDxfId="18938" dataDxfId="18937" totalsRowDxfId="18936"/>
    <tableColumn id="10093" name="Column10093" headerRowDxfId="18935" dataDxfId="18934" totalsRowDxfId="18933"/>
    <tableColumn id="10094" name="Column10094" headerRowDxfId="18932" dataDxfId="18931" totalsRowDxfId="18930"/>
    <tableColumn id="10095" name="Column10095" headerRowDxfId="18929" dataDxfId="18928" totalsRowDxfId="18927"/>
    <tableColumn id="10096" name="Column10096" headerRowDxfId="18926" dataDxfId="18925" totalsRowDxfId="18924"/>
    <tableColumn id="10097" name="Column10097" headerRowDxfId="18923" dataDxfId="18922" totalsRowDxfId="18921"/>
    <tableColumn id="10098" name="Column10098" headerRowDxfId="18920" dataDxfId="18919" totalsRowDxfId="18918"/>
    <tableColumn id="10099" name="Column10099" headerRowDxfId="18917" dataDxfId="18916" totalsRowDxfId="18915"/>
    <tableColumn id="10100" name="Column10100" headerRowDxfId="18914" dataDxfId="18913" totalsRowDxfId="18912"/>
    <tableColumn id="10101" name="Column10101" headerRowDxfId="18911" dataDxfId="18910" totalsRowDxfId="18909"/>
    <tableColumn id="10102" name="Column10102" headerRowDxfId="18908" dataDxfId="18907" totalsRowDxfId="18906"/>
    <tableColumn id="10103" name="Column10103" headerRowDxfId="18905" dataDxfId="18904" totalsRowDxfId="18903"/>
    <tableColumn id="10104" name="Column10104" headerRowDxfId="18902" dataDxfId="18901" totalsRowDxfId="18900"/>
    <tableColumn id="10105" name="Column10105" headerRowDxfId="18899" dataDxfId="18898" totalsRowDxfId="18897"/>
    <tableColumn id="10106" name="Column10106" headerRowDxfId="18896" dataDxfId="18895" totalsRowDxfId="18894"/>
    <tableColumn id="10107" name="Column10107" headerRowDxfId="18893" dataDxfId="18892" totalsRowDxfId="18891"/>
    <tableColumn id="10108" name="Column10108" headerRowDxfId="18890" dataDxfId="18889" totalsRowDxfId="18888"/>
    <tableColumn id="10109" name="Column10109" headerRowDxfId="18887" dataDxfId="18886" totalsRowDxfId="18885"/>
    <tableColumn id="10110" name="Column10110" headerRowDxfId="18884" dataDxfId="18883" totalsRowDxfId="18882"/>
    <tableColumn id="10111" name="Column10111" headerRowDxfId="18881" dataDxfId="18880" totalsRowDxfId="18879"/>
    <tableColumn id="10112" name="Column10112" headerRowDxfId="18878" dataDxfId="18877" totalsRowDxfId="18876"/>
    <tableColumn id="10113" name="Column10113" headerRowDxfId="18875" dataDxfId="18874" totalsRowDxfId="18873"/>
    <tableColumn id="10114" name="Column10114" headerRowDxfId="18872" dataDxfId="18871" totalsRowDxfId="18870"/>
    <tableColumn id="10115" name="Column10115" headerRowDxfId="18869" dataDxfId="18868" totalsRowDxfId="18867"/>
    <tableColumn id="10116" name="Column10116" headerRowDxfId="18866" dataDxfId="18865" totalsRowDxfId="18864"/>
    <tableColumn id="10117" name="Column10117" headerRowDxfId="18863" dataDxfId="18862" totalsRowDxfId="18861"/>
    <tableColumn id="10118" name="Column10118" headerRowDxfId="18860" dataDxfId="18859" totalsRowDxfId="18858"/>
    <tableColumn id="10119" name="Column10119" headerRowDxfId="18857" dataDxfId="18856" totalsRowDxfId="18855"/>
    <tableColumn id="10120" name="Column10120" headerRowDxfId="18854" dataDxfId="18853" totalsRowDxfId="18852"/>
    <tableColumn id="10121" name="Column10121" headerRowDxfId="18851" dataDxfId="18850" totalsRowDxfId="18849"/>
    <tableColumn id="10122" name="Column10122" headerRowDxfId="18848" dataDxfId="18847" totalsRowDxfId="18846"/>
    <tableColumn id="10123" name="Column10123" headerRowDxfId="18845" dataDxfId="18844" totalsRowDxfId="18843"/>
    <tableColumn id="10124" name="Column10124" headerRowDxfId="18842" dataDxfId="18841" totalsRowDxfId="18840"/>
    <tableColumn id="10125" name="Column10125" headerRowDxfId="18839" dataDxfId="18838" totalsRowDxfId="18837"/>
    <tableColumn id="10126" name="Column10126" headerRowDxfId="18836" dataDxfId="18835" totalsRowDxfId="18834"/>
    <tableColumn id="10127" name="Column10127" headerRowDxfId="18833" dataDxfId="18832" totalsRowDxfId="18831"/>
    <tableColumn id="10128" name="Column10128" headerRowDxfId="18830" dataDxfId="18829" totalsRowDxfId="18828"/>
    <tableColumn id="10129" name="Column10129" headerRowDxfId="18827" dataDxfId="18826" totalsRowDxfId="18825"/>
    <tableColumn id="10130" name="Column10130" headerRowDxfId="18824" dataDxfId="18823" totalsRowDxfId="18822"/>
    <tableColumn id="10131" name="Column10131" headerRowDxfId="18821" dataDxfId="18820" totalsRowDxfId="18819"/>
    <tableColumn id="10132" name="Column10132" headerRowDxfId="18818" dataDxfId="18817" totalsRowDxfId="18816"/>
    <tableColumn id="10133" name="Column10133" headerRowDxfId="18815" dataDxfId="18814" totalsRowDxfId="18813"/>
    <tableColumn id="10134" name="Column10134" headerRowDxfId="18812" dataDxfId="18811" totalsRowDxfId="18810"/>
    <tableColumn id="10135" name="Column10135" headerRowDxfId="18809" dataDxfId="18808" totalsRowDxfId="18807"/>
    <tableColumn id="10136" name="Column10136" headerRowDxfId="18806" dataDxfId="18805" totalsRowDxfId="18804"/>
    <tableColumn id="10137" name="Column10137" headerRowDxfId="18803" dataDxfId="18802" totalsRowDxfId="18801"/>
    <tableColumn id="10138" name="Column10138" headerRowDxfId="18800" dataDxfId="18799" totalsRowDxfId="18798"/>
    <tableColumn id="10139" name="Column10139" headerRowDxfId="18797" dataDxfId="18796" totalsRowDxfId="18795"/>
    <tableColumn id="10140" name="Column10140" headerRowDxfId="18794" dataDxfId="18793" totalsRowDxfId="18792"/>
    <tableColumn id="10141" name="Column10141" headerRowDxfId="18791" dataDxfId="18790" totalsRowDxfId="18789"/>
    <tableColumn id="10142" name="Column10142" headerRowDxfId="18788" dataDxfId="18787" totalsRowDxfId="18786"/>
    <tableColumn id="10143" name="Column10143" headerRowDxfId="18785" dataDxfId="18784" totalsRowDxfId="18783"/>
    <tableColumn id="10144" name="Column10144" headerRowDxfId="18782" dataDxfId="18781" totalsRowDxfId="18780"/>
    <tableColumn id="10145" name="Column10145" headerRowDxfId="18779" dataDxfId="18778" totalsRowDxfId="18777"/>
    <tableColumn id="10146" name="Column10146" headerRowDxfId="18776" dataDxfId="18775" totalsRowDxfId="18774"/>
    <tableColumn id="10147" name="Column10147" headerRowDxfId="18773" dataDxfId="18772" totalsRowDxfId="18771"/>
    <tableColumn id="10148" name="Column10148" headerRowDxfId="18770" dataDxfId="18769" totalsRowDxfId="18768"/>
    <tableColumn id="10149" name="Column10149" headerRowDxfId="18767" dataDxfId="18766" totalsRowDxfId="18765"/>
    <tableColumn id="10150" name="Column10150" headerRowDxfId="18764" dataDxfId="18763" totalsRowDxfId="18762"/>
    <tableColumn id="10151" name="Column10151" headerRowDxfId="18761" dataDxfId="18760" totalsRowDxfId="18759"/>
    <tableColumn id="10152" name="Column10152" headerRowDxfId="18758" dataDxfId="18757" totalsRowDxfId="18756"/>
    <tableColumn id="10153" name="Column10153" headerRowDxfId="18755" dataDxfId="18754" totalsRowDxfId="18753"/>
    <tableColumn id="10154" name="Column10154" headerRowDxfId="18752" dataDxfId="18751" totalsRowDxfId="18750"/>
    <tableColumn id="10155" name="Column10155" headerRowDxfId="18749" dataDxfId="18748" totalsRowDxfId="18747"/>
    <tableColumn id="10156" name="Column10156" headerRowDxfId="18746" dataDxfId="18745" totalsRowDxfId="18744"/>
    <tableColumn id="10157" name="Column10157" headerRowDxfId="18743" dataDxfId="18742" totalsRowDxfId="18741"/>
    <tableColumn id="10158" name="Column10158" headerRowDxfId="18740" dataDxfId="18739" totalsRowDxfId="18738"/>
    <tableColumn id="10159" name="Column10159" headerRowDxfId="18737" dataDxfId="18736" totalsRowDxfId="18735"/>
    <tableColumn id="10160" name="Column10160" headerRowDxfId="18734" dataDxfId="18733" totalsRowDxfId="18732"/>
    <tableColumn id="10161" name="Column10161" headerRowDxfId="18731" dataDxfId="18730" totalsRowDxfId="18729"/>
    <tableColumn id="10162" name="Column10162" headerRowDxfId="18728" dataDxfId="18727" totalsRowDxfId="18726"/>
    <tableColumn id="10163" name="Column10163" headerRowDxfId="18725" dataDxfId="18724" totalsRowDxfId="18723"/>
    <tableColumn id="10164" name="Column10164" headerRowDxfId="18722" dataDxfId="18721" totalsRowDxfId="18720"/>
    <tableColumn id="10165" name="Column10165" headerRowDxfId="18719" dataDxfId="18718" totalsRowDxfId="18717"/>
    <tableColumn id="10166" name="Column10166" headerRowDxfId="18716" dataDxfId="18715" totalsRowDxfId="18714"/>
    <tableColumn id="10167" name="Column10167" headerRowDxfId="18713" dataDxfId="18712" totalsRowDxfId="18711"/>
    <tableColumn id="10168" name="Column10168" headerRowDxfId="18710" dataDxfId="18709" totalsRowDxfId="18708"/>
    <tableColumn id="10169" name="Column10169" headerRowDxfId="18707" dataDxfId="18706" totalsRowDxfId="18705"/>
    <tableColumn id="10170" name="Column10170" headerRowDxfId="18704" dataDxfId="18703" totalsRowDxfId="18702"/>
    <tableColumn id="10171" name="Column10171" headerRowDxfId="18701" dataDxfId="18700" totalsRowDxfId="18699"/>
    <tableColumn id="10172" name="Column10172" headerRowDxfId="18698" dataDxfId="18697" totalsRowDxfId="18696"/>
    <tableColumn id="10173" name="Column10173" headerRowDxfId="18695" dataDxfId="18694" totalsRowDxfId="18693"/>
    <tableColumn id="10174" name="Column10174" headerRowDxfId="18692" dataDxfId="18691" totalsRowDxfId="18690"/>
    <tableColumn id="10175" name="Column10175" headerRowDxfId="18689" dataDxfId="18688" totalsRowDxfId="18687"/>
    <tableColumn id="10176" name="Column10176" headerRowDxfId="18686" dataDxfId="18685" totalsRowDxfId="18684"/>
    <tableColumn id="10177" name="Column10177" headerRowDxfId="18683" dataDxfId="18682" totalsRowDxfId="18681"/>
    <tableColumn id="10178" name="Column10178" headerRowDxfId="18680" dataDxfId="18679" totalsRowDxfId="18678"/>
    <tableColumn id="10179" name="Column10179" headerRowDxfId="18677" dataDxfId="18676" totalsRowDxfId="18675"/>
    <tableColumn id="10180" name="Column10180" headerRowDxfId="18674" dataDxfId="18673" totalsRowDxfId="18672"/>
    <tableColumn id="10181" name="Column10181" headerRowDxfId="18671" dataDxfId="18670" totalsRowDxfId="18669"/>
    <tableColumn id="10182" name="Column10182" headerRowDxfId="18668" dataDxfId="18667" totalsRowDxfId="18666"/>
    <tableColumn id="10183" name="Column10183" headerRowDxfId="18665" dataDxfId="18664" totalsRowDxfId="18663"/>
    <tableColumn id="10184" name="Column10184" headerRowDxfId="18662" dataDxfId="18661" totalsRowDxfId="18660"/>
    <tableColumn id="10185" name="Column10185" headerRowDxfId="18659" dataDxfId="18658" totalsRowDxfId="18657"/>
    <tableColumn id="10186" name="Column10186" headerRowDxfId="18656" dataDxfId="18655" totalsRowDxfId="18654"/>
    <tableColumn id="10187" name="Column10187" headerRowDxfId="18653" dataDxfId="18652" totalsRowDxfId="18651"/>
    <tableColumn id="10188" name="Column10188" headerRowDxfId="18650" dataDxfId="18649" totalsRowDxfId="18648"/>
    <tableColumn id="10189" name="Column10189" headerRowDxfId="18647" dataDxfId="18646" totalsRowDxfId="18645"/>
    <tableColumn id="10190" name="Column10190" headerRowDxfId="18644" dataDxfId="18643" totalsRowDxfId="18642"/>
    <tableColumn id="10191" name="Column10191" headerRowDxfId="18641" dataDxfId="18640" totalsRowDxfId="18639"/>
    <tableColumn id="10192" name="Column10192" headerRowDxfId="18638" dataDxfId="18637" totalsRowDxfId="18636"/>
    <tableColumn id="10193" name="Column10193" headerRowDxfId="18635" dataDxfId="18634" totalsRowDxfId="18633"/>
    <tableColumn id="10194" name="Column10194" headerRowDxfId="18632" dataDxfId="18631" totalsRowDxfId="18630"/>
    <tableColumn id="10195" name="Column10195" headerRowDxfId="18629" dataDxfId="18628" totalsRowDxfId="18627"/>
    <tableColumn id="10196" name="Column10196" headerRowDxfId="18626" dataDxfId="18625" totalsRowDxfId="18624"/>
    <tableColumn id="10197" name="Column10197" headerRowDxfId="18623" dataDxfId="18622" totalsRowDxfId="18621"/>
    <tableColumn id="10198" name="Column10198" headerRowDxfId="18620" dataDxfId="18619" totalsRowDxfId="18618"/>
    <tableColumn id="10199" name="Column10199" headerRowDxfId="18617" dataDxfId="18616" totalsRowDxfId="18615"/>
    <tableColumn id="10200" name="Column10200" headerRowDxfId="18614" dataDxfId="18613" totalsRowDxfId="18612"/>
    <tableColumn id="10201" name="Column10201" headerRowDxfId="18611" dataDxfId="18610" totalsRowDxfId="18609"/>
    <tableColumn id="10202" name="Column10202" headerRowDxfId="18608" dataDxfId="18607" totalsRowDxfId="18606"/>
    <tableColumn id="10203" name="Column10203" headerRowDxfId="18605" dataDxfId="18604" totalsRowDxfId="18603"/>
    <tableColumn id="10204" name="Column10204" headerRowDxfId="18602" dataDxfId="18601" totalsRowDxfId="18600"/>
    <tableColumn id="10205" name="Column10205" headerRowDxfId="18599" dataDxfId="18598" totalsRowDxfId="18597"/>
    <tableColumn id="10206" name="Column10206" headerRowDxfId="18596" dataDxfId="18595" totalsRowDxfId="18594"/>
    <tableColumn id="10207" name="Column10207" headerRowDxfId="18593" dataDxfId="18592" totalsRowDxfId="18591"/>
    <tableColumn id="10208" name="Column10208" headerRowDxfId="18590" dataDxfId="18589" totalsRowDxfId="18588"/>
    <tableColumn id="10209" name="Column10209" headerRowDxfId="18587" dataDxfId="18586" totalsRowDxfId="18585"/>
    <tableColumn id="10210" name="Column10210" headerRowDxfId="18584" dataDxfId="18583" totalsRowDxfId="18582"/>
    <tableColumn id="10211" name="Column10211" headerRowDxfId="18581" dataDxfId="18580" totalsRowDxfId="18579"/>
    <tableColumn id="10212" name="Column10212" headerRowDxfId="18578" dataDxfId="18577" totalsRowDxfId="18576"/>
    <tableColumn id="10213" name="Column10213" headerRowDxfId="18575" dataDxfId="18574" totalsRowDxfId="18573"/>
    <tableColumn id="10214" name="Column10214" headerRowDxfId="18572" dataDxfId="18571" totalsRowDxfId="18570"/>
    <tableColumn id="10215" name="Column10215" headerRowDxfId="18569" dataDxfId="18568" totalsRowDxfId="18567"/>
    <tableColumn id="10216" name="Column10216" headerRowDxfId="18566" dataDxfId="18565" totalsRowDxfId="18564"/>
    <tableColumn id="10217" name="Column10217" headerRowDxfId="18563" dataDxfId="18562" totalsRowDxfId="18561"/>
    <tableColumn id="10218" name="Column10218" headerRowDxfId="18560" dataDxfId="18559" totalsRowDxfId="18558"/>
    <tableColumn id="10219" name="Column10219" headerRowDxfId="18557" dataDxfId="18556" totalsRowDxfId="18555"/>
    <tableColumn id="10220" name="Column10220" headerRowDxfId="18554" dataDxfId="18553" totalsRowDxfId="18552"/>
    <tableColumn id="10221" name="Column10221" headerRowDxfId="18551" dataDxfId="18550" totalsRowDxfId="18549"/>
    <tableColumn id="10222" name="Column10222" headerRowDxfId="18548" dataDxfId="18547" totalsRowDxfId="18546"/>
    <tableColumn id="10223" name="Column10223" headerRowDxfId="18545" dataDxfId="18544" totalsRowDxfId="18543"/>
    <tableColumn id="10224" name="Column10224" headerRowDxfId="18542" dataDxfId="18541" totalsRowDxfId="18540"/>
    <tableColumn id="10225" name="Column10225" headerRowDxfId="18539" dataDxfId="18538" totalsRowDxfId="18537"/>
    <tableColumn id="10226" name="Column10226" headerRowDxfId="18536" dataDxfId="18535" totalsRowDxfId="18534"/>
    <tableColumn id="10227" name="Column10227" headerRowDxfId="18533" dataDxfId="18532" totalsRowDxfId="18531"/>
    <tableColumn id="10228" name="Column10228" headerRowDxfId="18530" dataDxfId="18529" totalsRowDxfId="18528"/>
    <tableColumn id="10229" name="Column10229" headerRowDxfId="18527" dataDxfId="18526" totalsRowDxfId="18525"/>
    <tableColumn id="10230" name="Column10230" headerRowDxfId="18524" dataDxfId="18523" totalsRowDxfId="18522"/>
    <tableColumn id="10231" name="Column10231" headerRowDxfId="18521" dataDxfId="18520" totalsRowDxfId="18519"/>
    <tableColumn id="10232" name="Column10232" headerRowDxfId="18518" dataDxfId="18517" totalsRowDxfId="18516"/>
    <tableColumn id="10233" name="Column10233" headerRowDxfId="18515" dataDxfId="18514" totalsRowDxfId="18513"/>
    <tableColumn id="10234" name="Column10234" headerRowDxfId="18512" dataDxfId="18511" totalsRowDxfId="18510"/>
    <tableColumn id="10235" name="Column10235" headerRowDxfId="18509" dataDxfId="18508" totalsRowDxfId="18507"/>
    <tableColumn id="10236" name="Column10236" headerRowDxfId="18506" dataDxfId="18505" totalsRowDxfId="18504"/>
    <tableColumn id="10237" name="Column10237" headerRowDxfId="18503" dataDxfId="18502" totalsRowDxfId="18501"/>
    <tableColumn id="10238" name="Column10238" headerRowDxfId="18500" dataDxfId="18499" totalsRowDxfId="18498"/>
    <tableColumn id="10239" name="Column10239" headerRowDxfId="18497" dataDxfId="18496" totalsRowDxfId="18495"/>
    <tableColumn id="10240" name="Column10240" headerRowDxfId="18494" dataDxfId="18493" totalsRowDxfId="18492"/>
    <tableColumn id="10241" name="Column10241" headerRowDxfId="18491" dataDxfId="18490" totalsRowDxfId="18489"/>
    <tableColumn id="10242" name="Column10242" headerRowDxfId="18488" dataDxfId="18487" totalsRowDxfId="18486"/>
    <tableColumn id="10243" name="Column10243" headerRowDxfId="18485" dataDxfId="18484" totalsRowDxfId="18483"/>
    <tableColumn id="10244" name="Column10244" headerRowDxfId="18482" dataDxfId="18481" totalsRowDxfId="18480"/>
    <tableColumn id="10245" name="Column10245" headerRowDxfId="18479" dataDxfId="18478" totalsRowDxfId="18477"/>
    <tableColumn id="10246" name="Column10246" headerRowDxfId="18476" dataDxfId="18475" totalsRowDxfId="18474"/>
    <tableColumn id="10247" name="Column10247" headerRowDxfId="18473" dataDxfId="18472" totalsRowDxfId="18471"/>
    <tableColumn id="10248" name="Column10248" headerRowDxfId="18470" dataDxfId="18469" totalsRowDxfId="18468"/>
    <tableColumn id="10249" name="Column10249" headerRowDxfId="18467" dataDxfId="18466" totalsRowDxfId="18465"/>
    <tableColumn id="10250" name="Column10250" headerRowDxfId="18464" dataDxfId="18463" totalsRowDxfId="18462"/>
    <tableColumn id="10251" name="Column10251" headerRowDxfId="18461" dataDxfId="18460" totalsRowDxfId="18459"/>
    <tableColumn id="10252" name="Column10252" headerRowDxfId="18458" dataDxfId="18457" totalsRowDxfId="18456"/>
    <tableColumn id="10253" name="Column10253" headerRowDxfId="18455" dataDxfId="18454" totalsRowDxfId="18453"/>
    <tableColumn id="10254" name="Column10254" headerRowDxfId="18452" dataDxfId="18451" totalsRowDxfId="18450"/>
    <tableColumn id="10255" name="Column10255" headerRowDxfId="18449" dataDxfId="18448" totalsRowDxfId="18447"/>
    <tableColumn id="10256" name="Column10256" headerRowDxfId="18446" dataDxfId="18445" totalsRowDxfId="18444"/>
    <tableColumn id="10257" name="Column10257" headerRowDxfId="18443" dataDxfId="18442" totalsRowDxfId="18441"/>
    <tableColumn id="10258" name="Column10258" headerRowDxfId="18440" dataDxfId="18439" totalsRowDxfId="18438"/>
    <tableColumn id="10259" name="Column10259" headerRowDxfId="18437" dataDxfId="18436" totalsRowDxfId="18435"/>
    <tableColumn id="10260" name="Column10260" headerRowDxfId="18434" dataDxfId="18433" totalsRowDxfId="18432"/>
    <tableColumn id="10261" name="Column10261" headerRowDxfId="18431" dataDxfId="18430" totalsRowDxfId="18429"/>
    <tableColumn id="10262" name="Column10262" headerRowDxfId="18428" dataDxfId="18427" totalsRowDxfId="18426"/>
    <tableColumn id="10263" name="Column10263" headerRowDxfId="18425" dataDxfId="18424" totalsRowDxfId="18423"/>
    <tableColumn id="10264" name="Column10264" headerRowDxfId="18422" dataDxfId="18421" totalsRowDxfId="18420"/>
    <tableColumn id="10265" name="Column10265" headerRowDxfId="18419" dataDxfId="18418" totalsRowDxfId="18417"/>
    <tableColumn id="10266" name="Column10266" headerRowDxfId="18416" dataDxfId="18415" totalsRowDxfId="18414"/>
    <tableColumn id="10267" name="Column10267" headerRowDxfId="18413" dataDxfId="18412" totalsRowDxfId="18411"/>
    <tableColumn id="10268" name="Column10268" headerRowDxfId="18410" dataDxfId="18409" totalsRowDxfId="18408"/>
    <tableColumn id="10269" name="Column10269" headerRowDxfId="18407" dataDxfId="18406" totalsRowDxfId="18405"/>
    <tableColumn id="10270" name="Column10270" headerRowDxfId="18404" dataDxfId="18403" totalsRowDxfId="18402"/>
    <tableColumn id="10271" name="Column10271" headerRowDxfId="18401" dataDxfId="18400" totalsRowDxfId="18399"/>
    <tableColumn id="10272" name="Column10272" headerRowDxfId="18398" dataDxfId="18397" totalsRowDxfId="18396"/>
    <tableColumn id="10273" name="Column10273" headerRowDxfId="18395" dataDxfId="18394" totalsRowDxfId="18393"/>
    <tableColumn id="10274" name="Column10274" headerRowDxfId="18392" dataDxfId="18391" totalsRowDxfId="18390"/>
    <tableColumn id="10275" name="Column10275" headerRowDxfId="18389" dataDxfId="18388" totalsRowDxfId="18387"/>
    <tableColumn id="10276" name="Column10276" headerRowDxfId="18386" dataDxfId="18385" totalsRowDxfId="18384"/>
    <tableColumn id="10277" name="Column10277" headerRowDxfId="18383" dataDxfId="18382" totalsRowDxfId="18381"/>
    <tableColumn id="10278" name="Column10278" headerRowDxfId="18380" dataDxfId="18379" totalsRowDxfId="18378"/>
    <tableColumn id="10279" name="Column10279" headerRowDxfId="18377" dataDxfId="18376" totalsRowDxfId="18375"/>
    <tableColumn id="10280" name="Column10280" headerRowDxfId="18374" dataDxfId="18373" totalsRowDxfId="18372"/>
    <tableColumn id="10281" name="Column10281" headerRowDxfId="18371" dataDxfId="18370" totalsRowDxfId="18369"/>
    <tableColumn id="10282" name="Column10282" headerRowDxfId="18368" dataDxfId="18367" totalsRowDxfId="18366"/>
    <tableColumn id="10283" name="Column10283" headerRowDxfId="18365" dataDxfId="18364" totalsRowDxfId="18363"/>
    <tableColumn id="10284" name="Column10284" headerRowDxfId="18362" dataDxfId="18361" totalsRowDxfId="18360"/>
    <tableColumn id="10285" name="Column10285" headerRowDxfId="18359" dataDxfId="18358" totalsRowDxfId="18357"/>
    <tableColumn id="10286" name="Column10286" headerRowDxfId="18356" dataDxfId="18355" totalsRowDxfId="18354"/>
    <tableColumn id="10287" name="Column10287" headerRowDxfId="18353" dataDxfId="18352" totalsRowDxfId="18351"/>
    <tableColumn id="10288" name="Column10288" headerRowDxfId="18350" dataDxfId="18349" totalsRowDxfId="18348"/>
    <tableColumn id="10289" name="Column10289" headerRowDxfId="18347" dataDxfId="18346" totalsRowDxfId="18345"/>
    <tableColumn id="10290" name="Column10290" headerRowDxfId="18344" dataDxfId="18343" totalsRowDxfId="18342"/>
    <tableColumn id="10291" name="Column10291" headerRowDxfId="18341" dataDxfId="18340" totalsRowDxfId="18339"/>
    <tableColumn id="10292" name="Column10292" headerRowDxfId="18338" dataDxfId="18337" totalsRowDxfId="18336"/>
    <tableColumn id="10293" name="Column10293" headerRowDxfId="18335" dataDxfId="18334" totalsRowDxfId="18333"/>
    <tableColumn id="10294" name="Column10294" headerRowDxfId="18332" dataDxfId="18331" totalsRowDxfId="18330"/>
    <tableColumn id="10295" name="Column10295" headerRowDxfId="18329" dataDxfId="18328" totalsRowDxfId="18327"/>
    <tableColumn id="10296" name="Column10296" headerRowDxfId="18326" dataDxfId="18325" totalsRowDxfId="18324"/>
    <tableColumn id="10297" name="Column10297" headerRowDxfId="18323" dataDxfId="18322" totalsRowDxfId="18321"/>
    <tableColumn id="10298" name="Column10298" headerRowDxfId="18320" dataDxfId="18319" totalsRowDxfId="18318"/>
    <tableColumn id="10299" name="Column10299" headerRowDxfId="18317" dataDxfId="18316" totalsRowDxfId="18315"/>
    <tableColumn id="10300" name="Column10300" headerRowDxfId="18314" dataDxfId="18313" totalsRowDxfId="18312"/>
    <tableColumn id="10301" name="Column10301" headerRowDxfId="18311" dataDxfId="18310" totalsRowDxfId="18309"/>
    <tableColumn id="10302" name="Column10302" headerRowDxfId="18308" dataDxfId="18307" totalsRowDxfId="18306"/>
    <tableColumn id="10303" name="Column10303" headerRowDxfId="18305" dataDxfId="18304" totalsRowDxfId="18303"/>
    <tableColumn id="10304" name="Column10304" headerRowDxfId="18302" dataDxfId="18301" totalsRowDxfId="18300"/>
    <tableColumn id="10305" name="Column10305" headerRowDxfId="18299" dataDxfId="18298" totalsRowDxfId="18297"/>
    <tableColumn id="10306" name="Column10306" headerRowDxfId="18296" dataDxfId="18295" totalsRowDxfId="18294"/>
    <tableColumn id="10307" name="Column10307" headerRowDxfId="18293" dataDxfId="18292" totalsRowDxfId="18291"/>
    <tableColumn id="10308" name="Column10308" headerRowDxfId="18290" dataDxfId="18289" totalsRowDxfId="18288"/>
    <tableColumn id="10309" name="Column10309" headerRowDxfId="18287" dataDxfId="18286" totalsRowDxfId="18285"/>
    <tableColumn id="10310" name="Column10310" headerRowDxfId="18284" dataDxfId="18283" totalsRowDxfId="18282"/>
    <tableColumn id="10311" name="Column10311" headerRowDxfId="18281" dataDxfId="18280" totalsRowDxfId="18279"/>
    <tableColumn id="10312" name="Column10312" headerRowDxfId="18278" dataDxfId="18277" totalsRowDxfId="18276"/>
    <tableColumn id="10313" name="Column10313" headerRowDxfId="18275" dataDxfId="18274" totalsRowDxfId="18273"/>
    <tableColumn id="10314" name="Column10314" headerRowDxfId="18272" dataDxfId="18271" totalsRowDxfId="18270"/>
    <tableColumn id="10315" name="Column10315" headerRowDxfId="18269" dataDxfId="18268" totalsRowDxfId="18267"/>
    <tableColumn id="10316" name="Column10316" headerRowDxfId="18266" dataDxfId="18265" totalsRowDxfId="18264"/>
    <tableColumn id="10317" name="Column10317" headerRowDxfId="18263" dataDxfId="18262" totalsRowDxfId="18261"/>
    <tableColumn id="10318" name="Column10318" headerRowDxfId="18260" dataDxfId="18259" totalsRowDxfId="18258"/>
    <tableColumn id="10319" name="Column10319" headerRowDxfId="18257" dataDxfId="18256" totalsRowDxfId="18255"/>
    <tableColumn id="10320" name="Column10320" headerRowDxfId="18254" dataDxfId="18253" totalsRowDxfId="18252"/>
    <tableColumn id="10321" name="Column10321" headerRowDxfId="18251" dataDxfId="18250" totalsRowDxfId="18249"/>
    <tableColumn id="10322" name="Column10322" headerRowDxfId="18248" dataDxfId="18247" totalsRowDxfId="18246"/>
    <tableColumn id="10323" name="Column10323" headerRowDxfId="18245" dataDxfId="18244" totalsRowDxfId="18243"/>
    <tableColumn id="10324" name="Column10324" headerRowDxfId="18242" dataDxfId="18241" totalsRowDxfId="18240"/>
    <tableColumn id="10325" name="Column10325" headerRowDxfId="18239" dataDxfId="18238" totalsRowDxfId="18237"/>
    <tableColumn id="10326" name="Column10326" headerRowDxfId="18236" dataDxfId="18235" totalsRowDxfId="18234"/>
    <tableColumn id="10327" name="Column10327" headerRowDxfId="18233" dataDxfId="18232" totalsRowDxfId="18231"/>
    <tableColumn id="10328" name="Column10328" headerRowDxfId="18230" dataDxfId="18229" totalsRowDxfId="18228"/>
    <tableColumn id="10329" name="Column10329" headerRowDxfId="18227" dataDxfId="18226" totalsRowDxfId="18225"/>
    <tableColumn id="10330" name="Column10330" headerRowDxfId="18224" dataDxfId="18223" totalsRowDxfId="18222"/>
    <tableColumn id="10331" name="Column10331" headerRowDxfId="18221" dataDxfId="18220" totalsRowDxfId="18219"/>
    <tableColumn id="10332" name="Column10332" headerRowDxfId="18218" dataDxfId="18217" totalsRowDxfId="18216"/>
    <tableColumn id="10333" name="Column10333" headerRowDxfId="18215" dataDxfId="18214" totalsRowDxfId="18213"/>
    <tableColumn id="10334" name="Column10334" headerRowDxfId="18212" dataDxfId="18211" totalsRowDxfId="18210"/>
    <tableColumn id="10335" name="Column10335" headerRowDxfId="18209" dataDxfId="18208" totalsRowDxfId="18207"/>
    <tableColumn id="10336" name="Column10336" headerRowDxfId="18206" dataDxfId="18205" totalsRowDxfId="18204"/>
    <tableColumn id="10337" name="Column10337" headerRowDxfId="18203" dataDxfId="18202" totalsRowDxfId="18201"/>
    <tableColumn id="10338" name="Column10338" headerRowDxfId="18200" dataDxfId="18199" totalsRowDxfId="18198"/>
    <tableColumn id="10339" name="Column10339" headerRowDxfId="18197" dataDxfId="18196" totalsRowDxfId="18195"/>
    <tableColumn id="10340" name="Column10340" headerRowDxfId="18194" dataDxfId="18193" totalsRowDxfId="18192"/>
    <tableColumn id="10341" name="Column10341" headerRowDxfId="18191" dataDxfId="18190" totalsRowDxfId="18189"/>
    <tableColumn id="10342" name="Column10342" headerRowDxfId="18188" dataDxfId="18187" totalsRowDxfId="18186"/>
    <tableColumn id="10343" name="Column10343" headerRowDxfId="18185" dataDxfId="18184" totalsRowDxfId="18183"/>
    <tableColumn id="10344" name="Column10344" headerRowDxfId="18182" dataDxfId="18181" totalsRowDxfId="18180"/>
    <tableColumn id="10345" name="Column10345" headerRowDxfId="18179" dataDxfId="18178" totalsRowDxfId="18177"/>
    <tableColumn id="10346" name="Column10346" headerRowDxfId="18176" dataDxfId="18175" totalsRowDxfId="18174"/>
    <tableColumn id="10347" name="Column10347" headerRowDxfId="18173" dataDxfId="18172" totalsRowDxfId="18171"/>
    <tableColumn id="10348" name="Column10348" headerRowDxfId="18170" dataDxfId="18169" totalsRowDxfId="18168"/>
    <tableColumn id="10349" name="Column10349" headerRowDxfId="18167" dataDxfId="18166" totalsRowDxfId="18165"/>
    <tableColumn id="10350" name="Column10350" headerRowDxfId="18164" dataDxfId="18163" totalsRowDxfId="18162"/>
    <tableColumn id="10351" name="Column10351" headerRowDxfId="18161" dataDxfId="18160" totalsRowDxfId="18159"/>
    <tableColumn id="10352" name="Column10352" headerRowDxfId="18158" dataDxfId="18157" totalsRowDxfId="18156"/>
    <tableColumn id="10353" name="Column10353" headerRowDxfId="18155" dataDxfId="18154" totalsRowDxfId="18153"/>
    <tableColumn id="10354" name="Column10354" headerRowDxfId="18152" dataDxfId="18151" totalsRowDxfId="18150"/>
    <tableColumn id="10355" name="Column10355" headerRowDxfId="18149" dataDxfId="18148" totalsRowDxfId="18147"/>
    <tableColumn id="10356" name="Column10356" headerRowDxfId="18146" dataDxfId="18145" totalsRowDxfId="18144"/>
    <tableColumn id="10357" name="Column10357" headerRowDxfId="18143" dataDxfId="18142" totalsRowDxfId="18141"/>
    <tableColumn id="10358" name="Column10358" headerRowDxfId="18140" dataDxfId="18139" totalsRowDxfId="18138"/>
    <tableColumn id="10359" name="Column10359" headerRowDxfId="18137" dataDxfId="18136" totalsRowDxfId="18135"/>
    <tableColumn id="10360" name="Column10360" headerRowDxfId="18134" dataDxfId="18133" totalsRowDxfId="18132"/>
    <tableColumn id="10361" name="Column10361" headerRowDxfId="18131" dataDxfId="18130" totalsRowDxfId="18129"/>
    <tableColumn id="10362" name="Column10362" headerRowDxfId="18128" dataDxfId="18127" totalsRowDxfId="18126"/>
    <tableColumn id="10363" name="Column10363" headerRowDxfId="18125" dataDxfId="18124" totalsRowDxfId="18123"/>
    <tableColumn id="10364" name="Column10364" headerRowDxfId="18122" dataDxfId="18121" totalsRowDxfId="18120"/>
    <tableColumn id="10365" name="Column10365" headerRowDxfId="18119" dataDxfId="18118" totalsRowDxfId="18117"/>
    <tableColumn id="10366" name="Column10366" headerRowDxfId="18116" dataDxfId="18115" totalsRowDxfId="18114"/>
    <tableColumn id="10367" name="Column10367" headerRowDxfId="18113" dataDxfId="18112" totalsRowDxfId="18111"/>
    <tableColumn id="10368" name="Column10368" headerRowDxfId="18110" dataDxfId="18109" totalsRowDxfId="18108"/>
    <tableColumn id="10369" name="Column10369" headerRowDxfId="18107" dataDxfId="18106" totalsRowDxfId="18105"/>
    <tableColumn id="10370" name="Column10370" headerRowDxfId="18104" dataDxfId="18103" totalsRowDxfId="18102"/>
    <tableColumn id="10371" name="Column10371" headerRowDxfId="18101" dataDxfId="18100" totalsRowDxfId="18099"/>
    <tableColumn id="10372" name="Column10372" headerRowDxfId="18098" dataDxfId="18097" totalsRowDxfId="18096"/>
    <tableColumn id="10373" name="Column10373" headerRowDxfId="18095" dataDxfId="18094" totalsRowDxfId="18093"/>
    <tableColumn id="10374" name="Column10374" headerRowDxfId="18092" dataDxfId="18091" totalsRowDxfId="18090"/>
    <tableColumn id="10375" name="Column10375" headerRowDxfId="18089" dataDxfId="18088" totalsRowDxfId="18087"/>
    <tableColumn id="10376" name="Column10376" headerRowDxfId="18086" dataDxfId="18085" totalsRowDxfId="18084"/>
    <tableColumn id="10377" name="Column10377" headerRowDxfId="18083" dataDxfId="18082" totalsRowDxfId="18081"/>
    <tableColumn id="10378" name="Column10378" headerRowDxfId="18080" dataDxfId="18079" totalsRowDxfId="18078"/>
    <tableColumn id="10379" name="Column10379" headerRowDxfId="18077" dataDxfId="18076" totalsRowDxfId="18075"/>
    <tableColumn id="10380" name="Column10380" headerRowDxfId="18074" dataDxfId="18073" totalsRowDxfId="18072"/>
    <tableColumn id="10381" name="Column10381" headerRowDxfId="18071" dataDxfId="18070" totalsRowDxfId="18069"/>
    <tableColumn id="10382" name="Column10382" headerRowDxfId="18068" dataDxfId="18067" totalsRowDxfId="18066"/>
    <tableColumn id="10383" name="Column10383" headerRowDxfId="18065" dataDxfId="18064" totalsRowDxfId="18063"/>
    <tableColumn id="10384" name="Column10384" headerRowDxfId="18062" dataDxfId="18061" totalsRowDxfId="18060"/>
    <tableColumn id="10385" name="Column10385" headerRowDxfId="18059" dataDxfId="18058" totalsRowDxfId="18057"/>
    <tableColumn id="10386" name="Column10386" headerRowDxfId="18056" dataDxfId="18055" totalsRowDxfId="18054"/>
    <tableColumn id="10387" name="Column10387" headerRowDxfId="18053" dataDxfId="18052" totalsRowDxfId="18051"/>
    <tableColumn id="10388" name="Column10388" headerRowDxfId="18050" dataDxfId="18049" totalsRowDxfId="18048"/>
    <tableColumn id="10389" name="Column10389" headerRowDxfId="18047" dataDxfId="18046" totalsRowDxfId="18045"/>
    <tableColumn id="10390" name="Column10390" headerRowDxfId="18044" dataDxfId="18043" totalsRowDxfId="18042"/>
    <tableColumn id="10391" name="Column10391" headerRowDxfId="18041" dataDxfId="18040" totalsRowDxfId="18039"/>
    <tableColumn id="10392" name="Column10392" headerRowDxfId="18038" dataDxfId="18037" totalsRowDxfId="18036"/>
    <tableColumn id="10393" name="Column10393" headerRowDxfId="18035" dataDxfId="18034" totalsRowDxfId="18033"/>
    <tableColumn id="10394" name="Column10394" headerRowDxfId="18032" dataDxfId="18031" totalsRowDxfId="18030"/>
    <tableColumn id="10395" name="Column10395" headerRowDxfId="18029" dataDxfId="18028" totalsRowDxfId="18027"/>
    <tableColumn id="10396" name="Column10396" headerRowDxfId="18026" dataDxfId="18025" totalsRowDxfId="18024"/>
    <tableColumn id="10397" name="Column10397" headerRowDxfId="18023" dataDxfId="18022" totalsRowDxfId="18021"/>
    <tableColumn id="10398" name="Column10398" headerRowDxfId="18020" dataDxfId="18019" totalsRowDxfId="18018"/>
    <tableColumn id="10399" name="Column10399" headerRowDxfId="18017" dataDxfId="18016" totalsRowDxfId="18015"/>
    <tableColumn id="10400" name="Column10400" headerRowDxfId="18014" dataDxfId="18013" totalsRowDxfId="18012"/>
    <tableColumn id="10401" name="Column10401" headerRowDxfId="18011" dataDxfId="18010" totalsRowDxfId="18009"/>
    <tableColumn id="10402" name="Column10402" headerRowDxfId="18008" dataDxfId="18007" totalsRowDxfId="18006"/>
    <tableColumn id="10403" name="Column10403" headerRowDxfId="18005" dataDxfId="18004" totalsRowDxfId="18003"/>
    <tableColumn id="10404" name="Column10404" headerRowDxfId="18002" dataDxfId="18001" totalsRowDxfId="18000"/>
    <tableColumn id="10405" name="Column10405" headerRowDxfId="17999" dataDxfId="17998" totalsRowDxfId="17997"/>
    <tableColumn id="10406" name="Column10406" headerRowDxfId="17996" dataDxfId="17995" totalsRowDxfId="17994"/>
    <tableColumn id="10407" name="Column10407" headerRowDxfId="17993" dataDxfId="17992" totalsRowDxfId="17991"/>
    <tableColumn id="10408" name="Column10408" headerRowDxfId="17990" dataDxfId="17989" totalsRowDxfId="17988"/>
    <tableColumn id="10409" name="Column10409" headerRowDxfId="17987" dataDxfId="17986" totalsRowDxfId="17985"/>
    <tableColumn id="10410" name="Column10410" headerRowDxfId="17984" dataDxfId="17983" totalsRowDxfId="17982"/>
    <tableColumn id="10411" name="Column10411" headerRowDxfId="17981" dataDxfId="17980" totalsRowDxfId="17979"/>
    <tableColumn id="10412" name="Column10412" headerRowDxfId="17978" dataDxfId="17977" totalsRowDxfId="17976"/>
    <tableColumn id="10413" name="Column10413" headerRowDxfId="17975" dataDxfId="17974" totalsRowDxfId="17973"/>
    <tableColumn id="10414" name="Column10414" headerRowDxfId="17972" dataDxfId="17971" totalsRowDxfId="17970"/>
    <tableColumn id="10415" name="Column10415" headerRowDxfId="17969" dataDxfId="17968" totalsRowDxfId="17967"/>
    <tableColumn id="10416" name="Column10416" headerRowDxfId="17966" dataDxfId="17965" totalsRowDxfId="17964"/>
    <tableColumn id="10417" name="Column10417" headerRowDxfId="17963" dataDxfId="17962" totalsRowDxfId="17961"/>
    <tableColumn id="10418" name="Column10418" headerRowDxfId="17960" dataDxfId="17959" totalsRowDxfId="17958"/>
    <tableColumn id="10419" name="Column10419" headerRowDxfId="17957" dataDxfId="17956" totalsRowDxfId="17955"/>
    <tableColumn id="10420" name="Column10420" headerRowDxfId="17954" dataDxfId="17953" totalsRowDxfId="17952"/>
    <tableColumn id="10421" name="Column10421" headerRowDxfId="17951" dataDxfId="17950" totalsRowDxfId="17949"/>
    <tableColumn id="10422" name="Column10422" headerRowDxfId="17948" dataDxfId="17947" totalsRowDxfId="17946"/>
    <tableColumn id="10423" name="Column10423" headerRowDxfId="17945" dataDxfId="17944" totalsRowDxfId="17943"/>
    <tableColumn id="10424" name="Column10424" headerRowDxfId="17942" dataDxfId="17941" totalsRowDxfId="17940"/>
    <tableColumn id="10425" name="Column10425" headerRowDxfId="17939" dataDxfId="17938" totalsRowDxfId="17937"/>
    <tableColumn id="10426" name="Column10426" headerRowDxfId="17936" dataDxfId="17935" totalsRowDxfId="17934"/>
    <tableColumn id="10427" name="Column10427" headerRowDxfId="17933" dataDxfId="17932" totalsRowDxfId="17931"/>
    <tableColumn id="10428" name="Column10428" headerRowDxfId="17930" dataDxfId="17929" totalsRowDxfId="17928"/>
    <tableColumn id="10429" name="Column10429" headerRowDxfId="17927" dataDxfId="17926" totalsRowDxfId="17925"/>
    <tableColumn id="10430" name="Column10430" headerRowDxfId="17924" dataDxfId="17923" totalsRowDxfId="17922"/>
    <tableColumn id="10431" name="Column10431" headerRowDxfId="17921" dataDxfId="17920" totalsRowDxfId="17919"/>
    <tableColumn id="10432" name="Column10432" headerRowDxfId="17918" dataDxfId="17917" totalsRowDxfId="17916"/>
    <tableColumn id="10433" name="Column10433" headerRowDxfId="17915" dataDxfId="17914" totalsRowDxfId="17913"/>
    <tableColumn id="10434" name="Column10434" headerRowDxfId="17912" dataDxfId="17911" totalsRowDxfId="17910"/>
    <tableColumn id="10435" name="Column10435" headerRowDxfId="17909" dataDxfId="17908" totalsRowDxfId="17907"/>
    <tableColumn id="10436" name="Column10436" headerRowDxfId="17906" dataDxfId="17905" totalsRowDxfId="17904"/>
    <tableColumn id="10437" name="Column10437" headerRowDxfId="17903" dataDxfId="17902" totalsRowDxfId="17901"/>
    <tableColumn id="10438" name="Column10438" headerRowDxfId="17900" dataDxfId="17899" totalsRowDxfId="17898"/>
    <tableColumn id="10439" name="Column10439" headerRowDxfId="17897" dataDxfId="17896" totalsRowDxfId="17895"/>
    <tableColumn id="10440" name="Column10440" headerRowDxfId="17894" dataDxfId="17893" totalsRowDxfId="17892"/>
    <tableColumn id="10441" name="Column10441" headerRowDxfId="17891" dataDxfId="17890" totalsRowDxfId="17889"/>
    <tableColumn id="10442" name="Column10442" headerRowDxfId="17888" dataDxfId="17887" totalsRowDxfId="17886"/>
    <tableColumn id="10443" name="Column10443" headerRowDxfId="17885" dataDxfId="17884" totalsRowDxfId="17883"/>
    <tableColumn id="10444" name="Column10444" headerRowDxfId="17882" dataDxfId="17881" totalsRowDxfId="17880"/>
    <tableColumn id="10445" name="Column10445" headerRowDxfId="17879" dataDxfId="17878" totalsRowDxfId="17877"/>
    <tableColumn id="10446" name="Column10446" headerRowDxfId="17876" dataDxfId="17875" totalsRowDxfId="17874"/>
    <tableColumn id="10447" name="Column10447" headerRowDxfId="17873" dataDxfId="17872" totalsRowDxfId="17871"/>
    <tableColumn id="10448" name="Column10448" headerRowDxfId="17870" dataDxfId="17869" totalsRowDxfId="17868"/>
    <tableColumn id="10449" name="Column10449" headerRowDxfId="17867" dataDxfId="17866" totalsRowDxfId="17865"/>
    <tableColumn id="10450" name="Column10450" headerRowDxfId="17864" dataDxfId="17863" totalsRowDxfId="17862"/>
    <tableColumn id="10451" name="Column10451" headerRowDxfId="17861" dataDxfId="17860" totalsRowDxfId="17859"/>
    <tableColumn id="10452" name="Column10452" headerRowDxfId="17858" dataDxfId="17857" totalsRowDxfId="17856"/>
    <tableColumn id="10453" name="Column10453" headerRowDxfId="17855" dataDxfId="17854" totalsRowDxfId="17853"/>
    <tableColumn id="10454" name="Column10454" headerRowDxfId="17852" dataDxfId="17851" totalsRowDxfId="17850"/>
    <tableColumn id="10455" name="Column10455" headerRowDxfId="17849" dataDxfId="17848" totalsRowDxfId="17847"/>
    <tableColumn id="10456" name="Column10456" headerRowDxfId="17846" dataDxfId="17845" totalsRowDxfId="17844"/>
    <tableColumn id="10457" name="Column10457" headerRowDxfId="17843" dataDxfId="17842" totalsRowDxfId="17841"/>
    <tableColumn id="10458" name="Column10458" headerRowDxfId="17840" dataDxfId="17839" totalsRowDxfId="17838"/>
    <tableColumn id="10459" name="Column10459" headerRowDxfId="17837" dataDxfId="17836" totalsRowDxfId="17835"/>
    <tableColumn id="10460" name="Column10460" headerRowDxfId="17834" dataDxfId="17833" totalsRowDxfId="17832"/>
    <tableColumn id="10461" name="Column10461" headerRowDxfId="17831" dataDxfId="17830" totalsRowDxfId="17829"/>
    <tableColumn id="10462" name="Column10462" headerRowDxfId="17828" dataDxfId="17827" totalsRowDxfId="17826"/>
    <tableColumn id="10463" name="Column10463" headerRowDxfId="17825" dataDxfId="17824" totalsRowDxfId="17823"/>
    <tableColumn id="10464" name="Column10464" headerRowDxfId="17822" dataDxfId="17821" totalsRowDxfId="17820"/>
    <tableColumn id="10465" name="Column10465" headerRowDxfId="17819" dataDxfId="17818" totalsRowDxfId="17817"/>
    <tableColumn id="10466" name="Column10466" headerRowDxfId="17816" dataDxfId="17815" totalsRowDxfId="17814"/>
    <tableColumn id="10467" name="Column10467" headerRowDxfId="17813" dataDxfId="17812" totalsRowDxfId="17811"/>
    <tableColumn id="10468" name="Column10468" headerRowDxfId="17810" dataDxfId="17809" totalsRowDxfId="17808"/>
    <tableColumn id="10469" name="Column10469" headerRowDxfId="17807" dataDxfId="17806" totalsRowDxfId="17805"/>
    <tableColumn id="10470" name="Column10470" headerRowDxfId="17804" dataDxfId="17803" totalsRowDxfId="17802"/>
    <tableColumn id="10471" name="Column10471" headerRowDxfId="17801" dataDxfId="17800" totalsRowDxfId="17799"/>
    <tableColumn id="10472" name="Column10472" headerRowDxfId="17798" dataDxfId="17797" totalsRowDxfId="17796"/>
    <tableColumn id="10473" name="Column10473" headerRowDxfId="17795" dataDxfId="17794" totalsRowDxfId="17793"/>
    <tableColumn id="10474" name="Column10474" headerRowDxfId="17792" dataDxfId="17791" totalsRowDxfId="17790"/>
    <tableColumn id="10475" name="Column10475" headerRowDxfId="17789" dataDxfId="17788" totalsRowDxfId="17787"/>
    <tableColumn id="10476" name="Column10476" headerRowDxfId="17786" dataDxfId="17785" totalsRowDxfId="17784"/>
    <tableColumn id="10477" name="Column10477" headerRowDxfId="17783" dataDxfId="17782" totalsRowDxfId="17781"/>
    <tableColumn id="10478" name="Column10478" headerRowDxfId="17780" dataDxfId="17779" totalsRowDxfId="17778"/>
    <tableColumn id="10479" name="Column10479" headerRowDxfId="17777" dataDxfId="17776" totalsRowDxfId="17775"/>
    <tableColumn id="10480" name="Column10480" headerRowDxfId="17774" dataDxfId="17773" totalsRowDxfId="17772"/>
    <tableColumn id="10481" name="Column10481" headerRowDxfId="17771" dataDxfId="17770" totalsRowDxfId="17769"/>
    <tableColumn id="10482" name="Column10482" headerRowDxfId="17768" dataDxfId="17767" totalsRowDxfId="17766"/>
    <tableColumn id="10483" name="Column10483" headerRowDxfId="17765" dataDxfId="17764" totalsRowDxfId="17763"/>
    <tableColumn id="10484" name="Column10484" headerRowDxfId="17762" dataDxfId="17761" totalsRowDxfId="17760"/>
    <tableColumn id="10485" name="Column10485" headerRowDxfId="17759" dataDxfId="17758" totalsRowDxfId="17757"/>
    <tableColumn id="10486" name="Column10486" headerRowDxfId="17756" dataDxfId="17755" totalsRowDxfId="17754"/>
    <tableColumn id="10487" name="Column10487" headerRowDxfId="17753" dataDxfId="17752" totalsRowDxfId="17751"/>
    <tableColumn id="10488" name="Column10488" headerRowDxfId="17750" dataDxfId="17749" totalsRowDxfId="17748"/>
    <tableColumn id="10489" name="Column10489" headerRowDxfId="17747" dataDxfId="17746" totalsRowDxfId="17745"/>
    <tableColumn id="10490" name="Column10490" headerRowDxfId="17744" dataDxfId="17743" totalsRowDxfId="17742"/>
    <tableColumn id="10491" name="Column10491" headerRowDxfId="17741" dataDxfId="17740" totalsRowDxfId="17739"/>
    <tableColumn id="10492" name="Column10492" headerRowDxfId="17738" dataDxfId="17737" totalsRowDxfId="17736"/>
    <tableColumn id="10493" name="Column10493" headerRowDxfId="17735" dataDxfId="17734" totalsRowDxfId="17733"/>
    <tableColumn id="10494" name="Column10494" headerRowDxfId="17732" dataDxfId="17731" totalsRowDxfId="17730"/>
    <tableColumn id="10495" name="Column10495" headerRowDxfId="17729" dataDxfId="17728" totalsRowDxfId="17727"/>
    <tableColumn id="10496" name="Column10496" headerRowDxfId="17726" dataDxfId="17725" totalsRowDxfId="17724"/>
    <tableColumn id="10497" name="Column10497" headerRowDxfId="17723" dataDxfId="17722" totalsRowDxfId="17721"/>
    <tableColumn id="10498" name="Column10498" headerRowDxfId="17720" dataDxfId="17719" totalsRowDxfId="17718"/>
    <tableColumn id="10499" name="Column10499" headerRowDxfId="17717" dataDxfId="17716" totalsRowDxfId="17715"/>
    <tableColumn id="10500" name="Column10500" headerRowDxfId="17714" dataDxfId="17713" totalsRowDxfId="17712"/>
    <tableColumn id="10501" name="Column10501" headerRowDxfId="17711" dataDxfId="17710" totalsRowDxfId="17709"/>
    <tableColumn id="10502" name="Column10502" headerRowDxfId="17708" dataDxfId="17707" totalsRowDxfId="17706"/>
    <tableColumn id="10503" name="Column10503" headerRowDxfId="17705" dataDxfId="17704" totalsRowDxfId="17703"/>
    <tableColumn id="10504" name="Column10504" headerRowDxfId="17702" dataDxfId="17701" totalsRowDxfId="17700"/>
    <tableColumn id="10505" name="Column10505" headerRowDxfId="17699" dataDxfId="17698" totalsRowDxfId="17697"/>
    <tableColumn id="10506" name="Column10506" headerRowDxfId="17696" dataDxfId="17695" totalsRowDxfId="17694"/>
    <tableColumn id="10507" name="Column10507" headerRowDxfId="17693" dataDxfId="17692" totalsRowDxfId="17691"/>
    <tableColumn id="10508" name="Column10508" headerRowDxfId="17690" dataDxfId="17689" totalsRowDxfId="17688"/>
    <tableColumn id="10509" name="Column10509" headerRowDxfId="17687" dataDxfId="17686" totalsRowDxfId="17685"/>
    <tableColumn id="10510" name="Column10510" headerRowDxfId="17684" dataDxfId="17683" totalsRowDxfId="17682"/>
    <tableColumn id="10511" name="Column10511" headerRowDxfId="17681" dataDxfId="17680" totalsRowDxfId="17679"/>
    <tableColumn id="10512" name="Column10512" headerRowDxfId="17678" dataDxfId="17677" totalsRowDxfId="17676"/>
    <tableColumn id="10513" name="Column10513" headerRowDxfId="17675" dataDxfId="17674" totalsRowDxfId="17673"/>
    <tableColumn id="10514" name="Column10514" headerRowDxfId="17672" dataDxfId="17671" totalsRowDxfId="17670"/>
    <tableColumn id="10515" name="Column10515" headerRowDxfId="17669" dataDxfId="17668" totalsRowDxfId="17667"/>
    <tableColumn id="10516" name="Column10516" headerRowDxfId="17666" dataDxfId="17665" totalsRowDxfId="17664"/>
    <tableColumn id="10517" name="Column10517" headerRowDxfId="17663" dataDxfId="17662" totalsRowDxfId="17661"/>
    <tableColumn id="10518" name="Column10518" headerRowDxfId="17660" dataDxfId="17659" totalsRowDxfId="17658"/>
    <tableColumn id="10519" name="Column10519" headerRowDxfId="17657" dataDxfId="17656" totalsRowDxfId="17655"/>
    <tableColumn id="10520" name="Column10520" headerRowDxfId="17654" dataDxfId="17653" totalsRowDxfId="17652"/>
    <tableColumn id="10521" name="Column10521" headerRowDxfId="17651" dataDxfId="17650" totalsRowDxfId="17649"/>
    <tableColumn id="10522" name="Column10522" headerRowDxfId="17648" dataDxfId="17647" totalsRowDxfId="17646"/>
    <tableColumn id="10523" name="Column10523" headerRowDxfId="17645" dataDxfId="17644" totalsRowDxfId="17643"/>
    <tableColumn id="10524" name="Column10524" headerRowDxfId="17642" dataDxfId="17641" totalsRowDxfId="17640"/>
    <tableColumn id="10525" name="Column10525" headerRowDxfId="17639" dataDxfId="17638" totalsRowDxfId="17637"/>
    <tableColumn id="10526" name="Column10526" headerRowDxfId="17636" dataDxfId="17635" totalsRowDxfId="17634"/>
    <tableColumn id="10527" name="Column10527" headerRowDxfId="17633" dataDxfId="17632" totalsRowDxfId="17631"/>
    <tableColumn id="10528" name="Column10528" headerRowDxfId="17630" dataDxfId="17629" totalsRowDxfId="17628"/>
    <tableColumn id="10529" name="Column10529" headerRowDxfId="17627" dataDxfId="17626" totalsRowDxfId="17625"/>
    <tableColumn id="10530" name="Column10530" headerRowDxfId="17624" dataDxfId="17623" totalsRowDxfId="17622"/>
    <tableColumn id="10531" name="Column10531" headerRowDxfId="17621" dataDxfId="17620" totalsRowDxfId="17619"/>
    <tableColumn id="10532" name="Column10532" headerRowDxfId="17618" dataDxfId="17617" totalsRowDxfId="17616"/>
    <tableColumn id="10533" name="Column10533" headerRowDxfId="17615" dataDxfId="17614" totalsRowDxfId="17613"/>
    <tableColumn id="10534" name="Column10534" headerRowDxfId="17612" dataDxfId="17611" totalsRowDxfId="17610"/>
    <tableColumn id="10535" name="Column10535" headerRowDxfId="17609" dataDxfId="17608" totalsRowDxfId="17607"/>
    <tableColumn id="10536" name="Column10536" headerRowDxfId="17606" dataDxfId="17605" totalsRowDxfId="17604"/>
    <tableColumn id="10537" name="Column10537" headerRowDxfId="17603" dataDxfId="17602" totalsRowDxfId="17601"/>
    <tableColumn id="10538" name="Column10538" headerRowDxfId="17600" dataDxfId="17599" totalsRowDxfId="17598"/>
    <tableColumn id="10539" name="Column10539" headerRowDxfId="17597" dataDxfId="17596" totalsRowDxfId="17595"/>
    <tableColumn id="10540" name="Column10540" headerRowDxfId="17594" dataDxfId="17593" totalsRowDxfId="17592"/>
    <tableColumn id="10541" name="Column10541" headerRowDxfId="17591" dataDxfId="17590" totalsRowDxfId="17589"/>
    <tableColumn id="10542" name="Column10542" headerRowDxfId="17588" dataDxfId="17587" totalsRowDxfId="17586"/>
    <tableColumn id="10543" name="Column10543" headerRowDxfId="17585" dataDxfId="17584" totalsRowDxfId="17583"/>
    <tableColumn id="10544" name="Column10544" headerRowDxfId="17582" dataDxfId="17581" totalsRowDxfId="17580"/>
    <tableColumn id="10545" name="Column10545" headerRowDxfId="17579" dataDxfId="17578" totalsRowDxfId="17577"/>
    <tableColumn id="10546" name="Column10546" headerRowDxfId="17576" dataDxfId="17575" totalsRowDxfId="17574"/>
    <tableColumn id="10547" name="Column10547" headerRowDxfId="17573" dataDxfId="17572" totalsRowDxfId="17571"/>
    <tableColumn id="10548" name="Column10548" headerRowDxfId="17570" dataDxfId="17569" totalsRowDxfId="17568"/>
    <tableColumn id="10549" name="Column10549" headerRowDxfId="17567" dataDxfId="17566" totalsRowDxfId="17565"/>
    <tableColumn id="10550" name="Column10550" headerRowDxfId="17564" dataDxfId="17563" totalsRowDxfId="17562"/>
    <tableColumn id="10551" name="Column10551" headerRowDxfId="17561" dataDxfId="17560" totalsRowDxfId="17559"/>
    <tableColumn id="10552" name="Column10552" headerRowDxfId="17558" dataDxfId="17557" totalsRowDxfId="17556"/>
    <tableColumn id="10553" name="Column10553" headerRowDxfId="17555" dataDxfId="17554" totalsRowDxfId="17553"/>
    <tableColumn id="10554" name="Column10554" headerRowDxfId="17552" dataDxfId="17551" totalsRowDxfId="17550"/>
    <tableColumn id="10555" name="Column10555" headerRowDxfId="17549" dataDxfId="17548" totalsRowDxfId="17547"/>
    <tableColumn id="10556" name="Column10556" headerRowDxfId="17546" dataDxfId="17545" totalsRowDxfId="17544"/>
    <tableColumn id="10557" name="Column10557" headerRowDxfId="17543" dataDxfId="17542" totalsRowDxfId="17541"/>
    <tableColumn id="10558" name="Column10558" headerRowDxfId="17540" dataDxfId="17539" totalsRowDxfId="17538"/>
    <tableColumn id="10559" name="Column10559" headerRowDxfId="17537" dataDxfId="17536" totalsRowDxfId="17535"/>
    <tableColumn id="10560" name="Column10560" headerRowDxfId="17534" dataDxfId="17533" totalsRowDxfId="17532"/>
    <tableColumn id="10561" name="Column10561" headerRowDxfId="17531" dataDxfId="17530" totalsRowDxfId="17529"/>
    <tableColumn id="10562" name="Column10562" headerRowDxfId="17528" dataDxfId="17527" totalsRowDxfId="17526"/>
    <tableColumn id="10563" name="Column10563" headerRowDxfId="17525" dataDxfId="17524" totalsRowDxfId="17523"/>
    <tableColumn id="10564" name="Column10564" headerRowDxfId="17522" dataDxfId="17521" totalsRowDxfId="17520"/>
    <tableColumn id="10565" name="Column10565" headerRowDxfId="17519" dataDxfId="17518" totalsRowDxfId="17517"/>
    <tableColumn id="10566" name="Column10566" headerRowDxfId="17516" dataDxfId="17515" totalsRowDxfId="17514"/>
    <tableColumn id="10567" name="Column10567" headerRowDxfId="17513" dataDxfId="17512" totalsRowDxfId="17511"/>
    <tableColumn id="10568" name="Column10568" headerRowDxfId="17510" dataDxfId="17509" totalsRowDxfId="17508"/>
    <tableColumn id="10569" name="Column10569" headerRowDxfId="17507" dataDxfId="17506" totalsRowDxfId="17505"/>
    <tableColumn id="10570" name="Column10570" headerRowDxfId="17504" dataDxfId="17503" totalsRowDxfId="17502"/>
    <tableColumn id="10571" name="Column10571" headerRowDxfId="17501" dataDxfId="17500" totalsRowDxfId="17499"/>
    <tableColumn id="10572" name="Column10572" headerRowDxfId="17498" dataDxfId="17497" totalsRowDxfId="17496"/>
    <tableColumn id="10573" name="Column10573" headerRowDxfId="17495" dataDxfId="17494" totalsRowDxfId="17493"/>
    <tableColumn id="10574" name="Column10574" headerRowDxfId="17492" dataDxfId="17491" totalsRowDxfId="17490"/>
    <tableColumn id="10575" name="Column10575" headerRowDxfId="17489" dataDxfId="17488" totalsRowDxfId="17487"/>
    <tableColumn id="10576" name="Column10576" headerRowDxfId="17486" dataDxfId="17485" totalsRowDxfId="17484"/>
    <tableColumn id="10577" name="Column10577" headerRowDxfId="17483" dataDxfId="17482" totalsRowDxfId="17481"/>
    <tableColumn id="10578" name="Column10578" headerRowDxfId="17480" dataDxfId="17479" totalsRowDxfId="17478"/>
    <tableColumn id="10579" name="Column10579" headerRowDxfId="17477" dataDxfId="17476" totalsRowDxfId="17475"/>
    <tableColumn id="10580" name="Column10580" headerRowDxfId="17474" dataDxfId="17473" totalsRowDxfId="17472"/>
    <tableColumn id="10581" name="Column10581" headerRowDxfId="17471" dataDxfId="17470" totalsRowDxfId="17469"/>
    <tableColumn id="10582" name="Column10582" headerRowDxfId="17468" dataDxfId="17467" totalsRowDxfId="17466"/>
    <tableColumn id="10583" name="Column10583" headerRowDxfId="17465" dataDxfId="17464" totalsRowDxfId="17463"/>
    <tableColumn id="10584" name="Column10584" headerRowDxfId="17462" dataDxfId="17461" totalsRowDxfId="17460"/>
    <tableColumn id="10585" name="Column10585" headerRowDxfId="17459" dataDxfId="17458" totalsRowDxfId="17457"/>
    <tableColumn id="10586" name="Column10586" headerRowDxfId="17456" dataDxfId="17455" totalsRowDxfId="17454"/>
    <tableColumn id="10587" name="Column10587" headerRowDxfId="17453" dataDxfId="17452" totalsRowDxfId="17451"/>
    <tableColumn id="10588" name="Column10588" headerRowDxfId="17450" dataDxfId="17449" totalsRowDxfId="17448"/>
    <tableColumn id="10589" name="Column10589" headerRowDxfId="17447" dataDxfId="17446" totalsRowDxfId="17445"/>
    <tableColumn id="10590" name="Column10590" headerRowDxfId="17444" dataDxfId="17443" totalsRowDxfId="17442"/>
    <tableColumn id="10591" name="Column10591" headerRowDxfId="17441" dataDxfId="17440" totalsRowDxfId="17439"/>
    <tableColumn id="10592" name="Column10592" headerRowDxfId="17438" dataDxfId="17437" totalsRowDxfId="17436"/>
    <tableColumn id="10593" name="Column10593" headerRowDxfId="17435" dataDxfId="17434" totalsRowDxfId="17433"/>
    <tableColumn id="10594" name="Column10594" headerRowDxfId="17432" dataDxfId="17431" totalsRowDxfId="17430"/>
    <tableColumn id="10595" name="Column10595" headerRowDxfId="17429" dataDxfId="17428" totalsRowDxfId="17427"/>
    <tableColumn id="10596" name="Column10596" headerRowDxfId="17426" dataDxfId="17425" totalsRowDxfId="17424"/>
    <tableColumn id="10597" name="Column10597" headerRowDxfId="17423" dataDxfId="17422" totalsRowDxfId="17421"/>
    <tableColumn id="10598" name="Column10598" headerRowDxfId="17420" dataDxfId="17419" totalsRowDxfId="17418"/>
    <tableColumn id="10599" name="Column10599" headerRowDxfId="17417" dataDxfId="17416" totalsRowDxfId="17415"/>
    <tableColumn id="10600" name="Column10600" headerRowDxfId="17414" dataDxfId="17413" totalsRowDxfId="17412"/>
    <tableColumn id="10601" name="Column10601" headerRowDxfId="17411" dataDxfId="17410" totalsRowDxfId="17409"/>
    <tableColumn id="10602" name="Column10602" headerRowDxfId="17408" dataDxfId="17407" totalsRowDxfId="17406"/>
    <tableColumn id="10603" name="Column10603" headerRowDxfId="17405" dataDxfId="17404" totalsRowDxfId="17403"/>
    <tableColumn id="10604" name="Column10604" headerRowDxfId="17402" dataDxfId="17401" totalsRowDxfId="17400"/>
    <tableColumn id="10605" name="Column10605" headerRowDxfId="17399" dataDxfId="17398" totalsRowDxfId="17397"/>
    <tableColumn id="10606" name="Column10606" headerRowDxfId="17396" dataDxfId="17395" totalsRowDxfId="17394"/>
    <tableColumn id="10607" name="Column10607" headerRowDxfId="17393" dataDxfId="17392" totalsRowDxfId="17391"/>
    <tableColumn id="10608" name="Column10608" headerRowDxfId="17390" dataDxfId="17389" totalsRowDxfId="17388"/>
    <tableColumn id="10609" name="Column10609" headerRowDxfId="17387" dataDxfId="17386" totalsRowDxfId="17385"/>
    <tableColumn id="10610" name="Column10610" headerRowDxfId="17384" dataDxfId="17383" totalsRowDxfId="17382"/>
    <tableColumn id="10611" name="Column10611" headerRowDxfId="17381" dataDxfId="17380" totalsRowDxfId="17379"/>
    <tableColumn id="10612" name="Column10612" headerRowDxfId="17378" dataDxfId="17377" totalsRowDxfId="17376"/>
    <tableColumn id="10613" name="Column10613" headerRowDxfId="17375" dataDxfId="17374" totalsRowDxfId="17373"/>
    <tableColumn id="10614" name="Column10614" headerRowDxfId="17372" dataDxfId="17371" totalsRowDxfId="17370"/>
    <tableColumn id="10615" name="Column10615" headerRowDxfId="17369" dataDxfId="17368" totalsRowDxfId="17367"/>
    <tableColumn id="10616" name="Column10616" headerRowDxfId="17366" dataDxfId="17365" totalsRowDxfId="17364"/>
    <tableColumn id="10617" name="Column10617" headerRowDxfId="17363" dataDxfId="17362" totalsRowDxfId="17361"/>
    <tableColumn id="10618" name="Column10618" headerRowDxfId="17360" dataDxfId="17359" totalsRowDxfId="17358"/>
    <tableColumn id="10619" name="Column10619" headerRowDxfId="17357" dataDxfId="17356" totalsRowDxfId="17355"/>
    <tableColumn id="10620" name="Column10620" headerRowDxfId="17354" dataDxfId="17353" totalsRowDxfId="17352"/>
    <tableColumn id="10621" name="Column10621" headerRowDxfId="17351" dataDxfId="17350" totalsRowDxfId="17349"/>
    <tableColumn id="10622" name="Column10622" headerRowDxfId="17348" dataDxfId="17347" totalsRowDxfId="17346"/>
    <tableColumn id="10623" name="Column10623" headerRowDxfId="17345" dataDxfId="17344" totalsRowDxfId="17343"/>
    <tableColumn id="10624" name="Column10624" headerRowDxfId="17342" dataDxfId="17341" totalsRowDxfId="17340"/>
    <tableColumn id="10625" name="Column10625" headerRowDxfId="17339" dataDxfId="17338" totalsRowDxfId="17337"/>
    <tableColumn id="10626" name="Column10626" headerRowDxfId="17336" dataDxfId="17335" totalsRowDxfId="17334"/>
    <tableColumn id="10627" name="Column10627" headerRowDxfId="17333" dataDxfId="17332" totalsRowDxfId="17331"/>
    <tableColumn id="10628" name="Column10628" headerRowDxfId="17330" dataDxfId="17329" totalsRowDxfId="17328"/>
    <tableColumn id="10629" name="Column10629" headerRowDxfId="17327" dataDxfId="17326" totalsRowDxfId="17325"/>
    <tableColumn id="10630" name="Column10630" headerRowDxfId="17324" dataDxfId="17323" totalsRowDxfId="17322"/>
    <tableColumn id="10631" name="Column10631" headerRowDxfId="17321" dataDxfId="17320" totalsRowDxfId="17319"/>
    <tableColumn id="10632" name="Column10632" headerRowDxfId="17318" dataDxfId="17317" totalsRowDxfId="17316"/>
    <tableColumn id="10633" name="Column10633" headerRowDxfId="17315" dataDxfId="17314" totalsRowDxfId="17313"/>
    <tableColumn id="10634" name="Column10634" headerRowDxfId="17312" dataDxfId="17311" totalsRowDxfId="17310"/>
    <tableColumn id="10635" name="Column10635" headerRowDxfId="17309" dataDxfId="17308" totalsRowDxfId="17307"/>
    <tableColumn id="10636" name="Column10636" headerRowDxfId="17306" dataDxfId="17305" totalsRowDxfId="17304"/>
    <tableColumn id="10637" name="Column10637" headerRowDxfId="17303" dataDxfId="17302" totalsRowDxfId="17301"/>
    <tableColumn id="10638" name="Column10638" headerRowDxfId="17300" dataDxfId="17299" totalsRowDxfId="17298"/>
    <tableColumn id="10639" name="Column10639" headerRowDxfId="17297" dataDxfId="17296" totalsRowDxfId="17295"/>
    <tableColumn id="10640" name="Column10640" headerRowDxfId="17294" dataDxfId="17293" totalsRowDxfId="17292"/>
    <tableColumn id="10641" name="Column10641" headerRowDxfId="17291" dataDxfId="17290" totalsRowDxfId="17289"/>
    <tableColumn id="10642" name="Column10642" headerRowDxfId="17288" dataDxfId="17287" totalsRowDxfId="17286"/>
    <tableColumn id="10643" name="Column10643" headerRowDxfId="17285" dataDxfId="17284" totalsRowDxfId="17283"/>
    <tableColumn id="10644" name="Column10644" headerRowDxfId="17282" dataDxfId="17281" totalsRowDxfId="17280"/>
    <tableColumn id="10645" name="Column10645" headerRowDxfId="17279" dataDxfId="17278" totalsRowDxfId="17277"/>
    <tableColumn id="10646" name="Column10646" headerRowDxfId="17276" dataDxfId="17275" totalsRowDxfId="17274"/>
    <tableColumn id="10647" name="Column10647" headerRowDxfId="17273" dataDxfId="17272" totalsRowDxfId="17271"/>
    <tableColumn id="10648" name="Column10648" headerRowDxfId="17270" dataDxfId="17269" totalsRowDxfId="17268"/>
    <tableColumn id="10649" name="Column10649" headerRowDxfId="17267" dataDxfId="17266" totalsRowDxfId="17265"/>
    <tableColumn id="10650" name="Column10650" headerRowDxfId="17264" dataDxfId="17263" totalsRowDxfId="17262"/>
    <tableColumn id="10651" name="Column10651" headerRowDxfId="17261" dataDxfId="17260" totalsRowDxfId="17259"/>
    <tableColumn id="10652" name="Column10652" headerRowDxfId="17258" dataDxfId="17257" totalsRowDxfId="17256"/>
    <tableColumn id="10653" name="Column10653" headerRowDxfId="17255" dataDxfId="17254" totalsRowDxfId="17253"/>
    <tableColumn id="10654" name="Column10654" headerRowDxfId="17252" dataDxfId="17251" totalsRowDxfId="17250"/>
    <tableColumn id="10655" name="Column10655" headerRowDxfId="17249" dataDxfId="17248" totalsRowDxfId="17247"/>
    <tableColumn id="10656" name="Column10656" headerRowDxfId="17246" dataDxfId="17245" totalsRowDxfId="17244"/>
    <tableColumn id="10657" name="Column10657" headerRowDxfId="17243" dataDxfId="17242" totalsRowDxfId="17241"/>
    <tableColumn id="10658" name="Column10658" headerRowDxfId="17240" dataDxfId="17239" totalsRowDxfId="17238"/>
    <tableColumn id="10659" name="Column10659" headerRowDxfId="17237" dataDxfId="17236" totalsRowDxfId="17235"/>
    <tableColumn id="10660" name="Column10660" headerRowDxfId="17234" dataDxfId="17233" totalsRowDxfId="17232"/>
    <tableColumn id="10661" name="Column10661" headerRowDxfId="17231" dataDxfId="17230" totalsRowDxfId="17229"/>
    <tableColumn id="10662" name="Column10662" headerRowDxfId="17228" dataDxfId="17227" totalsRowDxfId="17226"/>
    <tableColumn id="10663" name="Column10663" headerRowDxfId="17225" dataDxfId="17224" totalsRowDxfId="17223"/>
    <tableColumn id="10664" name="Column10664" headerRowDxfId="17222" dataDxfId="17221" totalsRowDxfId="17220"/>
    <tableColumn id="10665" name="Column10665" headerRowDxfId="17219" dataDxfId="17218" totalsRowDxfId="17217"/>
    <tableColumn id="10666" name="Column10666" headerRowDxfId="17216" dataDxfId="17215" totalsRowDxfId="17214"/>
    <tableColumn id="10667" name="Column10667" headerRowDxfId="17213" dataDxfId="17212" totalsRowDxfId="17211"/>
    <tableColumn id="10668" name="Column10668" headerRowDxfId="17210" dataDxfId="17209" totalsRowDxfId="17208"/>
    <tableColumn id="10669" name="Column10669" headerRowDxfId="17207" dataDxfId="17206" totalsRowDxfId="17205"/>
    <tableColumn id="10670" name="Column10670" headerRowDxfId="17204" dataDxfId="17203" totalsRowDxfId="17202"/>
    <tableColumn id="10671" name="Column10671" headerRowDxfId="17201" dataDxfId="17200" totalsRowDxfId="17199"/>
    <tableColumn id="10672" name="Column10672" headerRowDxfId="17198" dataDxfId="17197" totalsRowDxfId="17196"/>
    <tableColumn id="10673" name="Column10673" headerRowDxfId="17195" dataDxfId="17194" totalsRowDxfId="17193"/>
    <tableColumn id="10674" name="Column10674" headerRowDxfId="17192" dataDxfId="17191" totalsRowDxfId="17190"/>
    <tableColumn id="10675" name="Column10675" headerRowDxfId="17189" dataDxfId="17188" totalsRowDxfId="17187"/>
    <tableColumn id="10676" name="Column10676" headerRowDxfId="17186" dataDxfId="17185" totalsRowDxfId="17184"/>
    <tableColumn id="10677" name="Column10677" headerRowDxfId="17183" dataDxfId="17182" totalsRowDxfId="17181"/>
    <tableColumn id="10678" name="Column10678" headerRowDxfId="17180" dataDxfId="17179" totalsRowDxfId="17178"/>
    <tableColumn id="10679" name="Column10679" headerRowDxfId="17177" dataDxfId="17176" totalsRowDxfId="17175"/>
    <tableColumn id="10680" name="Column10680" headerRowDxfId="17174" dataDxfId="17173" totalsRowDxfId="17172"/>
    <tableColumn id="10681" name="Column10681" headerRowDxfId="17171" dataDxfId="17170" totalsRowDxfId="17169"/>
    <tableColumn id="10682" name="Column10682" headerRowDxfId="17168" dataDxfId="17167" totalsRowDxfId="17166"/>
    <tableColumn id="10683" name="Column10683" headerRowDxfId="17165" dataDxfId="17164" totalsRowDxfId="17163"/>
    <tableColumn id="10684" name="Column10684" headerRowDxfId="17162" dataDxfId="17161" totalsRowDxfId="17160"/>
    <tableColumn id="10685" name="Column10685" headerRowDxfId="17159" dataDxfId="17158" totalsRowDxfId="17157"/>
    <tableColumn id="10686" name="Column10686" headerRowDxfId="17156" dataDxfId="17155" totalsRowDxfId="17154"/>
    <tableColumn id="10687" name="Column10687" headerRowDxfId="17153" dataDxfId="17152" totalsRowDxfId="17151"/>
    <tableColumn id="10688" name="Column10688" headerRowDxfId="17150" dataDxfId="17149" totalsRowDxfId="17148"/>
    <tableColumn id="10689" name="Column10689" headerRowDxfId="17147" dataDxfId="17146" totalsRowDxfId="17145"/>
    <tableColumn id="10690" name="Column10690" headerRowDxfId="17144" dataDxfId="17143" totalsRowDxfId="17142"/>
    <tableColumn id="10691" name="Column10691" headerRowDxfId="17141" dataDxfId="17140" totalsRowDxfId="17139"/>
    <tableColumn id="10692" name="Column10692" headerRowDxfId="17138" dataDxfId="17137" totalsRowDxfId="17136"/>
    <tableColumn id="10693" name="Column10693" headerRowDxfId="17135" dataDxfId="17134" totalsRowDxfId="17133"/>
    <tableColumn id="10694" name="Column10694" headerRowDxfId="17132" dataDxfId="17131" totalsRowDxfId="17130"/>
    <tableColumn id="10695" name="Column10695" headerRowDxfId="17129" dataDxfId="17128" totalsRowDxfId="17127"/>
    <tableColumn id="10696" name="Column10696" headerRowDxfId="17126" dataDxfId="17125" totalsRowDxfId="17124"/>
    <tableColumn id="10697" name="Column10697" headerRowDxfId="17123" dataDxfId="17122" totalsRowDxfId="17121"/>
    <tableColumn id="10698" name="Column10698" headerRowDxfId="17120" dataDxfId="17119" totalsRowDxfId="17118"/>
    <tableColumn id="10699" name="Column10699" headerRowDxfId="17117" dataDxfId="17116" totalsRowDxfId="17115"/>
    <tableColumn id="10700" name="Column10700" headerRowDxfId="17114" dataDxfId="17113" totalsRowDxfId="17112"/>
    <tableColumn id="10701" name="Column10701" headerRowDxfId="17111" dataDxfId="17110" totalsRowDxfId="17109"/>
    <tableColumn id="10702" name="Column10702" headerRowDxfId="17108" dataDxfId="17107" totalsRowDxfId="17106"/>
    <tableColumn id="10703" name="Column10703" headerRowDxfId="17105" dataDxfId="17104" totalsRowDxfId="17103"/>
    <tableColumn id="10704" name="Column10704" headerRowDxfId="17102" dataDxfId="17101" totalsRowDxfId="17100"/>
    <tableColumn id="10705" name="Column10705" headerRowDxfId="17099" dataDxfId="17098" totalsRowDxfId="17097"/>
    <tableColumn id="10706" name="Column10706" headerRowDxfId="17096" dataDxfId="17095" totalsRowDxfId="17094"/>
    <tableColumn id="10707" name="Column10707" headerRowDxfId="17093" dataDxfId="17092" totalsRowDxfId="17091"/>
    <tableColumn id="10708" name="Column10708" headerRowDxfId="17090" dataDxfId="17089" totalsRowDxfId="17088"/>
    <tableColumn id="10709" name="Column10709" headerRowDxfId="17087" dataDxfId="17086" totalsRowDxfId="17085"/>
    <tableColumn id="10710" name="Column10710" headerRowDxfId="17084" dataDxfId="17083" totalsRowDxfId="17082"/>
    <tableColumn id="10711" name="Column10711" headerRowDxfId="17081" dataDxfId="17080" totalsRowDxfId="17079"/>
    <tableColumn id="10712" name="Column10712" headerRowDxfId="17078" dataDxfId="17077" totalsRowDxfId="17076"/>
    <tableColumn id="10713" name="Column10713" headerRowDxfId="17075" dataDxfId="17074" totalsRowDxfId="17073"/>
    <tableColumn id="10714" name="Column10714" headerRowDxfId="17072" dataDxfId="17071" totalsRowDxfId="17070"/>
    <tableColumn id="10715" name="Column10715" headerRowDxfId="17069" dataDxfId="17068" totalsRowDxfId="17067"/>
    <tableColumn id="10716" name="Column10716" headerRowDxfId="17066" dataDxfId="17065" totalsRowDxfId="17064"/>
    <tableColumn id="10717" name="Column10717" headerRowDxfId="17063" dataDxfId="17062" totalsRowDxfId="17061"/>
    <tableColumn id="10718" name="Column10718" headerRowDxfId="17060" dataDxfId="17059" totalsRowDxfId="17058"/>
    <tableColumn id="10719" name="Column10719" headerRowDxfId="17057" dataDxfId="17056" totalsRowDxfId="17055"/>
    <tableColumn id="10720" name="Column10720" headerRowDxfId="17054" dataDxfId="17053" totalsRowDxfId="17052"/>
    <tableColumn id="10721" name="Column10721" headerRowDxfId="17051" dataDxfId="17050" totalsRowDxfId="17049"/>
    <tableColumn id="10722" name="Column10722" headerRowDxfId="17048" dataDxfId="17047" totalsRowDxfId="17046"/>
    <tableColumn id="10723" name="Column10723" headerRowDxfId="17045" dataDxfId="17044" totalsRowDxfId="17043"/>
    <tableColumn id="10724" name="Column10724" headerRowDxfId="17042" dataDxfId="17041" totalsRowDxfId="17040"/>
    <tableColumn id="10725" name="Column10725" headerRowDxfId="17039" dataDxfId="17038" totalsRowDxfId="17037"/>
    <tableColumn id="10726" name="Column10726" headerRowDxfId="17036" dataDxfId="17035" totalsRowDxfId="17034"/>
    <tableColumn id="10727" name="Column10727" headerRowDxfId="17033" dataDxfId="17032" totalsRowDxfId="17031"/>
    <tableColumn id="10728" name="Column10728" headerRowDxfId="17030" dataDxfId="17029" totalsRowDxfId="17028"/>
    <tableColumn id="10729" name="Column10729" headerRowDxfId="17027" dataDxfId="17026" totalsRowDxfId="17025"/>
    <tableColumn id="10730" name="Column10730" headerRowDxfId="17024" dataDxfId="17023" totalsRowDxfId="17022"/>
    <tableColumn id="10731" name="Column10731" headerRowDxfId="17021" dataDxfId="17020" totalsRowDxfId="17019"/>
    <tableColumn id="10732" name="Column10732" headerRowDxfId="17018" dataDxfId="17017" totalsRowDxfId="17016"/>
    <tableColumn id="10733" name="Column10733" headerRowDxfId="17015" dataDxfId="17014" totalsRowDxfId="17013"/>
    <tableColumn id="10734" name="Column10734" headerRowDxfId="17012" dataDxfId="17011" totalsRowDxfId="17010"/>
    <tableColumn id="10735" name="Column10735" headerRowDxfId="17009" dataDxfId="17008" totalsRowDxfId="17007"/>
    <tableColumn id="10736" name="Column10736" headerRowDxfId="17006" dataDxfId="17005" totalsRowDxfId="17004"/>
    <tableColumn id="10737" name="Column10737" headerRowDxfId="17003" dataDxfId="17002" totalsRowDxfId="17001"/>
    <tableColumn id="10738" name="Column10738" headerRowDxfId="17000" dataDxfId="16999" totalsRowDxfId="16998"/>
    <tableColumn id="10739" name="Column10739" headerRowDxfId="16997" dataDxfId="16996" totalsRowDxfId="16995"/>
    <tableColumn id="10740" name="Column10740" headerRowDxfId="16994" dataDxfId="16993" totalsRowDxfId="16992"/>
    <tableColumn id="10741" name="Column10741" headerRowDxfId="16991" dataDxfId="16990" totalsRowDxfId="16989"/>
    <tableColumn id="10742" name="Column10742" headerRowDxfId="16988" dataDxfId="16987" totalsRowDxfId="16986"/>
    <tableColumn id="10743" name="Column10743" headerRowDxfId="16985" dataDxfId="16984" totalsRowDxfId="16983"/>
    <tableColumn id="10744" name="Column10744" headerRowDxfId="16982" dataDxfId="16981" totalsRowDxfId="16980"/>
    <tableColumn id="10745" name="Column10745" headerRowDxfId="16979" dataDxfId="16978" totalsRowDxfId="16977"/>
    <tableColumn id="10746" name="Column10746" headerRowDxfId="16976" dataDxfId="16975" totalsRowDxfId="16974"/>
    <tableColumn id="10747" name="Column10747" headerRowDxfId="16973" dataDxfId="16972" totalsRowDxfId="16971"/>
    <tableColumn id="10748" name="Column10748" headerRowDxfId="16970" dataDxfId="16969" totalsRowDxfId="16968"/>
    <tableColumn id="10749" name="Column10749" headerRowDxfId="16967" dataDxfId="16966" totalsRowDxfId="16965"/>
    <tableColumn id="10750" name="Column10750" headerRowDxfId="16964" dataDxfId="16963" totalsRowDxfId="16962"/>
    <tableColumn id="10751" name="Column10751" headerRowDxfId="16961" dataDxfId="16960" totalsRowDxfId="16959"/>
    <tableColumn id="10752" name="Column10752" headerRowDxfId="16958" dataDxfId="16957" totalsRowDxfId="16956"/>
    <tableColumn id="10753" name="Column10753" headerRowDxfId="16955" dataDxfId="16954" totalsRowDxfId="16953"/>
    <tableColumn id="10754" name="Column10754" headerRowDxfId="16952" dataDxfId="16951" totalsRowDxfId="16950"/>
    <tableColumn id="10755" name="Column10755" headerRowDxfId="16949" dataDxfId="16948" totalsRowDxfId="16947"/>
    <tableColumn id="10756" name="Column10756" headerRowDxfId="16946" dataDxfId="16945" totalsRowDxfId="16944"/>
    <tableColumn id="10757" name="Column10757" headerRowDxfId="16943" dataDxfId="16942" totalsRowDxfId="16941"/>
    <tableColumn id="10758" name="Column10758" headerRowDxfId="16940" dataDxfId="16939" totalsRowDxfId="16938"/>
    <tableColumn id="10759" name="Column10759" headerRowDxfId="16937" dataDxfId="16936" totalsRowDxfId="16935"/>
    <tableColumn id="10760" name="Column10760" headerRowDxfId="16934" dataDxfId="16933" totalsRowDxfId="16932"/>
    <tableColumn id="10761" name="Column10761" headerRowDxfId="16931" dataDxfId="16930" totalsRowDxfId="16929"/>
    <tableColumn id="10762" name="Column10762" headerRowDxfId="16928" dataDxfId="16927" totalsRowDxfId="16926"/>
    <tableColumn id="10763" name="Column10763" headerRowDxfId="16925" dataDxfId="16924" totalsRowDxfId="16923"/>
    <tableColumn id="10764" name="Column10764" headerRowDxfId="16922" dataDxfId="16921" totalsRowDxfId="16920"/>
    <tableColumn id="10765" name="Column10765" headerRowDxfId="16919" dataDxfId="16918" totalsRowDxfId="16917"/>
    <tableColumn id="10766" name="Column10766" headerRowDxfId="16916" dataDxfId="16915" totalsRowDxfId="16914"/>
    <tableColumn id="10767" name="Column10767" headerRowDxfId="16913" dataDxfId="16912" totalsRowDxfId="16911"/>
    <tableColumn id="10768" name="Column10768" headerRowDxfId="16910" dataDxfId="16909" totalsRowDxfId="16908"/>
    <tableColumn id="10769" name="Column10769" headerRowDxfId="16907" dataDxfId="16906" totalsRowDxfId="16905"/>
    <tableColumn id="10770" name="Column10770" headerRowDxfId="16904" dataDxfId="16903" totalsRowDxfId="16902"/>
    <tableColumn id="10771" name="Column10771" headerRowDxfId="16901" dataDxfId="16900" totalsRowDxfId="16899"/>
    <tableColumn id="10772" name="Column10772" headerRowDxfId="16898" dataDxfId="16897" totalsRowDxfId="16896"/>
    <tableColumn id="10773" name="Column10773" headerRowDxfId="16895" dataDxfId="16894" totalsRowDxfId="16893"/>
    <tableColumn id="10774" name="Column10774" headerRowDxfId="16892" dataDxfId="16891" totalsRowDxfId="16890"/>
    <tableColumn id="10775" name="Column10775" headerRowDxfId="16889" dataDxfId="16888" totalsRowDxfId="16887"/>
    <tableColumn id="10776" name="Column10776" headerRowDxfId="16886" dataDxfId="16885" totalsRowDxfId="16884"/>
    <tableColumn id="10777" name="Column10777" headerRowDxfId="16883" dataDxfId="16882" totalsRowDxfId="16881"/>
    <tableColumn id="10778" name="Column10778" headerRowDxfId="16880" dataDxfId="16879" totalsRowDxfId="16878"/>
    <tableColumn id="10779" name="Column10779" headerRowDxfId="16877" dataDxfId="16876" totalsRowDxfId="16875"/>
    <tableColumn id="10780" name="Column10780" headerRowDxfId="16874" dataDxfId="16873" totalsRowDxfId="16872"/>
    <tableColumn id="10781" name="Column10781" headerRowDxfId="16871" dataDxfId="16870" totalsRowDxfId="16869"/>
    <tableColumn id="10782" name="Column10782" headerRowDxfId="16868" dataDxfId="16867" totalsRowDxfId="16866"/>
    <tableColumn id="10783" name="Column10783" headerRowDxfId="16865" dataDxfId="16864" totalsRowDxfId="16863"/>
    <tableColumn id="10784" name="Column10784" headerRowDxfId="16862" dataDxfId="16861" totalsRowDxfId="16860"/>
    <tableColumn id="10785" name="Column10785" headerRowDxfId="16859" dataDxfId="16858" totalsRowDxfId="16857"/>
    <tableColumn id="10786" name="Column10786" headerRowDxfId="16856" dataDxfId="16855" totalsRowDxfId="16854"/>
    <tableColumn id="10787" name="Column10787" headerRowDxfId="16853" dataDxfId="16852" totalsRowDxfId="16851"/>
    <tableColumn id="10788" name="Column10788" headerRowDxfId="16850" dataDxfId="16849" totalsRowDxfId="16848"/>
    <tableColumn id="10789" name="Column10789" headerRowDxfId="16847" dataDxfId="16846" totalsRowDxfId="16845"/>
    <tableColumn id="10790" name="Column10790" headerRowDxfId="16844" dataDxfId="16843" totalsRowDxfId="16842"/>
    <tableColumn id="10791" name="Column10791" headerRowDxfId="16841" dataDxfId="16840" totalsRowDxfId="16839"/>
    <tableColumn id="10792" name="Column10792" headerRowDxfId="16838" dataDxfId="16837" totalsRowDxfId="16836"/>
    <tableColumn id="10793" name="Column10793" headerRowDxfId="16835" dataDxfId="16834" totalsRowDxfId="16833"/>
    <tableColumn id="10794" name="Column10794" headerRowDxfId="16832" dataDxfId="16831" totalsRowDxfId="16830"/>
    <tableColumn id="10795" name="Column10795" headerRowDxfId="16829" dataDxfId="16828" totalsRowDxfId="16827"/>
    <tableColumn id="10796" name="Column10796" headerRowDxfId="16826" dataDxfId="16825" totalsRowDxfId="16824"/>
    <tableColumn id="10797" name="Column10797" headerRowDxfId="16823" dataDxfId="16822" totalsRowDxfId="16821"/>
    <tableColumn id="10798" name="Column10798" headerRowDxfId="16820" dataDxfId="16819" totalsRowDxfId="16818"/>
    <tableColumn id="10799" name="Column10799" headerRowDxfId="16817" dataDxfId="16816" totalsRowDxfId="16815"/>
    <tableColumn id="10800" name="Column10800" headerRowDxfId="16814" dataDxfId="16813" totalsRowDxfId="16812"/>
    <tableColumn id="10801" name="Column10801" headerRowDxfId="16811" dataDxfId="16810" totalsRowDxfId="16809"/>
    <tableColumn id="10802" name="Column10802" headerRowDxfId="16808" dataDxfId="16807" totalsRowDxfId="16806"/>
    <tableColumn id="10803" name="Column10803" headerRowDxfId="16805" dataDxfId="16804" totalsRowDxfId="16803"/>
    <tableColumn id="10804" name="Column10804" headerRowDxfId="16802" dataDxfId="16801" totalsRowDxfId="16800"/>
    <tableColumn id="10805" name="Column10805" headerRowDxfId="16799" dataDxfId="16798" totalsRowDxfId="16797"/>
    <tableColumn id="10806" name="Column10806" headerRowDxfId="16796" dataDxfId="16795" totalsRowDxfId="16794"/>
    <tableColumn id="10807" name="Column10807" headerRowDxfId="16793" dataDxfId="16792" totalsRowDxfId="16791"/>
    <tableColumn id="10808" name="Column10808" headerRowDxfId="16790" dataDxfId="16789" totalsRowDxfId="16788"/>
    <tableColumn id="10809" name="Column10809" headerRowDxfId="16787" dataDxfId="16786" totalsRowDxfId="16785"/>
    <tableColumn id="10810" name="Column10810" headerRowDxfId="16784" dataDxfId="16783" totalsRowDxfId="16782"/>
    <tableColumn id="10811" name="Column10811" headerRowDxfId="16781" dataDxfId="16780" totalsRowDxfId="16779"/>
    <tableColumn id="10812" name="Column10812" headerRowDxfId="16778" dataDxfId="16777" totalsRowDxfId="16776"/>
    <tableColumn id="10813" name="Column10813" headerRowDxfId="16775" dataDxfId="16774" totalsRowDxfId="16773"/>
    <tableColumn id="10814" name="Column10814" headerRowDxfId="16772" dataDxfId="16771" totalsRowDxfId="16770"/>
    <tableColumn id="10815" name="Column10815" headerRowDxfId="16769" dataDxfId="16768" totalsRowDxfId="16767"/>
    <tableColumn id="10816" name="Column10816" headerRowDxfId="16766" dataDxfId="16765" totalsRowDxfId="16764"/>
    <tableColumn id="10817" name="Column10817" headerRowDxfId="16763" dataDxfId="16762" totalsRowDxfId="16761"/>
    <tableColumn id="10818" name="Column10818" headerRowDxfId="16760" dataDxfId="16759" totalsRowDxfId="16758"/>
    <tableColumn id="10819" name="Column10819" headerRowDxfId="16757" dataDxfId="16756" totalsRowDxfId="16755"/>
    <tableColumn id="10820" name="Column10820" headerRowDxfId="16754" dataDxfId="16753" totalsRowDxfId="16752"/>
    <tableColumn id="10821" name="Column10821" headerRowDxfId="16751" dataDxfId="16750" totalsRowDxfId="16749"/>
    <tableColumn id="10822" name="Column10822" headerRowDxfId="16748" dataDxfId="16747" totalsRowDxfId="16746"/>
    <tableColumn id="10823" name="Column10823" headerRowDxfId="16745" dataDxfId="16744" totalsRowDxfId="16743"/>
    <tableColumn id="10824" name="Column10824" headerRowDxfId="16742" dataDxfId="16741" totalsRowDxfId="16740"/>
    <tableColumn id="10825" name="Column10825" headerRowDxfId="16739" dataDxfId="16738" totalsRowDxfId="16737"/>
    <tableColumn id="10826" name="Column10826" headerRowDxfId="16736" dataDxfId="16735" totalsRowDxfId="16734"/>
    <tableColumn id="10827" name="Column10827" headerRowDxfId="16733" dataDxfId="16732" totalsRowDxfId="16731"/>
    <tableColumn id="10828" name="Column10828" headerRowDxfId="16730" dataDxfId="16729" totalsRowDxfId="16728"/>
    <tableColumn id="10829" name="Column10829" headerRowDxfId="16727" dataDxfId="16726" totalsRowDxfId="16725"/>
    <tableColumn id="10830" name="Column10830" headerRowDxfId="16724" dataDxfId="16723" totalsRowDxfId="16722"/>
    <tableColumn id="10831" name="Column10831" headerRowDxfId="16721" dataDxfId="16720" totalsRowDxfId="16719"/>
    <tableColumn id="10832" name="Column10832" headerRowDxfId="16718" dataDxfId="16717" totalsRowDxfId="16716"/>
    <tableColumn id="10833" name="Column10833" headerRowDxfId="16715" dataDxfId="16714" totalsRowDxfId="16713"/>
    <tableColumn id="10834" name="Column10834" headerRowDxfId="16712" dataDxfId="16711" totalsRowDxfId="16710"/>
    <tableColumn id="10835" name="Column10835" headerRowDxfId="16709" dataDxfId="16708" totalsRowDxfId="16707"/>
    <tableColumn id="10836" name="Column10836" headerRowDxfId="16706" dataDxfId="16705" totalsRowDxfId="16704"/>
    <tableColumn id="10837" name="Column10837" headerRowDxfId="16703" dataDxfId="16702" totalsRowDxfId="16701"/>
    <tableColumn id="10838" name="Column10838" headerRowDxfId="16700" dataDxfId="16699" totalsRowDxfId="16698"/>
    <tableColumn id="10839" name="Column10839" headerRowDxfId="16697" dataDxfId="16696" totalsRowDxfId="16695"/>
    <tableColumn id="10840" name="Column10840" headerRowDxfId="16694" dataDxfId="16693" totalsRowDxfId="16692"/>
    <tableColumn id="10841" name="Column10841" headerRowDxfId="16691" dataDxfId="16690" totalsRowDxfId="16689"/>
    <tableColumn id="10842" name="Column10842" headerRowDxfId="16688" dataDxfId="16687" totalsRowDxfId="16686"/>
    <tableColumn id="10843" name="Column10843" headerRowDxfId="16685" dataDxfId="16684" totalsRowDxfId="16683"/>
    <tableColumn id="10844" name="Column10844" headerRowDxfId="16682" dataDxfId="16681" totalsRowDxfId="16680"/>
    <tableColumn id="10845" name="Column10845" headerRowDxfId="16679" dataDxfId="16678" totalsRowDxfId="16677"/>
    <tableColumn id="10846" name="Column10846" headerRowDxfId="16676" dataDxfId="16675" totalsRowDxfId="16674"/>
    <tableColumn id="10847" name="Column10847" headerRowDxfId="16673" dataDxfId="16672" totalsRowDxfId="16671"/>
    <tableColumn id="10848" name="Column10848" headerRowDxfId="16670" dataDxfId="16669" totalsRowDxfId="16668"/>
    <tableColumn id="10849" name="Column10849" headerRowDxfId="16667" dataDxfId="16666" totalsRowDxfId="16665"/>
    <tableColumn id="10850" name="Column10850" headerRowDxfId="16664" dataDxfId="16663" totalsRowDxfId="16662"/>
    <tableColumn id="10851" name="Column10851" headerRowDxfId="16661" dataDxfId="16660" totalsRowDxfId="16659"/>
    <tableColumn id="10852" name="Column10852" headerRowDxfId="16658" dataDxfId="16657" totalsRowDxfId="16656"/>
    <tableColumn id="10853" name="Column10853" headerRowDxfId="16655" dataDxfId="16654" totalsRowDxfId="16653"/>
    <tableColumn id="10854" name="Column10854" headerRowDxfId="16652" dataDxfId="16651" totalsRowDxfId="16650"/>
    <tableColumn id="10855" name="Column10855" headerRowDxfId="16649" dataDxfId="16648" totalsRowDxfId="16647"/>
    <tableColumn id="10856" name="Column10856" headerRowDxfId="16646" dataDxfId="16645" totalsRowDxfId="16644"/>
    <tableColumn id="10857" name="Column10857" headerRowDxfId="16643" dataDxfId="16642" totalsRowDxfId="16641"/>
    <tableColumn id="10858" name="Column10858" headerRowDxfId="16640" dataDxfId="16639" totalsRowDxfId="16638"/>
    <tableColumn id="10859" name="Column10859" headerRowDxfId="16637" dataDxfId="16636" totalsRowDxfId="16635"/>
    <tableColumn id="10860" name="Column10860" headerRowDxfId="16634" dataDxfId="16633" totalsRowDxfId="16632"/>
    <tableColumn id="10861" name="Column10861" headerRowDxfId="16631" dataDxfId="16630" totalsRowDxfId="16629"/>
    <tableColumn id="10862" name="Column10862" headerRowDxfId="16628" dataDxfId="16627" totalsRowDxfId="16626"/>
    <tableColumn id="10863" name="Column10863" headerRowDxfId="16625" dataDxfId="16624" totalsRowDxfId="16623"/>
    <tableColumn id="10864" name="Column10864" headerRowDxfId="16622" dataDxfId="16621" totalsRowDxfId="16620"/>
    <tableColumn id="10865" name="Column10865" headerRowDxfId="16619" dataDxfId="16618" totalsRowDxfId="16617"/>
    <tableColumn id="10866" name="Column10866" headerRowDxfId="16616" dataDxfId="16615" totalsRowDxfId="16614"/>
    <tableColumn id="10867" name="Column10867" headerRowDxfId="16613" dataDxfId="16612" totalsRowDxfId="16611"/>
    <tableColumn id="10868" name="Column10868" headerRowDxfId="16610" dataDxfId="16609" totalsRowDxfId="16608"/>
    <tableColumn id="10869" name="Column10869" headerRowDxfId="16607" dataDxfId="16606" totalsRowDxfId="16605"/>
    <tableColumn id="10870" name="Column10870" headerRowDxfId="16604" dataDxfId="16603" totalsRowDxfId="16602"/>
    <tableColumn id="10871" name="Column10871" headerRowDxfId="16601" dataDxfId="16600" totalsRowDxfId="16599"/>
    <tableColumn id="10872" name="Column10872" headerRowDxfId="16598" dataDxfId="16597" totalsRowDxfId="16596"/>
    <tableColumn id="10873" name="Column10873" headerRowDxfId="16595" dataDxfId="16594" totalsRowDxfId="16593"/>
    <tableColumn id="10874" name="Column10874" headerRowDxfId="16592" dataDxfId="16591" totalsRowDxfId="16590"/>
    <tableColumn id="10875" name="Column10875" headerRowDxfId="16589" dataDxfId="16588" totalsRowDxfId="16587"/>
    <tableColumn id="10876" name="Column10876" headerRowDxfId="16586" dataDxfId="16585" totalsRowDxfId="16584"/>
    <tableColumn id="10877" name="Column10877" headerRowDxfId="16583" dataDxfId="16582" totalsRowDxfId="16581"/>
    <tableColumn id="10878" name="Column10878" headerRowDxfId="16580" dataDxfId="16579" totalsRowDxfId="16578"/>
    <tableColumn id="10879" name="Column10879" headerRowDxfId="16577" dataDxfId="16576" totalsRowDxfId="16575"/>
    <tableColumn id="10880" name="Column10880" headerRowDxfId="16574" dataDxfId="16573" totalsRowDxfId="16572"/>
    <tableColumn id="10881" name="Column10881" headerRowDxfId="16571" dataDxfId="16570" totalsRowDxfId="16569"/>
    <tableColumn id="10882" name="Column10882" headerRowDxfId="16568" dataDxfId="16567" totalsRowDxfId="16566"/>
    <tableColumn id="10883" name="Column10883" headerRowDxfId="16565" dataDxfId="16564" totalsRowDxfId="16563"/>
    <tableColumn id="10884" name="Column10884" headerRowDxfId="16562" dataDxfId="16561" totalsRowDxfId="16560"/>
    <tableColumn id="10885" name="Column10885" headerRowDxfId="16559" dataDxfId="16558" totalsRowDxfId="16557"/>
    <tableColumn id="10886" name="Column10886" headerRowDxfId="16556" dataDxfId="16555" totalsRowDxfId="16554"/>
    <tableColumn id="10887" name="Column10887" headerRowDxfId="16553" dataDxfId="16552" totalsRowDxfId="16551"/>
    <tableColumn id="10888" name="Column10888" headerRowDxfId="16550" dataDxfId="16549" totalsRowDxfId="16548"/>
    <tableColumn id="10889" name="Column10889" headerRowDxfId="16547" dataDxfId="16546" totalsRowDxfId="16545"/>
    <tableColumn id="10890" name="Column10890" headerRowDxfId="16544" dataDxfId="16543" totalsRowDxfId="16542"/>
    <tableColumn id="10891" name="Column10891" headerRowDxfId="16541" dataDxfId="16540" totalsRowDxfId="16539"/>
    <tableColumn id="10892" name="Column10892" headerRowDxfId="16538" dataDxfId="16537" totalsRowDxfId="16536"/>
    <tableColumn id="10893" name="Column10893" headerRowDxfId="16535" dataDxfId="16534" totalsRowDxfId="16533"/>
    <tableColumn id="10894" name="Column10894" headerRowDxfId="16532" dataDxfId="16531" totalsRowDxfId="16530"/>
    <tableColumn id="10895" name="Column10895" headerRowDxfId="16529" dataDxfId="16528" totalsRowDxfId="16527"/>
    <tableColumn id="10896" name="Column10896" headerRowDxfId="16526" dataDxfId="16525" totalsRowDxfId="16524"/>
    <tableColumn id="10897" name="Column10897" headerRowDxfId="16523" dataDxfId="16522" totalsRowDxfId="16521"/>
    <tableColumn id="10898" name="Column10898" headerRowDxfId="16520" dataDxfId="16519" totalsRowDxfId="16518"/>
    <tableColumn id="10899" name="Column10899" headerRowDxfId="16517" dataDxfId="16516" totalsRowDxfId="16515"/>
    <tableColumn id="10900" name="Column10900" headerRowDxfId="16514" dataDxfId="16513" totalsRowDxfId="16512"/>
    <tableColumn id="10901" name="Column10901" headerRowDxfId="16511" dataDxfId="16510" totalsRowDxfId="16509"/>
    <tableColumn id="10902" name="Column10902" headerRowDxfId="16508" dataDxfId="16507" totalsRowDxfId="16506"/>
    <tableColumn id="10903" name="Column10903" headerRowDxfId="16505" dataDxfId="16504" totalsRowDxfId="16503"/>
    <tableColumn id="10904" name="Column10904" headerRowDxfId="16502" dataDxfId="16501" totalsRowDxfId="16500"/>
    <tableColumn id="10905" name="Column10905" headerRowDxfId="16499" dataDxfId="16498" totalsRowDxfId="16497"/>
    <tableColumn id="10906" name="Column10906" headerRowDxfId="16496" dataDxfId="16495" totalsRowDxfId="16494"/>
    <tableColumn id="10907" name="Column10907" headerRowDxfId="16493" dataDxfId="16492" totalsRowDxfId="16491"/>
    <tableColumn id="10908" name="Column10908" headerRowDxfId="16490" dataDxfId="16489" totalsRowDxfId="16488"/>
    <tableColumn id="10909" name="Column10909" headerRowDxfId="16487" dataDxfId="16486" totalsRowDxfId="16485"/>
    <tableColumn id="10910" name="Column10910" headerRowDxfId="16484" dataDxfId="16483" totalsRowDxfId="16482"/>
    <tableColumn id="10911" name="Column10911" headerRowDxfId="16481" dataDxfId="16480" totalsRowDxfId="16479"/>
    <tableColumn id="10912" name="Column10912" headerRowDxfId="16478" dataDxfId="16477" totalsRowDxfId="16476"/>
    <tableColumn id="10913" name="Column10913" headerRowDxfId="16475" dataDxfId="16474" totalsRowDxfId="16473"/>
    <tableColumn id="10914" name="Column10914" headerRowDxfId="16472" dataDxfId="16471" totalsRowDxfId="16470"/>
    <tableColumn id="10915" name="Column10915" headerRowDxfId="16469" dataDxfId="16468" totalsRowDxfId="16467"/>
    <tableColumn id="10916" name="Column10916" headerRowDxfId="16466" dataDxfId="16465" totalsRowDxfId="16464"/>
    <tableColumn id="10917" name="Column10917" headerRowDxfId="16463" dataDxfId="16462" totalsRowDxfId="16461"/>
    <tableColumn id="10918" name="Column10918" headerRowDxfId="16460" dataDxfId="16459" totalsRowDxfId="16458"/>
    <tableColumn id="10919" name="Column10919" headerRowDxfId="16457" dataDxfId="16456" totalsRowDxfId="16455"/>
    <tableColumn id="10920" name="Column10920" headerRowDxfId="16454" dataDxfId="16453" totalsRowDxfId="16452"/>
    <tableColumn id="10921" name="Column10921" headerRowDxfId="16451" dataDxfId="16450" totalsRowDxfId="16449"/>
    <tableColumn id="10922" name="Column10922" headerRowDxfId="16448" dataDxfId="16447" totalsRowDxfId="16446"/>
    <tableColumn id="10923" name="Column10923" headerRowDxfId="16445" dataDxfId="16444" totalsRowDxfId="16443"/>
    <tableColumn id="10924" name="Column10924" headerRowDxfId="16442" dataDxfId="16441" totalsRowDxfId="16440"/>
    <tableColumn id="10925" name="Column10925" headerRowDxfId="16439" dataDxfId="16438" totalsRowDxfId="16437"/>
    <tableColumn id="10926" name="Column10926" headerRowDxfId="16436" dataDxfId="16435" totalsRowDxfId="16434"/>
    <tableColumn id="10927" name="Column10927" headerRowDxfId="16433" dataDxfId="16432" totalsRowDxfId="16431"/>
    <tableColumn id="10928" name="Column10928" headerRowDxfId="16430" dataDxfId="16429" totalsRowDxfId="16428"/>
    <tableColumn id="10929" name="Column10929" headerRowDxfId="16427" dataDxfId="16426" totalsRowDxfId="16425"/>
    <tableColumn id="10930" name="Column10930" headerRowDxfId="16424" dataDxfId="16423" totalsRowDxfId="16422"/>
    <tableColumn id="10931" name="Column10931" headerRowDxfId="16421" dataDxfId="16420" totalsRowDxfId="16419"/>
    <tableColumn id="10932" name="Column10932" headerRowDxfId="16418" dataDxfId="16417" totalsRowDxfId="16416"/>
    <tableColumn id="10933" name="Column10933" headerRowDxfId="16415" dataDxfId="16414" totalsRowDxfId="16413"/>
    <tableColumn id="10934" name="Column10934" headerRowDxfId="16412" dataDxfId="16411" totalsRowDxfId="16410"/>
    <tableColumn id="10935" name="Column10935" headerRowDxfId="16409" dataDxfId="16408" totalsRowDxfId="16407"/>
    <tableColumn id="10936" name="Column10936" headerRowDxfId="16406" dataDxfId="16405" totalsRowDxfId="16404"/>
    <tableColumn id="10937" name="Column10937" headerRowDxfId="16403" dataDxfId="16402" totalsRowDxfId="16401"/>
    <tableColumn id="10938" name="Column10938" headerRowDxfId="16400" dataDxfId="16399" totalsRowDxfId="16398"/>
    <tableColumn id="10939" name="Column10939" headerRowDxfId="16397" dataDxfId="16396" totalsRowDxfId="16395"/>
    <tableColumn id="10940" name="Column10940" headerRowDxfId="16394" dataDxfId="16393" totalsRowDxfId="16392"/>
    <tableColumn id="10941" name="Column10941" headerRowDxfId="16391" dataDxfId="16390" totalsRowDxfId="16389"/>
    <tableColumn id="10942" name="Column10942" headerRowDxfId="16388" dataDxfId="16387" totalsRowDxfId="16386"/>
    <tableColumn id="10943" name="Column10943" headerRowDxfId="16385" dataDxfId="16384" totalsRowDxfId="16383"/>
    <tableColumn id="10944" name="Column10944" headerRowDxfId="16382" dataDxfId="16381" totalsRowDxfId="16380"/>
    <tableColumn id="10945" name="Column10945" headerRowDxfId="16379" dataDxfId="16378" totalsRowDxfId="16377"/>
    <tableColumn id="10946" name="Column10946" headerRowDxfId="16376" dataDxfId="16375" totalsRowDxfId="16374"/>
    <tableColumn id="10947" name="Column10947" headerRowDxfId="16373" dataDxfId="16372" totalsRowDxfId="16371"/>
    <tableColumn id="10948" name="Column10948" headerRowDxfId="16370" dataDxfId="16369" totalsRowDxfId="16368"/>
    <tableColumn id="10949" name="Column10949" headerRowDxfId="16367" dataDxfId="16366" totalsRowDxfId="16365"/>
    <tableColumn id="10950" name="Column10950" headerRowDxfId="16364" dataDxfId="16363" totalsRowDxfId="16362"/>
    <tableColumn id="10951" name="Column10951" headerRowDxfId="16361" dataDxfId="16360" totalsRowDxfId="16359"/>
    <tableColumn id="10952" name="Column10952" headerRowDxfId="16358" dataDxfId="16357" totalsRowDxfId="16356"/>
    <tableColumn id="10953" name="Column10953" headerRowDxfId="16355" dataDxfId="16354" totalsRowDxfId="16353"/>
    <tableColumn id="10954" name="Column10954" headerRowDxfId="16352" dataDxfId="16351" totalsRowDxfId="16350"/>
    <tableColumn id="10955" name="Column10955" headerRowDxfId="16349" dataDxfId="16348" totalsRowDxfId="16347"/>
    <tableColumn id="10956" name="Column10956" headerRowDxfId="16346" dataDxfId="16345" totalsRowDxfId="16344"/>
    <tableColumn id="10957" name="Column10957" headerRowDxfId="16343" dataDxfId="16342" totalsRowDxfId="16341"/>
    <tableColumn id="10958" name="Column10958" headerRowDxfId="16340" dataDxfId="16339" totalsRowDxfId="16338"/>
    <tableColumn id="10959" name="Column10959" headerRowDxfId="16337" dataDxfId="16336" totalsRowDxfId="16335"/>
    <tableColumn id="10960" name="Column10960" headerRowDxfId="16334" dataDxfId="16333" totalsRowDxfId="16332"/>
    <tableColumn id="10961" name="Column10961" headerRowDxfId="16331" dataDxfId="16330" totalsRowDxfId="16329"/>
    <tableColumn id="10962" name="Column10962" headerRowDxfId="16328" dataDxfId="16327" totalsRowDxfId="16326"/>
    <tableColumn id="10963" name="Column10963" headerRowDxfId="16325" dataDxfId="16324" totalsRowDxfId="16323"/>
    <tableColumn id="10964" name="Column10964" headerRowDxfId="16322" dataDxfId="16321" totalsRowDxfId="16320"/>
    <tableColumn id="10965" name="Column10965" headerRowDxfId="16319" dataDxfId="16318" totalsRowDxfId="16317"/>
    <tableColumn id="10966" name="Column10966" headerRowDxfId="16316" dataDxfId="16315" totalsRowDxfId="16314"/>
    <tableColumn id="10967" name="Column10967" headerRowDxfId="16313" dataDxfId="16312" totalsRowDxfId="16311"/>
    <tableColumn id="10968" name="Column10968" headerRowDxfId="16310" dataDxfId="16309" totalsRowDxfId="16308"/>
    <tableColumn id="10969" name="Column10969" headerRowDxfId="16307" dataDxfId="16306" totalsRowDxfId="16305"/>
    <tableColumn id="10970" name="Column10970" headerRowDxfId="16304" dataDxfId="16303" totalsRowDxfId="16302"/>
    <tableColumn id="10971" name="Column10971" headerRowDxfId="16301" dataDxfId="16300" totalsRowDxfId="16299"/>
    <tableColumn id="10972" name="Column10972" headerRowDxfId="16298" dataDxfId="16297" totalsRowDxfId="16296"/>
    <tableColumn id="10973" name="Column10973" headerRowDxfId="16295" dataDxfId="16294" totalsRowDxfId="16293"/>
    <tableColumn id="10974" name="Column10974" headerRowDxfId="16292" dataDxfId="16291" totalsRowDxfId="16290"/>
    <tableColumn id="10975" name="Column10975" headerRowDxfId="16289" dataDxfId="16288" totalsRowDxfId="16287"/>
    <tableColumn id="10976" name="Column10976" headerRowDxfId="16286" dataDxfId="16285" totalsRowDxfId="16284"/>
    <tableColumn id="10977" name="Column10977" headerRowDxfId="16283" dataDxfId="16282" totalsRowDxfId="16281"/>
    <tableColumn id="10978" name="Column10978" headerRowDxfId="16280" dataDxfId="16279" totalsRowDxfId="16278"/>
    <tableColumn id="10979" name="Column10979" headerRowDxfId="16277" dataDxfId="16276" totalsRowDxfId="16275"/>
    <tableColumn id="10980" name="Column10980" headerRowDxfId="16274" dataDxfId="16273" totalsRowDxfId="16272"/>
    <tableColumn id="10981" name="Column10981" headerRowDxfId="16271" dataDxfId="16270" totalsRowDxfId="16269"/>
    <tableColumn id="10982" name="Column10982" headerRowDxfId="16268" dataDxfId="16267" totalsRowDxfId="16266"/>
    <tableColumn id="10983" name="Column10983" headerRowDxfId="16265" dataDxfId="16264" totalsRowDxfId="16263"/>
    <tableColumn id="10984" name="Column10984" headerRowDxfId="16262" dataDxfId="16261" totalsRowDxfId="16260"/>
    <tableColumn id="10985" name="Column10985" headerRowDxfId="16259" dataDxfId="16258" totalsRowDxfId="16257"/>
    <tableColumn id="10986" name="Column10986" headerRowDxfId="16256" dataDxfId="16255" totalsRowDxfId="16254"/>
    <tableColumn id="10987" name="Column10987" headerRowDxfId="16253" dataDxfId="16252" totalsRowDxfId="16251"/>
    <tableColumn id="10988" name="Column10988" headerRowDxfId="16250" dataDxfId="16249" totalsRowDxfId="16248"/>
    <tableColumn id="10989" name="Column10989" headerRowDxfId="16247" dataDxfId="16246" totalsRowDxfId="16245"/>
    <tableColumn id="10990" name="Column10990" headerRowDxfId="16244" dataDxfId="16243" totalsRowDxfId="16242"/>
    <tableColumn id="10991" name="Column10991" headerRowDxfId="16241" dataDxfId="16240" totalsRowDxfId="16239"/>
    <tableColumn id="10992" name="Column10992" headerRowDxfId="16238" dataDxfId="16237" totalsRowDxfId="16236"/>
    <tableColumn id="10993" name="Column10993" headerRowDxfId="16235" dataDxfId="16234" totalsRowDxfId="16233"/>
    <tableColumn id="10994" name="Column10994" headerRowDxfId="16232" dataDxfId="16231" totalsRowDxfId="16230"/>
    <tableColumn id="10995" name="Column10995" headerRowDxfId="16229" dataDxfId="16228" totalsRowDxfId="16227"/>
    <tableColumn id="10996" name="Column10996" headerRowDxfId="16226" dataDxfId="16225" totalsRowDxfId="16224"/>
    <tableColumn id="10997" name="Column10997" headerRowDxfId="16223" dataDxfId="16222" totalsRowDxfId="16221"/>
    <tableColumn id="10998" name="Column10998" headerRowDxfId="16220" dataDxfId="16219" totalsRowDxfId="16218"/>
    <tableColumn id="10999" name="Column10999" headerRowDxfId="16217" dataDxfId="16216" totalsRowDxfId="16215"/>
    <tableColumn id="11000" name="Column11000" headerRowDxfId="16214" dataDxfId="16213" totalsRowDxfId="16212"/>
    <tableColumn id="11001" name="Column11001" headerRowDxfId="16211" dataDxfId="16210" totalsRowDxfId="16209"/>
    <tableColumn id="11002" name="Column11002" headerRowDxfId="16208" dataDxfId="16207" totalsRowDxfId="16206"/>
    <tableColumn id="11003" name="Column11003" headerRowDxfId="16205" dataDxfId="16204" totalsRowDxfId="16203"/>
    <tableColumn id="11004" name="Column11004" headerRowDxfId="16202" dataDxfId="16201" totalsRowDxfId="16200"/>
    <tableColumn id="11005" name="Column11005" headerRowDxfId="16199" dataDxfId="16198" totalsRowDxfId="16197"/>
    <tableColumn id="11006" name="Column11006" headerRowDxfId="16196" dataDxfId="16195" totalsRowDxfId="16194"/>
    <tableColumn id="11007" name="Column11007" headerRowDxfId="16193" dataDxfId="16192" totalsRowDxfId="16191"/>
    <tableColumn id="11008" name="Column11008" headerRowDxfId="16190" dataDxfId="16189" totalsRowDxfId="16188"/>
    <tableColumn id="11009" name="Column11009" headerRowDxfId="16187" dataDxfId="16186" totalsRowDxfId="16185"/>
    <tableColumn id="11010" name="Column11010" headerRowDxfId="16184" dataDxfId="16183" totalsRowDxfId="16182"/>
    <tableColumn id="11011" name="Column11011" headerRowDxfId="16181" dataDxfId="16180" totalsRowDxfId="16179"/>
    <tableColumn id="11012" name="Column11012" headerRowDxfId="16178" dataDxfId="16177" totalsRowDxfId="16176"/>
    <tableColumn id="11013" name="Column11013" headerRowDxfId="16175" dataDxfId="16174" totalsRowDxfId="16173"/>
    <tableColumn id="11014" name="Column11014" headerRowDxfId="16172" dataDxfId="16171" totalsRowDxfId="16170"/>
    <tableColumn id="11015" name="Column11015" headerRowDxfId="16169" dataDxfId="16168" totalsRowDxfId="16167"/>
    <tableColumn id="11016" name="Column11016" headerRowDxfId="16166" dataDxfId="16165" totalsRowDxfId="16164"/>
    <tableColumn id="11017" name="Column11017" headerRowDxfId="16163" dataDxfId="16162" totalsRowDxfId="16161"/>
    <tableColumn id="11018" name="Column11018" headerRowDxfId="16160" dataDxfId="16159" totalsRowDxfId="16158"/>
    <tableColumn id="11019" name="Column11019" headerRowDxfId="16157" dataDxfId="16156" totalsRowDxfId="16155"/>
    <tableColumn id="11020" name="Column11020" headerRowDxfId="16154" dataDxfId="16153" totalsRowDxfId="16152"/>
    <tableColumn id="11021" name="Column11021" headerRowDxfId="16151" dataDxfId="16150" totalsRowDxfId="16149"/>
    <tableColumn id="11022" name="Column11022" headerRowDxfId="16148" dataDxfId="16147" totalsRowDxfId="16146"/>
    <tableColumn id="11023" name="Column11023" headerRowDxfId="16145" dataDxfId="16144" totalsRowDxfId="16143"/>
    <tableColumn id="11024" name="Column11024" headerRowDxfId="16142" dataDxfId="16141" totalsRowDxfId="16140"/>
    <tableColumn id="11025" name="Column11025" headerRowDxfId="16139" dataDxfId="16138" totalsRowDxfId="16137"/>
    <tableColumn id="11026" name="Column11026" headerRowDxfId="16136" dataDxfId="16135" totalsRowDxfId="16134"/>
    <tableColumn id="11027" name="Column11027" headerRowDxfId="16133" dataDxfId="16132" totalsRowDxfId="16131"/>
    <tableColumn id="11028" name="Column11028" headerRowDxfId="16130" dataDxfId="16129" totalsRowDxfId="16128"/>
    <tableColumn id="11029" name="Column11029" headerRowDxfId="16127" dataDxfId="16126" totalsRowDxfId="16125"/>
    <tableColumn id="11030" name="Column11030" headerRowDxfId="16124" dataDxfId="16123" totalsRowDxfId="16122"/>
    <tableColumn id="11031" name="Column11031" headerRowDxfId="16121" dataDxfId="16120" totalsRowDxfId="16119"/>
    <tableColumn id="11032" name="Column11032" headerRowDxfId="16118" dataDxfId="16117" totalsRowDxfId="16116"/>
    <tableColumn id="11033" name="Column11033" headerRowDxfId="16115" dataDxfId="16114" totalsRowDxfId="16113"/>
    <tableColumn id="11034" name="Column11034" headerRowDxfId="16112" dataDxfId="16111" totalsRowDxfId="16110"/>
    <tableColumn id="11035" name="Column11035" headerRowDxfId="16109" dataDxfId="16108" totalsRowDxfId="16107"/>
    <tableColumn id="11036" name="Column11036" headerRowDxfId="16106" dataDxfId="16105" totalsRowDxfId="16104"/>
    <tableColumn id="11037" name="Column11037" headerRowDxfId="16103" dataDxfId="16102" totalsRowDxfId="16101"/>
    <tableColumn id="11038" name="Column11038" headerRowDxfId="16100" dataDxfId="16099" totalsRowDxfId="16098"/>
    <tableColumn id="11039" name="Column11039" headerRowDxfId="16097" dataDxfId="16096" totalsRowDxfId="16095"/>
    <tableColumn id="11040" name="Column11040" headerRowDxfId="16094" dataDxfId="16093" totalsRowDxfId="16092"/>
    <tableColumn id="11041" name="Column11041" headerRowDxfId="16091" dataDxfId="16090" totalsRowDxfId="16089"/>
    <tableColumn id="11042" name="Column11042" headerRowDxfId="16088" dataDxfId="16087" totalsRowDxfId="16086"/>
    <tableColumn id="11043" name="Column11043" headerRowDxfId="16085" dataDxfId="16084" totalsRowDxfId="16083"/>
    <tableColumn id="11044" name="Column11044" headerRowDxfId="16082" dataDxfId="16081" totalsRowDxfId="16080"/>
    <tableColumn id="11045" name="Column11045" headerRowDxfId="16079" dataDxfId="16078" totalsRowDxfId="16077"/>
    <tableColumn id="11046" name="Column11046" headerRowDxfId="16076" dataDxfId="16075" totalsRowDxfId="16074"/>
    <tableColumn id="11047" name="Column11047" headerRowDxfId="16073" dataDxfId="16072" totalsRowDxfId="16071"/>
    <tableColumn id="11048" name="Column11048" headerRowDxfId="16070" dataDxfId="16069" totalsRowDxfId="16068"/>
    <tableColumn id="11049" name="Column11049" headerRowDxfId="16067" dataDxfId="16066" totalsRowDxfId="16065"/>
    <tableColumn id="11050" name="Column11050" headerRowDxfId="16064" dataDxfId="16063" totalsRowDxfId="16062"/>
    <tableColumn id="11051" name="Column11051" headerRowDxfId="16061" dataDxfId="16060" totalsRowDxfId="16059"/>
    <tableColumn id="11052" name="Column11052" headerRowDxfId="16058" dataDxfId="16057" totalsRowDxfId="16056"/>
    <tableColumn id="11053" name="Column11053" headerRowDxfId="16055" dataDxfId="16054" totalsRowDxfId="16053"/>
    <tableColumn id="11054" name="Column11054" headerRowDxfId="16052" dataDxfId="16051" totalsRowDxfId="16050"/>
    <tableColumn id="11055" name="Column11055" headerRowDxfId="16049" dataDxfId="16048" totalsRowDxfId="16047"/>
    <tableColumn id="11056" name="Column11056" headerRowDxfId="16046" dataDxfId="16045" totalsRowDxfId="16044"/>
    <tableColumn id="11057" name="Column11057" headerRowDxfId="16043" dataDxfId="16042" totalsRowDxfId="16041"/>
    <tableColumn id="11058" name="Column11058" headerRowDxfId="16040" dataDxfId="16039" totalsRowDxfId="16038"/>
    <tableColumn id="11059" name="Column11059" headerRowDxfId="16037" dataDxfId="16036" totalsRowDxfId="16035"/>
    <tableColumn id="11060" name="Column11060" headerRowDxfId="16034" dataDxfId="16033" totalsRowDxfId="16032"/>
    <tableColumn id="11061" name="Column11061" headerRowDxfId="16031" dataDxfId="16030" totalsRowDxfId="16029"/>
    <tableColumn id="11062" name="Column11062" headerRowDxfId="16028" dataDxfId="16027" totalsRowDxfId="16026"/>
    <tableColumn id="11063" name="Column11063" headerRowDxfId="16025" dataDxfId="16024" totalsRowDxfId="16023"/>
    <tableColumn id="11064" name="Column11064" headerRowDxfId="16022" dataDxfId="16021" totalsRowDxfId="16020"/>
    <tableColumn id="11065" name="Column11065" headerRowDxfId="16019" dataDxfId="16018" totalsRowDxfId="16017"/>
    <tableColumn id="11066" name="Column11066" headerRowDxfId="16016" dataDxfId="16015" totalsRowDxfId="16014"/>
    <tableColumn id="11067" name="Column11067" headerRowDxfId="16013" dataDxfId="16012" totalsRowDxfId="16011"/>
    <tableColumn id="11068" name="Column11068" headerRowDxfId="16010" dataDxfId="16009" totalsRowDxfId="16008"/>
    <tableColumn id="11069" name="Column11069" headerRowDxfId="16007" dataDxfId="16006" totalsRowDxfId="16005"/>
    <tableColumn id="11070" name="Column11070" headerRowDxfId="16004" dataDxfId="16003" totalsRowDxfId="16002"/>
    <tableColumn id="11071" name="Column11071" headerRowDxfId="16001" dataDxfId="16000" totalsRowDxfId="15999"/>
    <tableColumn id="11072" name="Column11072" headerRowDxfId="15998" dataDxfId="15997" totalsRowDxfId="15996"/>
    <tableColumn id="11073" name="Column11073" headerRowDxfId="15995" dataDxfId="15994" totalsRowDxfId="15993"/>
    <tableColumn id="11074" name="Column11074" headerRowDxfId="15992" dataDxfId="15991" totalsRowDxfId="15990"/>
    <tableColumn id="11075" name="Column11075" headerRowDxfId="15989" dataDxfId="15988" totalsRowDxfId="15987"/>
    <tableColumn id="11076" name="Column11076" headerRowDxfId="15986" dataDxfId="15985" totalsRowDxfId="15984"/>
    <tableColumn id="11077" name="Column11077" headerRowDxfId="15983" dataDxfId="15982" totalsRowDxfId="15981"/>
    <tableColumn id="11078" name="Column11078" headerRowDxfId="15980" dataDxfId="15979" totalsRowDxfId="15978"/>
    <tableColumn id="11079" name="Column11079" headerRowDxfId="15977" dataDxfId="15976" totalsRowDxfId="15975"/>
    <tableColumn id="11080" name="Column11080" headerRowDxfId="15974" dataDxfId="15973" totalsRowDxfId="15972"/>
    <tableColumn id="11081" name="Column11081" headerRowDxfId="15971" dataDxfId="15970" totalsRowDxfId="15969"/>
    <tableColumn id="11082" name="Column11082" headerRowDxfId="15968" dataDxfId="15967" totalsRowDxfId="15966"/>
    <tableColumn id="11083" name="Column11083" headerRowDxfId="15965" dataDxfId="15964" totalsRowDxfId="15963"/>
    <tableColumn id="11084" name="Column11084" headerRowDxfId="15962" dataDxfId="15961" totalsRowDxfId="15960"/>
    <tableColumn id="11085" name="Column11085" headerRowDxfId="15959" dataDxfId="15958" totalsRowDxfId="15957"/>
    <tableColumn id="11086" name="Column11086" headerRowDxfId="15956" dataDxfId="15955" totalsRowDxfId="15954"/>
    <tableColumn id="11087" name="Column11087" headerRowDxfId="15953" dataDxfId="15952" totalsRowDxfId="15951"/>
    <tableColumn id="11088" name="Column11088" headerRowDxfId="15950" dataDxfId="15949" totalsRowDxfId="15948"/>
    <tableColumn id="11089" name="Column11089" headerRowDxfId="15947" dataDxfId="15946" totalsRowDxfId="15945"/>
    <tableColumn id="11090" name="Column11090" headerRowDxfId="15944" dataDxfId="15943" totalsRowDxfId="15942"/>
    <tableColumn id="11091" name="Column11091" headerRowDxfId="15941" dataDxfId="15940" totalsRowDxfId="15939"/>
    <tableColumn id="11092" name="Column11092" headerRowDxfId="15938" dataDxfId="15937" totalsRowDxfId="15936"/>
    <tableColumn id="11093" name="Column11093" headerRowDxfId="15935" dataDxfId="15934" totalsRowDxfId="15933"/>
    <tableColumn id="11094" name="Column11094" headerRowDxfId="15932" dataDxfId="15931" totalsRowDxfId="15930"/>
    <tableColumn id="11095" name="Column11095" headerRowDxfId="15929" dataDxfId="15928" totalsRowDxfId="15927"/>
    <tableColumn id="11096" name="Column11096" headerRowDxfId="15926" dataDxfId="15925" totalsRowDxfId="15924"/>
    <tableColumn id="11097" name="Column11097" headerRowDxfId="15923" dataDxfId="15922" totalsRowDxfId="15921"/>
    <tableColumn id="11098" name="Column11098" headerRowDxfId="15920" dataDxfId="15919" totalsRowDxfId="15918"/>
    <tableColumn id="11099" name="Column11099" headerRowDxfId="15917" dataDxfId="15916" totalsRowDxfId="15915"/>
    <tableColumn id="11100" name="Column11100" headerRowDxfId="15914" dataDxfId="15913" totalsRowDxfId="15912"/>
    <tableColumn id="11101" name="Column11101" headerRowDxfId="15911" dataDxfId="15910" totalsRowDxfId="15909"/>
    <tableColumn id="11102" name="Column11102" headerRowDxfId="15908" dataDxfId="15907" totalsRowDxfId="15906"/>
    <tableColumn id="11103" name="Column11103" headerRowDxfId="15905" dataDxfId="15904" totalsRowDxfId="15903"/>
    <tableColumn id="11104" name="Column11104" headerRowDxfId="15902" dataDxfId="15901" totalsRowDxfId="15900"/>
    <tableColumn id="11105" name="Column11105" headerRowDxfId="15899" dataDxfId="15898" totalsRowDxfId="15897"/>
    <tableColumn id="11106" name="Column11106" headerRowDxfId="15896" dataDxfId="15895" totalsRowDxfId="15894"/>
    <tableColumn id="11107" name="Column11107" headerRowDxfId="15893" dataDxfId="15892" totalsRowDxfId="15891"/>
    <tableColumn id="11108" name="Column11108" headerRowDxfId="15890" dataDxfId="15889" totalsRowDxfId="15888"/>
    <tableColumn id="11109" name="Column11109" headerRowDxfId="15887" dataDxfId="15886" totalsRowDxfId="15885"/>
    <tableColumn id="11110" name="Column11110" headerRowDxfId="15884" dataDxfId="15883" totalsRowDxfId="15882"/>
    <tableColumn id="11111" name="Column11111" headerRowDxfId="15881" dataDxfId="15880" totalsRowDxfId="15879"/>
    <tableColumn id="11112" name="Column11112" headerRowDxfId="15878" dataDxfId="15877" totalsRowDxfId="15876"/>
    <tableColumn id="11113" name="Column11113" headerRowDxfId="15875" dataDxfId="15874" totalsRowDxfId="15873"/>
    <tableColumn id="11114" name="Column11114" headerRowDxfId="15872" dataDxfId="15871" totalsRowDxfId="15870"/>
    <tableColumn id="11115" name="Column11115" headerRowDxfId="15869" dataDxfId="15868" totalsRowDxfId="15867"/>
    <tableColumn id="11116" name="Column11116" headerRowDxfId="15866" dataDxfId="15865" totalsRowDxfId="15864"/>
    <tableColumn id="11117" name="Column11117" headerRowDxfId="15863" dataDxfId="15862" totalsRowDxfId="15861"/>
    <tableColumn id="11118" name="Column11118" headerRowDxfId="15860" dataDxfId="15859" totalsRowDxfId="15858"/>
    <tableColumn id="11119" name="Column11119" headerRowDxfId="15857" dataDxfId="15856" totalsRowDxfId="15855"/>
    <tableColumn id="11120" name="Column11120" headerRowDxfId="15854" dataDxfId="15853" totalsRowDxfId="15852"/>
    <tableColumn id="11121" name="Column11121" headerRowDxfId="15851" dataDxfId="15850" totalsRowDxfId="15849"/>
    <tableColumn id="11122" name="Column11122" headerRowDxfId="15848" dataDxfId="15847" totalsRowDxfId="15846"/>
    <tableColumn id="11123" name="Column11123" headerRowDxfId="15845" dataDxfId="15844" totalsRowDxfId="15843"/>
    <tableColumn id="11124" name="Column11124" headerRowDxfId="15842" dataDxfId="15841" totalsRowDxfId="15840"/>
    <tableColumn id="11125" name="Column11125" headerRowDxfId="15839" dataDxfId="15838" totalsRowDxfId="15837"/>
    <tableColumn id="11126" name="Column11126" headerRowDxfId="15836" dataDxfId="15835" totalsRowDxfId="15834"/>
    <tableColumn id="11127" name="Column11127" headerRowDxfId="15833" dataDxfId="15832" totalsRowDxfId="15831"/>
    <tableColumn id="11128" name="Column11128" headerRowDxfId="15830" dataDxfId="15829" totalsRowDxfId="15828"/>
    <tableColumn id="11129" name="Column11129" headerRowDxfId="15827" dataDxfId="15826" totalsRowDxfId="15825"/>
    <tableColumn id="11130" name="Column11130" headerRowDxfId="15824" dataDxfId="15823" totalsRowDxfId="15822"/>
    <tableColumn id="11131" name="Column11131" headerRowDxfId="15821" dataDxfId="15820" totalsRowDxfId="15819"/>
    <tableColumn id="11132" name="Column11132" headerRowDxfId="15818" dataDxfId="15817" totalsRowDxfId="15816"/>
    <tableColumn id="11133" name="Column11133" headerRowDxfId="15815" dataDxfId="15814" totalsRowDxfId="15813"/>
    <tableColumn id="11134" name="Column11134" headerRowDxfId="15812" dataDxfId="15811" totalsRowDxfId="15810"/>
    <tableColumn id="11135" name="Column11135" headerRowDxfId="15809" dataDxfId="15808" totalsRowDxfId="15807"/>
    <tableColumn id="11136" name="Column11136" headerRowDxfId="15806" dataDxfId="15805" totalsRowDxfId="15804"/>
    <tableColumn id="11137" name="Column11137" headerRowDxfId="15803" dataDxfId="15802" totalsRowDxfId="15801"/>
    <tableColumn id="11138" name="Column11138" headerRowDxfId="15800" dataDxfId="15799" totalsRowDxfId="15798"/>
    <tableColumn id="11139" name="Column11139" headerRowDxfId="15797" dataDxfId="15796" totalsRowDxfId="15795"/>
    <tableColumn id="11140" name="Column11140" headerRowDxfId="15794" dataDxfId="15793" totalsRowDxfId="15792"/>
    <tableColumn id="11141" name="Column11141" headerRowDxfId="15791" dataDxfId="15790" totalsRowDxfId="15789"/>
    <tableColumn id="11142" name="Column11142" headerRowDxfId="15788" dataDxfId="15787" totalsRowDxfId="15786"/>
    <tableColumn id="11143" name="Column11143" headerRowDxfId="15785" dataDxfId="15784" totalsRowDxfId="15783"/>
    <tableColumn id="11144" name="Column11144" headerRowDxfId="15782" dataDxfId="15781" totalsRowDxfId="15780"/>
    <tableColumn id="11145" name="Column11145" headerRowDxfId="15779" dataDxfId="15778" totalsRowDxfId="15777"/>
    <tableColumn id="11146" name="Column11146" headerRowDxfId="15776" dataDxfId="15775" totalsRowDxfId="15774"/>
    <tableColumn id="11147" name="Column11147" headerRowDxfId="15773" dataDxfId="15772" totalsRowDxfId="15771"/>
    <tableColumn id="11148" name="Column11148" headerRowDxfId="15770" dataDxfId="15769" totalsRowDxfId="15768"/>
    <tableColumn id="11149" name="Column11149" headerRowDxfId="15767" dataDxfId="15766" totalsRowDxfId="15765"/>
    <tableColumn id="11150" name="Column11150" headerRowDxfId="15764" dataDxfId="15763" totalsRowDxfId="15762"/>
    <tableColumn id="11151" name="Column11151" headerRowDxfId="15761" dataDxfId="15760" totalsRowDxfId="15759"/>
    <tableColumn id="11152" name="Column11152" headerRowDxfId="15758" dataDxfId="15757" totalsRowDxfId="15756"/>
    <tableColumn id="11153" name="Column11153" headerRowDxfId="15755" dataDxfId="15754" totalsRowDxfId="15753"/>
    <tableColumn id="11154" name="Column11154" headerRowDxfId="15752" dataDxfId="15751" totalsRowDxfId="15750"/>
    <tableColumn id="11155" name="Column11155" headerRowDxfId="15749" dataDxfId="15748" totalsRowDxfId="15747"/>
    <tableColumn id="11156" name="Column11156" headerRowDxfId="15746" dataDxfId="15745" totalsRowDxfId="15744"/>
    <tableColumn id="11157" name="Column11157" headerRowDxfId="15743" dataDxfId="15742" totalsRowDxfId="15741"/>
    <tableColumn id="11158" name="Column11158" headerRowDxfId="15740" dataDxfId="15739" totalsRowDxfId="15738"/>
    <tableColumn id="11159" name="Column11159" headerRowDxfId="15737" dataDxfId="15736" totalsRowDxfId="15735"/>
    <tableColumn id="11160" name="Column11160" headerRowDxfId="15734" dataDxfId="15733" totalsRowDxfId="15732"/>
    <tableColumn id="11161" name="Column11161" headerRowDxfId="15731" dataDxfId="15730" totalsRowDxfId="15729"/>
    <tableColumn id="11162" name="Column11162" headerRowDxfId="15728" dataDxfId="15727" totalsRowDxfId="15726"/>
    <tableColumn id="11163" name="Column11163" headerRowDxfId="15725" dataDxfId="15724" totalsRowDxfId="15723"/>
    <tableColumn id="11164" name="Column11164" headerRowDxfId="15722" dataDxfId="15721" totalsRowDxfId="15720"/>
    <tableColumn id="11165" name="Column11165" headerRowDxfId="15719" dataDxfId="15718" totalsRowDxfId="15717"/>
    <tableColumn id="11166" name="Column11166" headerRowDxfId="15716" dataDxfId="15715" totalsRowDxfId="15714"/>
    <tableColumn id="11167" name="Column11167" headerRowDxfId="15713" dataDxfId="15712" totalsRowDxfId="15711"/>
    <tableColumn id="11168" name="Column11168" headerRowDxfId="15710" dataDxfId="15709" totalsRowDxfId="15708"/>
    <tableColumn id="11169" name="Column11169" headerRowDxfId="15707" dataDxfId="15706" totalsRowDxfId="15705"/>
    <tableColumn id="11170" name="Column11170" headerRowDxfId="15704" dataDxfId="15703" totalsRowDxfId="15702"/>
    <tableColumn id="11171" name="Column11171" headerRowDxfId="15701" dataDxfId="15700" totalsRowDxfId="15699"/>
    <tableColumn id="11172" name="Column11172" headerRowDxfId="15698" dataDxfId="15697" totalsRowDxfId="15696"/>
    <tableColumn id="11173" name="Column11173" headerRowDxfId="15695" dataDxfId="15694" totalsRowDxfId="15693"/>
    <tableColumn id="11174" name="Column11174" headerRowDxfId="15692" dataDxfId="15691" totalsRowDxfId="15690"/>
    <tableColumn id="11175" name="Column11175" headerRowDxfId="15689" dataDxfId="15688" totalsRowDxfId="15687"/>
    <tableColumn id="11176" name="Column11176" headerRowDxfId="15686" dataDxfId="15685" totalsRowDxfId="15684"/>
    <tableColumn id="11177" name="Column11177" headerRowDxfId="15683" dataDxfId="15682" totalsRowDxfId="15681"/>
    <tableColumn id="11178" name="Column11178" headerRowDxfId="15680" dataDxfId="15679" totalsRowDxfId="15678"/>
    <tableColumn id="11179" name="Column11179" headerRowDxfId="15677" dataDxfId="15676" totalsRowDxfId="15675"/>
    <tableColumn id="11180" name="Column11180" headerRowDxfId="15674" dataDxfId="15673" totalsRowDxfId="15672"/>
    <tableColumn id="11181" name="Column11181" headerRowDxfId="15671" dataDxfId="15670" totalsRowDxfId="15669"/>
    <tableColumn id="11182" name="Column11182" headerRowDxfId="15668" dataDxfId="15667" totalsRowDxfId="15666"/>
    <tableColumn id="11183" name="Column11183" headerRowDxfId="15665" dataDxfId="15664" totalsRowDxfId="15663"/>
    <tableColumn id="11184" name="Column11184" headerRowDxfId="15662" dataDxfId="15661" totalsRowDxfId="15660"/>
    <tableColumn id="11185" name="Column11185" headerRowDxfId="15659" dataDxfId="15658" totalsRowDxfId="15657"/>
    <tableColumn id="11186" name="Column11186" headerRowDxfId="15656" dataDxfId="15655" totalsRowDxfId="15654"/>
    <tableColumn id="11187" name="Column11187" headerRowDxfId="15653" dataDxfId="15652" totalsRowDxfId="15651"/>
    <tableColumn id="11188" name="Column11188" headerRowDxfId="15650" dataDxfId="15649" totalsRowDxfId="15648"/>
    <tableColumn id="11189" name="Column11189" headerRowDxfId="15647" dataDxfId="15646" totalsRowDxfId="15645"/>
    <tableColumn id="11190" name="Column11190" headerRowDxfId="15644" dataDxfId="15643" totalsRowDxfId="15642"/>
    <tableColumn id="11191" name="Column11191" headerRowDxfId="15641" dataDxfId="15640" totalsRowDxfId="15639"/>
    <tableColumn id="11192" name="Column11192" headerRowDxfId="15638" dataDxfId="15637" totalsRowDxfId="15636"/>
    <tableColumn id="11193" name="Column11193" headerRowDxfId="15635" dataDxfId="15634" totalsRowDxfId="15633"/>
    <tableColumn id="11194" name="Column11194" headerRowDxfId="15632" dataDxfId="15631" totalsRowDxfId="15630"/>
    <tableColumn id="11195" name="Column11195" headerRowDxfId="15629" dataDxfId="15628" totalsRowDxfId="15627"/>
    <tableColumn id="11196" name="Column11196" headerRowDxfId="15626" dataDxfId="15625" totalsRowDxfId="15624"/>
    <tableColumn id="11197" name="Column11197" headerRowDxfId="15623" dataDxfId="15622" totalsRowDxfId="15621"/>
    <tableColumn id="11198" name="Column11198" headerRowDxfId="15620" dataDxfId="15619" totalsRowDxfId="15618"/>
    <tableColumn id="11199" name="Column11199" headerRowDxfId="15617" dataDxfId="15616" totalsRowDxfId="15615"/>
    <tableColumn id="11200" name="Column11200" headerRowDxfId="15614" dataDxfId="15613" totalsRowDxfId="15612"/>
    <tableColumn id="11201" name="Column11201" headerRowDxfId="15611" dataDxfId="15610" totalsRowDxfId="15609"/>
    <tableColumn id="11202" name="Column11202" headerRowDxfId="15608" dataDxfId="15607" totalsRowDxfId="15606"/>
    <tableColumn id="11203" name="Column11203" headerRowDxfId="15605" dataDxfId="15604" totalsRowDxfId="15603"/>
    <tableColumn id="11204" name="Column11204" headerRowDxfId="15602" dataDxfId="15601" totalsRowDxfId="15600"/>
    <tableColumn id="11205" name="Column11205" headerRowDxfId="15599" dataDxfId="15598" totalsRowDxfId="15597"/>
    <tableColumn id="11206" name="Column11206" headerRowDxfId="15596" dataDxfId="15595" totalsRowDxfId="15594"/>
    <tableColumn id="11207" name="Column11207" headerRowDxfId="15593" dataDxfId="15592" totalsRowDxfId="15591"/>
    <tableColumn id="11208" name="Column11208" headerRowDxfId="15590" dataDxfId="15589" totalsRowDxfId="15588"/>
    <tableColumn id="11209" name="Column11209" headerRowDxfId="15587" dataDxfId="15586" totalsRowDxfId="15585"/>
    <tableColumn id="11210" name="Column11210" headerRowDxfId="15584" dataDxfId="15583" totalsRowDxfId="15582"/>
    <tableColumn id="11211" name="Column11211" headerRowDxfId="15581" dataDxfId="15580" totalsRowDxfId="15579"/>
    <tableColumn id="11212" name="Column11212" headerRowDxfId="15578" dataDxfId="15577" totalsRowDxfId="15576"/>
    <tableColumn id="11213" name="Column11213" headerRowDxfId="15575" dataDxfId="15574" totalsRowDxfId="15573"/>
    <tableColumn id="11214" name="Column11214" headerRowDxfId="15572" dataDxfId="15571" totalsRowDxfId="15570"/>
    <tableColumn id="11215" name="Column11215" headerRowDxfId="15569" dataDxfId="15568" totalsRowDxfId="15567"/>
    <tableColumn id="11216" name="Column11216" headerRowDxfId="15566" dataDxfId="15565" totalsRowDxfId="15564"/>
    <tableColumn id="11217" name="Column11217" headerRowDxfId="15563" dataDxfId="15562" totalsRowDxfId="15561"/>
    <tableColumn id="11218" name="Column11218" headerRowDxfId="15560" dataDxfId="15559" totalsRowDxfId="15558"/>
    <tableColumn id="11219" name="Column11219" headerRowDxfId="15557" dataDxfId="15556" totalsRowDxfId="15555"/>
    <tableColumn id="11220" name="Column11220" headerRowDxfId="15554" dataDxfId="15553" totalsRowDxfId="15552"/>
    <tableColumn id="11221" name="Column11221" headerRowDxfId="15551" dataDxfId="15550" totalsRowDxfId="15549"/>
    <tableColumn id="11222" name="Column11222" headerRowDxfId="15548" dataDxfId="15547" totalsRowDxfId="15546"/>
    <tableColumn id="11223" name="Column11223" headerRowDxfId="15545" dataDxfId="15544" totalsRowDxfId="15543"/>
    <tableColumn id="11224" name="Column11224" headerRowDxfId="15542" dataDxfId="15541" totalsRowDxfId="15540"/>
    <tableColumn id="11225" name="Column11225" headerRowDxfId="15539" dataDxfId="15538" totalsRowDxfId="15537"/>
    <tableColumn id="11226" name="Column11226" headerRowDxfId="15536" dataDxfId="15535" totalsRowDxfId="15534"/>
    <tableColumn id="11227" name="Column11227" headerRowDxfId="15533" dataDxfId="15532" totalsRowDxfId="15531"/>
    <tableColumn id="11228" name="Column11228" headerRowDxfId="15530" dataDxfId="15529" totalsRowDxfId="15528"/>
    <tableColumn id="11229" name="Column11229" headerRowDxfId="15527" dataDxfId="15526" totalsRowDxfId="15525"/>
    <tableColumn id="11230" name="Column11230" headerRowDxfId="15524" dataDxfId="15523" totalsRowDxfId="15522"/>
    <tableColumn id="11231" name="Column11231" headerRowDxfId="15521" dataDxfId="15520" totalsRowDxfId="15519"/>
    <tableColumn id="11232" name="Column11232" headerRowDxfId="15518" dataDxfId="15517" totalsRowDxfId="15516"/>
    <tableColumn id="11233" name="Column11233" headerRowDxfId="15515" dataDxfId="15514" totalsRowDxfId="15513"/>
    <tableColumn id="11234" name="Column11234" headerRowDxfId="15512" dataDxfId="15511" totalsRowDxfId="15510"/>
    <tableColumn id="11235" name="Column11235" headerRowDxfId="15509" dataDxfId="15508" totalsRowDxfId="15507"/>
    <tableColumn id="11236" name="Column11236" headerRowDxfId="15506" dataDxfId="15505" totalsRowDxfId="15504"/>
    <tableColumn id="11237" name="Column11237" headerRowDxfId="15503" dataDxfId="15502" totalsRowDxfId="15501"/>
    <tableColumn id="11238" name="Column11238" headerRowDxfId="15500" dataDxfId="15499" totalsRowDxfId="15498"/>
    <tableColumn id="11239" name="Column11239" headerRowDxfId="15497" dataDxfId="15496" totalsRowDxfId="15495"/>
    <tableColumn id="11240" name="Column11240" headerRowDxfId="15494" dataDxfId="15493" totalsRowDxfId="15492"/>
    <tableColumn id="11241" name="Column11241" headerRowDxfId="15491" dataDxfId="15490" totalsRowDxfId="15489"/>
    <tableColumn id="11242" name="Column11242" headerRowDxfId="15488" dataDxfId="15487" totalsRowDxfId="15486"/>
    <tableColumn id="11243" name="Column11243" headerRowDxfId="15485" dataDxfId="15484" totalsRowDxfId="15483"/>
    <tableColumn id="11244" name="Column11244" headerRowDxfId="15482" dataDxfId="15481" totalsRowDxfId="15480"/>
    <tableColumn id="11245" name="Column11245" headerRowDxfId="15479" dataDxfId="15478" totalsRowDxfId="15477"/>
    <tableColumn id="11246" name="Column11246" headerRowDxfId="15476" dataDxfId="15475" totalsRowDxfId="15474"/>
    <tableColumn id="11247" name="Column11247" headerRowDxfId="15473" dataDxfId="15472" totalsRowDxfId="15471"/>
    <tableColumn id="11248" name="Column11248" headerRowDxfId="15470" dataDxfId="15469" totalsRowDxfId="15468"/>
    <tableColumn id="11249" name="Column11249" headerRowDxfId="15467" dataDxfId="15466" totalsRowDxfId="15465"/>
    <tableColumn id="11250" name="Column11250" headerRowDxfId="15464" dataDxfId="15463" totalsRowDxfId="15462"/>
    <tableColumn id="11251" name="Column11251" headerRowDxfId="15461" dataDxfId="15460" totalsRowDxfId="15459"/>
    <tableColumn id="11252" name="Column11252" headerRowDxfId="15458" dataDxfId="15457" totalsRowDxfId="15456"/>
    <tableColumn id="11253" name="Column11253" headerRowDxfId="15455" dataDxfId="15454" totalsRowDxfId="15453"/>
    <tableColumn id="11254" name="Column11254" headerRowDxfId="15452" dataDxfId="15451" totalsRowDxfId="15450"/>
    <tableColumn id="11255" name="Column11255" headerRowDxfId="15449" dataDxfId="15448" totalsRowDxfId="15447"/>
    <tableColumn id="11256" name="Column11256" headerRowDxfId="15446" dataDxfId="15445" totalsRowDxfId="15444"/>
    <tableColumn id="11257" name="Column11257" headerRowDxfId="15443" dataDxfId="15442" totalsRowDxfId="15441"/>
    <tableColumn id="11258" name="Column11258" headerRowDxfId="15440" dataDxfId="15439" totalsRowDxfId="15438"/>
    <tableColumn id="11259" name="Column11259" headerRowDxfId="15437" dataDxfId="15436" totalsRowDxfId="15435"/>
    <tableColumn id="11260" name="Column11260" headerRowDxfId="15434" dataDxfId="15433" totalsRowDxfId="15432"/>
    <tableColumn id="11261" name="Column11261" headerRowDxfId="15431" dataDxfId="15430" totalsRowDxfId="15429"/>
    <tableColumn id="11262" name="Column11262" headerRowDxfId="15428" dataDxfId="15427" totalsRowDxfId="15426"/>
    <tableColumn id="11263" name="Column11263" headerRowDxfId="15425" dataDxfId="15424" totalsRowDxfId="15423"/>
    <tableColumn id="11264" name="Column11264" headerRowDxfId="15422" dataDxfId="15421" totalsRowDxfId="15420"/>
    <tableColumn id="11265" name="Column11265" headerRowDxfId="15419" dataDxfId="15418" totalsRowDxfId="15417"/>
    <tableColumn id="11266" name="Column11266" headerRowDxfId="15416" dataDxfId="15415" totalsRowDxfId="15414"/>
    <tableColumn id="11267" name="Column11267" headerRowDxfId="15413" dataDxfId="15412" totalsRowDxfId="15411"/>
    <tableColumn id="11268" name="Column11268" headerRowDxfId="15410" dataDxfId="15409" totalsRowDxfId="15408"/>
    <tableColumn id="11269" name="Column11269" headerRowDxfId="15407" dataDxfId="15406" totalsRowDxfId="15405"/>
    <tableColumn id="11270" name="Column11270" headerRowDxfId="15404" dataDxfId="15403" totalsRowDxfId="15402"/>
    <tableColumn id="11271" name="Column11271" headerRowDxfId="15401" dataDxfId="15400" totalsRowDxfId="15399"/>
    <tableColumn id="11272" name="Column11272" headerRowDxfId="15398" dataDxfId="15397" totalsRowDxfId="15396"/>
    <tableColumn id="11273" name="Column11273" headerRowDxfId="15395" dataDxfId="15394" totalsRowDxfId="15393"/>
    <tableColumn id="11274" name="Column11274" headerRowDxfId="15392" dataDxfId="15391" totalsRowDxfId="15390"/>
    <tableColumn id="11275" name="Column11275" headerRowDxfId="15389" dataDxfId="15388" totalsRowDxfId="15387"/>
    <tableColumn id="11276" name="Column11276" headerRowDxfId="15386" dataDxfId="15385" totalsRowDxfId="15384"/>
    <tableColumn id="11277" name="Column11277" headerRowDxfId="15383" dataDxfId="15382" totalsRowDxfId="15381"/>
    <tableColumn id="11278" name="Column11278" headerRowDxfId="15380" dataDxfId="15379" totalsRowDxfId="15378"/>
    <tableColumn id="11279" name="Column11279" headerRowDxfId="15377" dataDxfId="15376" totalsRowDxfId="15375"/>
    <tableColumn id="11280" name="Column11280" headerRowDxfId="15374" dataDxfId="15373" totalsRowDxfId="15372"/>
    <tableColumn id="11281" name="Column11281" headerRowDxfId="15371" dataDxfId="15370" totalsRowDxfId="15369"/>
    <tableColumn id="11282" name="Column11282" headerRowDxfId="15368" dataDxfId="15367" totalsRowDxfId="15366"/>
    <tableColumn id="11283" name="Column11283" headerRowDxfId="15365" dataDxfId="15364" totalsRowDxfId="15363"/>
    <tableColumn id="11284" name="Column11284" headerRowDxfId="15362" dataDxfId="15361" totalsRowDxfId="15360"/>
    <tableColumn id="11285" name="Column11285" headerRowDxfId="15359" dataDxfId="15358" totalsRowDxfId="15357"/>
    <tableColumn id="11286" name="Column11286" headerRowDxfId="15356" dataDxfId="15355" totalsRowDxfId="15354"/>
    <tableColumn id="11287" name="Column11287" headerRowDxfId="15353" dataDxfId="15352" totalsRowDxfId="15351"/>
    <tableColumn id="11288" name="Column11288" headerRowDxfId="15350" dataDxfId="15349" totalsRowDxfId="15348"/>
    <tableColumn id="11289" name="Column11289" headerRowDxfId="15347" dataDxfId="15346" totalsRowDxfId="15345"/>
    <tableColumn id="11290" name="Column11290" headerRowDxfId="15344" dataDxfId="15343" totalsRowDxfId="15342"/>
    <tableColumn id="11291" name="Column11291" headerRowDxfId="15341" dataDxfId="15340" totalsRowDxfId="15339"/>
    <tableColumn id="11292" name="Column11292" headerRowDxfId="15338" dataDxfId="15337" totalsRowDxfId="15336"/>
    <tableColumn id="11293" name="Column11293" headerRowDxfId="15335" dataDxfId="15334" totalsRowDxfId="15333"/>
    <tableColumn id="11294" name="Column11294" headerRowDxfId="15332" dataDxfId="15331" totalsRowDxfId="15330"/>
    <tableColumn id="11295" name="Column11295" headerRowDxfId="15329" dataDxfId="15328" totalsRowDxfId="15327"/>
    <tableColumn id="11296" name="Column11296" headerRowDxfId="15326" dataDxfId="15325" totalsRowDxfId="15324"/>
    <tableColumn id="11297" name="Column11297" headerRowDxfId="15323" dataDxfId="15322" totalsRowDxfId="15321"/>
    <tableColumn id="11298" name="Column11298" headerRowDxfId="15320" dataDxfId="15319" totalsRowDxfId="15318"/>
    <tableColumn id="11299" name="Column11299" headerRowDxfId="15317" dataDxfId="15316" totalsRowDxfId="15315"/>
    <tableColumn id="11300" name="Column11300" headerRowDxfId="15314" dataDxfId="15313" totalsRowDxfId="15312"/>
    <tableColumn id="11301" name="Column11301" headerRowDxfId="15311" dataDxfId="15310" totalsRowDxfId="15309"/>
    <tableColumn id="11302" name="Column11302" headerRowDxfId="15308" dataDxfId="15307" totalsRowDxfId="15306"/>
    <tableColumn id="11303" name="Column11303" headerRowDxfId="15305" dataDxfId="15304" totalsRowDxfId="15303"/>
    <tableColumn id="11304" name="Column11304" headerRowDxfId="15302" dataDxfId="15301" totalsRowDxfId="15300"/>
    <tableColumn id="11305" name="Column11305" headerRowDxfId="15299" dataDxfId="15298" totalsRowDxfId="15297"/>
    <tableColumn id="11306" name="Column11306" headerRowDxfId="15296" dataDxfId="15295" totalsRowDxfId="15294"/>
    <tableColumn id="11307" name="Column11307" headerRowDxfId="15293" dataDxfId="15292" totalsRowDxfId="15291"/>
    <tableColumn id="11308" name="Column11308" headerRowDxfId="15290" dataDxfId="15289" totalsRowDxfId="15288"/>
    <tableColumn id="11309" name="Column11309" headerRowDxfId="15287" dataDxfId="15286" totalsRowDxfId="15285"/>
    <tableColumn id="11310" name="Column11310" headerRowDxfId="15284" dataDxfId="15283" totalsRowDxfId="15282"/>
    <tableColumn id="11311" name="Column11311" headerRowDxfId="15281" dataDxfId="15280" totalsRowDxfId="15279"/>
    <tableColumn id="11312" name="Column11312" headerRowDxfId="15278" dataDxfId="15277" totalsRowDxfId="15276"/>
    <tableColumn id="11313" name="Column11313" headerRowDxfId="15275" dataDxfId="15274" totalsRowDxfId="15273"/>
    <tableColumn id="11314" name="Column11314" headerRowDxfId="15272" dataDxfId="15271" totalsRowDxfId="15270"/>
    <tableColumn id="11315" name="Column11315" headerRowDxfId="15269" dataDxfId="15268" totalsRowDxfId="15267"/>
    <tableColumn id="11316" name="Column11316" headerRowDxfId="15266" dataDxfId="15265" totalsRowDxfId="15264"/>
    <tableColumn id="11317" name="Column11317" headerRowDxfId="15263" dataDxfId="15262" totalsRowDxfId="15261"/>
    <tableColumn id="11318" name="Column11318" headerRowDxfId="15260" dataDxfId="15259" totalsRowDxfId="15258"/>
    <tableColumn id="11319" name="Column11319" headerRowDxfId="15257" dataDxfId="15256" totalsRowDxfId="15255"/>
    <tableColumn id="11320" name="Column11320" headerRowDxfId="15254" dataDxfId="15253" totalsRowDxfId="15252"/>
    <tableColumn id="11321" name="Column11321" headerRowDxfId="15251" dataDxfId="15250" totalsRowDxfId="15249"/>
    <tableColumn id="11322" name="Column11322" headerRowDxfId="15248" dataDxfId="15247" totalsRowDxfId="15246"/>
    <tableColumn id="11323" name="Column11323" headerRowDxfId="15245" dataDxfId="15244" totalsRowDxfId="15243"/>
    <tableColumn id="11324" name="Column11324" headerRowDxfId="15242" dataDxfId="15241" totalsRowDxfId="15240"/>
    <tableColumn id="11325" name="Column11325" headerRowDxfId="15239" dataDxfId="15238" totalsRowDxfId="15237"/>
    <tableColumn id="11326" name="Column11326" headerRowDxfId="15236" dataDxfId="15235" totalsRowDxfId="15234"/>
    <tableColumn id="11327" name="Column11327" headerRowDxfId="15233" dataDxfId="15232" totalsRowDxfId="15231"/>
    <tableColumn id="11328" name="Column11328" headerRowDxfId="15230" dataDxfId="15229" totalsRowDxfId="15228"/>
    <tableColumn id="11329" name="Column11329" headerRowDxfId="15227" dataDxfId="15226" totalsRowDxfId="15225"/>
    <tableColumn id="11330" name="Column11330" headerRowDxfId="15224" dataDxfId="15223" totalsRowDxfId="15222"/>
    <tableColumn id="11331" name="Column11331" headerRowDxfId="15221" dataDxfId="15220" totalsRowDxfId="15219"/>
    <tableColumn id="11332" name="Column11332" headerRowDxfId="15218" dataDxfId="15217" totalsRowDxfId="15216"/>
    <tableColumn id="11333" name="Column11333" headerRowDxfId="15215" dataDxfId="15214" totalsRowDxfId="15213"/>
    <tableColumn id="11334" name="Column11334" headerRowDxfId="15212" dataDxfId="15211" totalsRowDxfId="15210"/>
    <tableColumn id="11335" name="Column11335" headerRowDxfId="15209" dataDxfId="15208" totalsRowDxfId="15207"/>
    <tableColumn id="11336" name="Column11336" headerRowDxfId="15206" dataDxfId="15205" totalsRowDxfId="15204"/>
    <tableColumn id="11337" name="Column11337" headerRowDxfId="15203" dataDxfId="15202" totalsRowDxfId="15201"/>
    <tableColumn id="11338" name="Column11338" headerRowDxfId="15200" dataDxfId="15199" totalsRowDxfId="15198"/>
    <tableColumn id="11339" name="Column11339" headerRowDxfId="15197" dataDxfId="15196" totalsRowDxfId="15195"/>
    <tableColumn id="11340" name="Column11340" headerRowDxfId="15194" dataDxfId="15193" totalsRowDxfId="15192"/>
    <tableColumn id="11341" name="Column11341" headerRowDxfId="15191" dataDxfId="15190" totalsRowDxfId="15189"/>
    <tableColumn id="11342" name="Column11342" headerRowDxfId="15188" dataDxfId="15187" totalsRowDxfId="15186"/>
    <tableColumn id="11343" name="Column11343" headerRowDxfId="15185" dataDxfId="15184" totalsRowDxfId="15183"/>
    <tableColumn id="11344" name="Column11344" headerRowDxfId="15182" dataDxfId="15181" totalsRowDxfId="15180"/>
    <tableColumn id="11345" name="Column11345" headerRowDxfId="15179" dataDxfId="15178" totalsRowDxfId="15177"/>
    <tableColumn id="11346" name="Column11346" headerRowDxfId="15176" dataDxfId="15175" totalsRowDxfId="15174"/>
    <tableColumn id="11347" name="Column11347" headerRowDxfId="15173" dataDxfId="15172" totalsRowDxfId="15171"/>
    <tableColumn id="11348" name="Column11348" headerRowDxfId="15170" dataDxfId="15169" totalsRowDxfId="15168"/>
    <tableColumn id="11349" name="Column11349" headerRowDxfId="15167" dataDxfId="15166" totalsRowDxfId="15165"/>
    <tableColumn id="11350" name="Column11350" headerRowDxfId="15164" dataDxfId="15163" totalsRowDxfId="15162"/>
    <tableColumn id="11351" name="Column11351" headerRowDxfId="15161" dataDxfId="15160" totalsRowDxfId="15159"/>
    <tableColumn id="11352" name="Column11352" headerRowDxfId="15158" dataDxfId="15157" totalsRowDxfId="15156"/>
    <tableColumn id="11353" name="Column11353" headerRowDxfId="15155" dataDxfId="15154" totalsRowDxfId="15153"/>
    <tableColumn id="11354" name="Column11354" headerRowDxfId="15152" dataDxfId="15151" totalsRowDxfId="15150"/>
    <tableColumn id="11355" name="Column11355" headerRowDxfId="15149" dataDxfId="15148" totalsRowDxfId="15147"/>
    <tableColumn id="11356" name="Column11356" headerRowDxfId="15146" dataDxfId="15145" totalsRowDxfId="15144"/>
    <tableColumn id="11357" name="Column11357" headerRowDxfId="15143" dataDxfId="15142" totalsRowDxfId="15141"/>
    <tableColumn id="11358" name="Column11358" headerRowDxfId="15140" dataDxfId="15139" totalsRowDxfId="15138"/>
    <tableColumn id="11359" name="Column11359" headerRowDxfId="15137" dataDxfId="15136" totalsRowDxfId="15135"/>
    <tableColumn id="11360" name="Column11360" headerRowDxfId="15134" dataDxfId="15133" totalsRowDxfId="15132"/>
    <tableColumn id="11361" name="Column11361" headerRowDxfId="15131" dataDxfId="15130" totalsRowDxfId="15129"/>
    <tableColumn id="11362" name="Column11362" headerRowDxfId="15128" dataDxfId="15127" totalsRowDxfId="15126"/>
    <tableColumn id="11363" name="Column11363" headerRowDxfId="15125" dataDxfId="15124" totalsRowDxfId="15123"/>
    <tableColumn id="11364" name="Column11364" headerRowDxfId="15122" dataDxfId="15121" totalsRowDxfId="15120"/>
    <tableColumn id="11365" name="Column11365" headerRowDxfId="15119" dataDxfId="15118" totalsRowDxfId="15117"/>
    <tableColumn id="11366" name="Column11366" headerRowDxfId="15116" dataDxfId="15115" totalsRowDxfId="15114"/>
    <tableColumn id="11367" name="Column11367" headerRowDxfId="15113" dataDxfId="15112" totalsRowDxfId="15111"/>
    <tableColumn id="11368" name="Column11368" headerRowDxfId="15110" dataDxfId="15109" totalsRowDxfId="15108"/>
    <tableColumn id="11369" name="Column11369" headerRowDxfId="15107" dataDxfId="15106" totalsRowDxfId="15105"/>
    <tableColumn id="11370" name="Column11370" headerRowDxfId="15104" dataDxfId="15103" totalsRowDxfId="15102"/>
    <tableColumn id="11371" name="Column11371" headerRowDxfId="15101" dataDxfId="15100" totalsRowDxfId="15099"/>
    <tableColumn id="11372" name="Column11372" headerRowDxfId="15098" dataDxfId="15097" totalsRowDxfId="15096"/>
    <tableColumn id="11373" name="Column11373" headerRowDxfId="15095" dataDxfId="15094" totalsRowDxfId="15093"/>
    <tableColumn id="11374" name="Column11374" headerRowDxfId="15092" dataDxfId="15091" totalsRowDxfId="15090"/>
    <tableColumn id="11375" name="Column11375" headerRowDxfId="15089" dataDxfId="15088" totalsRowDxfId="15087"/>
    <tableColumn id="11376" name="Column11376" headerRowDxfId="15086" dataDxfId="15085" totalsRowDxfId="15084"/>
    <tableColumn id="11377" name="Column11377" headerRowDxfId="15083" dataDxfId="15082" totalsRowDxfId="15081"/>
    <tableColumn id="11378" name="Column11378" headerRowDxfId="15080" dataDxfId="15079" totalsRowDxfId="15078"/>
    <tableColumn id="11379" name="Column11379" headerRowDxfId="15077" dataDxfId="15076" totalsRowDxfId="15075"/>
    <tableColumn id="11380" name="Column11380" headerRowDxfId="15074" dataDxfId="15073" totalsRowDxfId="15072"/>
    <tableColumn id="11381" name="Column11381" headerRowDxfId="15071" dataDxfId="15070" totalsRowDxfId="15069"/>
    <tableColumn id="11382" name="Column11382" headerRowDxfId="15068" dataDxfId="15067" totalsRowDxfId="15066"/>
    <tableColumn id="11383" name="Column11383" headerRowDxfId="15065" dataDxfId="15064" totalsRowDxfId="15063"/>
    <tableColumn id="11384" name="Column11384" headerRowDxfId="15062" dataDxfId="15061" totalsRowDxfId="15060"/>
    <tableColumn id="11385" name="Column11385" headerRowDxfId="15059" dataDxfId="15058" totalsRowDxfId="15057"/>
    <tableColumn id="11386" name="Column11386" headerRowDxfId="15056" dataDxfId="15055" totalsRowDxfId="15054"/>
    <tableColumn id="11387" name="Column11387" headerRowDxfId="15053" dataDxfId="15052" totalsRowDxfId="15051"/>
    <tableColumn id="11388" name="Column11388" headerRowDxfId="15050" dataDxfId="15049" totalsRowDxfId="15048"/>
    <tableColumn id="11389" name="Column11389" headerRowDxfId="15047" dataDxfId="15046" totalsRowDxfId="15045"/>
    <tableColumn id="11390" name="Column11390" headerRowDxfId="15044" dataDxfId="15043" totalsRowDxfId="15042"/>
    <tableColumn id="11391" name="Column11391" headerRowDxfId="15041" dataDxfId="15040" totalsRowDxfId="15039"/>
    <tableColumn id="11392" name="Column11392" headerRowDxfId="15038" dataDxfId="15037" totalsRowDxfId="15036"/>
    <tableColumn id="11393" name="Column11393" headerRowDxfId="15035" dataDxfId="15034" totalsRowDxfId="15033"/>
    <tableColumn id="11394" name="Column11394" headerRowDxfId="15032" dataDxfId="15031" totalsRowDxfId="15030"/>
    <tableColumn id="11395" name="Column11395" headerRowDxfId="15029" dataDxfId="15028" totalsRowDxfId="15027"/>
    <tableColumn id="11396" name="Column11396" headerRowDxfId="15026" dataDxfId="15025" totalsRowDxfId="15024"/>
    <tableColumn id="11397" name="Column11397" headerRowDxfId="15023" dataDxfId="15022" totalsRowDxfId="15021"/>
    <tableColumn id="11398" name="Column11398" headerRowDxfId="15020" dataDxfId="15019" totalsRowDxfId="15018"/>
    <tableColumn id="11399" name="Column11399" headerRowDxfId="15017" dataDxfId="15016" totalsRowDxfId="15015"/>
    <tableColumn id="11400" name="Column11400" headerRowDxfId="15014" dataDxfId="15013" totalsRowDxfId="15012"/>
    <tableColumn id="11401" name="Column11401" headerRowDxfId="15011" dataDxfId="15010" totalsRowDxfId="15009"/>
    <tableColumn id="11402" name="Column11402" headerRowDxfId="15008" dataDxfId="15007" totalsRowDxfId="15006"/>
    <tableColumn id="11403" name="Column11403" headerRowDxfId="15005" dataDxfId="15004" totalsRowDxfId="15003"/>
    <tableColumn id="11404" name="Column11404" headerRowDxfId="15002" dataDxfId="15001" totalsRowDxfId="15000"/>
    <tableColumn id="11405" name="Column11405" headerRowDxfId="14999" dataDxfId="14998" totalsRowDxfId="14997"/>
    <tableColumn id="11406" name="Column11406" headerRowDxfId="14996" dataDxfId="14995" totalsRowDxfId="14994"/>
    <tableColumn id="11407" name="Column11407" headerRowDxfId="14993" dataDxfId="14992" totalsRowDxfId="14991"/>
    <tableColumn id="11408" name="Column11408" headerRowDxfId="14990" dataDxfId="14989" totalsRowDxfId="14988"/>
    <tableColumn id="11409" name="Column11409" headerRowDxfId="14987" dataDxfId="14986" totalsRowDxfId="14985"/>
    <tableColumn id="11410" name="Column11410" headerRowDxfId="14984" dataDxfId="14983" totalsRowDxfId="14982"/>
    <tableColumn id="11411" name="Column11411" headerRowDxfId="14981" dataDxfId="14980" totalsRowDxfId="14979"/>
    <tableColumn id="11412" name="Column11412" headerRowDxfId="14978" dataDxfId="14977" totalsRowDxfId="14976"/>
    <tableColumn id="11413" name="Column11413" headerRowDxfId="14975" dataDxfId="14974" totalsRowDxfId="14973"/>
    <tableColumn id="11414" name="Column11414" headerRowDxfId="14972" dataDxfId="14971" totalsRowDxfId="14970"/>
    <tableColumn id="11415" name="Column11415" headerRowDxfId="14969" dataDxfId="14968" totalsRowDxfId="14967"/>
    <tableColumn id="11416" name="Column11416" headerRowDxfId="14966" dataDxfId="14965" totalsRowDxfId="14964"/>
    <tableColumn id="11417" name="Column11417" headerRowDxfId="14963" dataDxfId="14962" totalsRowDxfId="14961"/>
    <tableColumn id="11418" name="Column11418" headerRowDxfId="14960" dataDxfId="14959" totalsRowDxfId="14958"/>
    <tableColumn id="11419" name="Column11419" headerRowDxfId="14957" dataDxfId="14956" totalsRowDxfId="14955"/>
    <tableColumn id="11420" name="Column11420" headerRowDxfId="14954" dataDxfId="14953" totalsRowDxfId="14952"/>
    <tableColumn id="11421" name="Column11421" headerRowDxfId="14951" dataDxfId="14950" totalsRowDxfId="14949"/>
    <tableColumn id="11422" name="Column11422" headerRowDxfId="14948" dataDxfId="14947" totalsRowDxfId="14946"/>
    <tableColumn id="11423" name="Column11423" headerRowDxfId="14945" dataDxfId="14944" totalsRowDxfId="14943"/>
    <tableColumn id="11424" name="Column11424" headerRowDxfId="14942" dataDxfId="14941" totalsRowDxfId="14940"/>
    <tableColumn id="11425" name="Column11425" headerRowDxfId="14939" dataDxfId="14938" totalsRowDxfId="14937"/>
    <tableColumn id="11426" name="Column11426" headerRowDxfId="14936" dataDxfId="14935" totalsRowDxfId="14934"/>
    <tableColumn id="11427" name="Column11427" headerRowDxfId="14933" dataDxfId="14932" totalsRowDxfId="14931"/>
    <tableColumn id="11428" name="Column11428" headerRowDxfId="14930" dataDxfId="14929" totalsRowDxfId="14928"/>
    <tableColumn id="11429" name="Column11429" headerRowDxfId="14927" dataDxfId="14926" totalsRowDxfId="14925"/>
    <tableColumn id="11430" name="Column11430" headerRowDxfId="14924" dataDxfId="14923" totalsRowDxfId="14922"/>
    <tableColumn id="11431" name="Column11431" headerRowDxfId="14921" dataDxfId="14920" totalsRowDxfId="14919"/>
    <tableColumn id="11432" name="Column11432" headerRowDxfId="14918" dataDxfId="14917" totalsRowDxfId="14916"/>
    <tableColumn id="11433" name="Column11433" headerRowDxfId="14915" dataDxfId="14914" totalsRowDxfId="14913"/>
    <tableColumn id="11434" name="Column11434" headerRowDxfId="14912" dataDxfId="14911" totalsRowDxfId="14910"/>
    <tableColumn id="11435" name="Column11435" headerRowDxfId="14909" dataDxfId="14908" totalsRowDxfId="14907"/>
    <tableColumn id="11436" name="Column11436" headerRowDxfId="14906" dataDxfId="14905" totalsRowDxfId="14904"/>
    <tableColumn id="11437" name="Column11437" headerRowDxfId="14903" dataDxfId="14902" totalsRowDxfId="14901"/>
    <tableColumn id="11438" name="Column11438" headerRowDxfId="14900" dataDxfId="14899" totalsRowDxfId="14898"/>
    <tableColumn id="11439" name="Column11439" headerRowDxfId="14897" dataDxfId="14896" totalsRowDxfId="14895"/>
    <tableColumn id="11440" name="Column11440" headerRowDxfId="14894" dataDxfId="14893" totalsRowDxfId="14892"/>
    <tableColumn id="11441" name="Column11441" headerRowDxfId="14891" dataDxfId="14890" totalsRowDxfId="14889"/>
    <tableColumn id="11442" name="Column11442" headerRowDxfId="14888" dataDxfId="14887" totalsRowDxfId="14886"/>
    <tableColumn id="11443" name="Column11443" headerRowDxfId="14885" dataDxfId="14884" totalsRowDxfId="14883"/>
    <tableColumn id="11444" name="Column11444" headerRowDxfId="14882" dataDxfId="14881" totalsRowDxfId="14880"/>
    <tableColumn id="11445" name="Column11445" headerRowDxfId="14879" dataDxfId="14878" totalsRowDxfId="14877"/>
    <tableColumn id="11446" name="Column11446" headerRowDxfId="14876" dataDxfId="14875" totalsRowDxfId="14874"/>
    <tableColumn id="11447" name="Column11447" headerRowDxfId="14873" dataDxfId="14872" totalsRowDxfId="14871"/>
    <tableColumn id="11448" name="Column11448" headerRowDxfId="14870" dataDxfId="14869" totalsRowDxfId="14868"/>
    <tableColumn id="11449" name="Column11449" headerRowDxfId="14867" dataDxfId="14866" totalsRowDxfId="14865"/>
    <tableColumn id="11450" name="Column11450" headerRowDxfId="14864" dataDxfId="14863" totalsRowDxfId="14862"/>
    <tableColumn id="11451" name="Column11451" headerRowDxfId="14861" dataDxfId="14860" totalsRowDxfId="14859"/>
    <tableColumn id="11452" name="Column11452" headerRowDxfId="14858" dataDxfId="14857" totalsRowDxfId="14856"/>
    <tableColumn id="11453" name="Column11453" headerRowDxfId="14855" dataDxfId="14854" totalsRowDxfId="14853"/>
    <tableColumn id="11454" name="Column11454" headerRowDxfId="14852" dataDxfId="14851" totalsRowDxfId="14850"/>
    <tableColumn id="11455" name="Column11455" headerRowDxfId="14849" dataDxfId="14848" totalsRowDxfId="14847"/>
    <tableColumn id="11456" name="Column11456" headerRowDxfId="14846" dataDxfId="14845" totalsRowDxfId="14844"/>
    <tableColumn id="11457" name="Column11457" headerRowDxfId="14843" dataDxfId="14842" totalsRowDxfId="14841"/>
    <tableColumn id="11458" name="Column11458" headerRowDxfId="14840" dataDxfId="14839" totalsRowDxfId="14838"/>
    <tableColumn id="11459" name="Column11459" headerRowDxfId="14837" dataDxfId="14836" totalsRowDxfId="14835"/>
    <tableColumn id="11460" name="Column11460" headerRowDxfId="14834" dataDxfId="14833" totalsRowDxfId="14832"/>
    <tableColumn id="11461" name="Column11461" headerRowDxfId="14831" dataDxfId="14830" totalsRowDxfId="14829"/>
    <tableColumn id="11462" name="Column11462" headerRowDxfId="14828" dataDxfId="14827" totalsRowDxfId="14826"/>
    <tableColumn id="11463" name="Column11463" headerRowDxfId="14825" dataDxfId="14824" totalsRowDxfId="14823"/>
    <tableColumn id="11464" name="Column11464" headerRowDxfId="14822" dataDxfId="14821" totalsRowDxfId="14820"/>
    <tableColumn id="11465" name="Column11465" headerRowDxfId="14819" dataDxfId="14818" totalsRowDxfId="14817"/>
    <tableColumn id="11466" name="Column11466" headerRowDxfId="14816" dataDxfId="14815" totalsRowDxfId="14814"/>
    <tableColumn id="11467" name="Column11467" headerRowDxfId="14813" dataDxfId="14812" totalsRowDxfId="14811"/>
    <tableColumn id="11468" name="Column11468" headerRowDxfId="14810" dataDxfId="14809" totalsRowDxfId="14808"/>
    <tableColumn id="11469" name="Column11469" headerRowDxfId="14807" dataDxfId="14806" totalsRowDxfId="14805"/>
    <tableColumn id="11470" name="Column11470" headerRowDxfId="14804" dataDxfId="14803" totalsRowDxfId="14802"/>
    <tableColumn id="11471" name="Column11471" headerRowDxfId="14801" dataDxfId="14800" totalsRowDxfId="14799"/>
    <tableColumn id="11472" name="Column11472" headerRowDxfId="14798" dataDxfId="14797" totalsRowDxfId="14796"/>
    <tableColumn id="11473" name="Column11473" headerRowDxfId="14795" dataDxfId="14794" totalsRowDxfId="14793"/>
    <tableColumn id="11474" name="Column11474" headerRowDxfId="14792" dataDxfId="14791" totalsRowDxfId="14790"/>
    <tableColumn id="11475" name="Column11475" headerRowDxfId="14789" dataDxfId="14788" totalsRowDxfId="14787"/>
    <tableColumn id="11476" name="Column11476" headerRowDxfId="14786" dataDxfId="14785" totalsRowDxfId="14784"/>
    <tableColumn id="11477" name="Column11477" headerRowDxfId="14783" dataDxfId="14782" totalsRowDxfId="14781"/>
    <tableColumn id="11478" name="Column11478" headerRowDxfId="14780" dataDxfId="14779" totalsRowDxfId="14778"/>
    <tableColumn id="11479" name="Column11479" headerRowDxfId="14777" dataDxfId="14776" totalsRowDxfId="14775"/>
    <tableColumn id="11480" name="Column11480" headerRowDxfId="14774" dataDxfId="14773" totalsRowDxfId="14772"/>
    <tableColumn id="11481" name="Column11481" headerRowDxfId="14771" dataDxfId="14770" totalsRowDxfId="14769"/>
    <tableColumn id="11482" name="Column11482" headerRowDxfId="14768" dataDxfId="14767" totalsRowDxfId="14766"/>
    <tableColumn id="11483" name="Column11483" headerRowDxfId="14765" dataDxfId="14764" totalsRowDxfId="14763"/>
    <tableColumn id="11484" name="Column11484" headerRowDxfId="14762" dataDxfId="14761" totalsRowDxfId="14760"/>
    <tableColumn id="11485" name="Column11485" headerRowDxfId="14759" dataDxfId="14758" totalsRowDxfId="14757"/>
    <tableColumn id="11486" name="Column11486" headerRowDxfId="14756" dataDxfId="14755" totalsRowDxfId="14754"/>
    <tableColumn id="11487" name="Column11487" headerRowDxfId="14753" dataDxfId="14752" totalsRowDxfId="14751"/>
    <tableColumn id="11488" name="Column11488" headerRowDxfId="14750" dataDxfId="14749" totalsRowDxfId="14748"/>
    <tableColumn id="11489" name="Column11489" headerRowDxfId="14747" dataDxfId="14746" totalsRowDxfId="14745"/>
    <tableColumn id="11490" name="Column11490" headerRowDxfId="14744" dataDxfId="14743" totalsRowDxfId="14742"/>
    <tableColumn id="11491" name="Column11491" headerRowDxfId="14741" dataDxfId="14740" totalsRowDxfId="14739"/>
    <tableColumn id="11492" name="Column11492" headerRowDxfId="14738" dataDxfId="14737" totalsRowDxfId="14736"/>
    <tableColumn id="11493" name="Column11493" headerRowDxfId="14735" dataDxfId="14734" totalsRowDxfId="14733"/>
    <tableColumn id="11494" name="Column11494" headerRowDxfId="14732" dataDxfId="14731" totalsRowDxfId="14730"/>
    <tableColumn id="11495" name="Column11495" headerRowDxfId="14729" dataDxfId="14728" totalsRowDxfId="14727"/>
    <tableColumn id="11496" name="Column11496" headerRowDxfId="14726" dataDxfId="14725" totalsRowDxfId="14724"/>
    <tableColumn id="11497" name="Column11497" headerRowDxfId="14723" dataDxfId="14722" totalsRowDxfId="14721"/>
    <tableColumn id="11498" name="Column11498" headerRowDxfId="14720" dataDxfId="14719" totalsRowDxfId="14718"/>
    <tableColumn id="11499" name="Column11499" headerRowDxfId="14717" dataDxfId="14716" totalsRowDxfId="14715"/>
    <tableColumn id="11500" name="Column11500" headerRowDxfId="14714" dataDxfId="14713" totalsRowDxfId="14712"/>
    <tableColumn id="11501" name="Column11501" headerRowDxfId="14711" dataDxfId="14710" totalsRowDxfId="14709"/>
    <tableColumn id="11502" name="Column11502" headerRowDxfId="14708" dataDxfId="14707" totalsRowDxfId="14706"/>
    <tableColumn id="11503" name="Column11503" headerRowDxfId="14705" dataDxfId="14704" totalsRowDxfId="14703"/>
    <tableColumn id="11504" name="Column11504" headerRowDxfId="14702" dataDxfId="14701" totalsRowDxfId="14700"/>
    <tableColumn id="11505" name="Column11505" headerRowDxfId="14699" dataDxfId="14698" totalsRowDxfId="14697"/>
    <tableColumn id="11506" name="Column11506" headerRowDxfId="14696" dataDxfId="14695" totalsRowDxfId="14694"/>
    <tableColumn id="11507" name="Column11507" headerRowDxfId="14693" dataDxfId="14692" totalsRowDxfId="14691"/>
    <tableColumn id="11508" name="Column11508" headerRowDxfId="14690" dataDxfId="14689" totalsRowDxfId="14688"/>
    <tableColumn id="11509" name="Column11509" headerRowDxfId="14687" dataDxfId="14686" totalsRowDxfId="14685"/>
    <tableColumn id="11510" name="Column11510" headerRowDxfId="14684" dataDxfId="14683" totalsRowDxfId="14682"/>
    <tableColumn id="11511" name="Column11511" headerRowDxfId="14681" dataDxfId="14680" totalsRowDxfId="14679"/>
    <tableColumn id="11512" name="Column11512" headerRowDxfId="14678" dataDxfId="14677" totalsRowDxfId="14676"/>
    <tableColumn id="11513" name="Column11513" headerRowDxfId="14675" dataDxfId="14674" totalsRowDxfId="14673"/>
    <tableColumn id="11514" name="Column11514" headerRowDxfId="14672" dataDxfId="14671" totalsRowDxfId="14670"/>
    <tableColumn id="11515" name="Column11515" headerRowDxfId="14669" dataDxfId="14668" totalsRowDxfId="14667"/>
    <tableColumn id="11516" name="Column11516" headerRowDxfId="14666" dataDxfId="14665" totalsRowDxfId="14664"/>
    <tableColumn id="11517" name="Column11517" headerRowDxfId="14663" dataDxfId="14662" totalsRowDxfId="14661"/>
    <tableColumn id="11518" name="Column11518" headerRowDxfId="14660" dataDxfId="14659" totalsRowDxfId="14658"/>
    <tableColumn id="11519" name="Column11519" headerRowDxfId="14657" dataDxfId="14656" totalsRowDxfId="14655"/>
    <tableColumn id="11520" name="Column11520" headerRowDxfId="14654" dataDxfId="14653" totalsRowDxfId="14652"/>
    <tableColumn id="11521" name="Column11521" headerRowDxfId="14651" dataDxfId="14650" totalsRowDxfId="14649"/>
    <tableColumn id="11522" name="Column11522" headerRowDxfId="14648" dataDxfId="14647" totalsRowDxfId="14646"/>
    <tableColumn id="11523" name="Column11523" headerRowDxfId="14645" dataDxfId="14644" totalsRowDxfId="14643"/>
    <tableColumn id="11524" name="Column11524" headerRowDxfId="14642" dataDxfId="14641" totalsRowDxfId="14640"/>
    <tableColumn id="11525" name="Column11525" headerRowDxfId="14639" dataDxfId="14638" totalsRowDxfId="14637"/>
    <tableColumn id="11526" name="Column11526" headerRowDxfId="14636" dataDxfId="14635" totalsRowDxfId="14634"/>
    <tableColumn id="11527" name="Column11527" headerRowDxfId="14633" dataDxfId="14632" totalsRowDxfId="14631"/>
    <tableColumn id="11528" name="Column11528" headerRowDxfId="14630" dataDxfId="14629" totalsRowDxfId="14628"/>
    <tableColumn id="11529" name="Column11529" headerRowDxfId="14627" dataDxfId="14626" totalsRowDxfId="14625"/>
    <tableColumn id="11530" name="Column11530" headerRowDxfId="14624" dataDxfId="14623" totalsRowDxfId="14622"/>
    <tableColumn id="11531" name="Column11531" headerRowDxfId="14621" dataDxfId="14620" totalsRowDxfId="14619"/>
    <tableColumn id="11532" name="Column11532" headerRowDxfId="14618" dataDxfId="14617" totalsRowDxfId="14616"/>
    <tableColumn id="11533" name="Column11533" headerRowDxfId="14615" dataDxfId="14614" totalsRowDxfId="14613"/>
    <tableColumn id="11534" name="Column11534" headerRowDxfId="14612" dataDxfId="14611" totalsRowDxfId="14610"/>
    <tableColumn id="11535" name="Column11535" headerRowDxfId="14609" dataDxfId="14608" totalsRowDxfId="14607"/>
    <tableColumn id="11536" name="Column11536" headerRowDxfId="14606" dataDxfId="14605" totalsRowDxfId="14604"/>
    <tableColumn id="11537" name="Column11537" headerRowDxfId="14603" dataDxfId="14602" totalsRowDxfId="14601"/>
    <tableColumn id="11538" name="Column11538" headerRowDxfId="14600" dataDxfId="14599" totalsRowDxfId="14598"/>
    <tableColumn id="11539" name="Column11539" headerRowDxfId="14597" dataDxfId="14596" totalsRowDxfId="14595"/>
    <tableColumn id="11540" name="Column11540" headerRowDxfId="14594" dataDxfId="14593" totalsRowDxfId="14592"/>
    <tableColumn id="11541" name="Column11541" headerRowDxfId="14591" dataDxfId="14590" totalsRowDxfId="14589"/>
    <tableColumn id="11542" name="Column11542" headerRowDxfId="14588" dataDxfId="14587" totalsRowDxfId="14586"/>
    <tableColumn id="11543" name="Column11543" headerRowDxfId="14585" dataDxfId="14584" totalsRowDxfId="14583"/>
    <tableColumn id="11544" name="Column11544" headerRowDxfId="14582" dataDxfId="14581" totalsRowDxfId="14580"/>
    <tableColumn id="11545" name="Column11545" headerRowDxfId="14579" dataDxfId="14578" totalsRowDxfId="14577"/>
    <tableColumn id="11546" name="Column11546" headerRowDxfId="14576" dataDxfId="14575" totalsRowDxfId="14574"/>
    <tableColumn id="11547" name="Column11547" headerRowDxfId="14573" dataDxfId="14572" totalsRowDxfId="14571"/>
    <tableColumn id="11548" name="Column11548" headerRowDxfId="14570" dataDxfId="14569" totalsRowDxfId="14568"/>
    <tableColumn id="11549" name="Column11549" headerRowDxfId="14567" dataDxfId="14566" totalsRowDxfId="14565"/>
    <tableColumn id="11550" name="Column11550" headerRowDxfId="14564" dataDxfId="14563" totalsRowDxfId="14562"/>
    <tableColumn id="11551" name="Column11551" headerRowDxfId="14561" dataDxfId="14560" totalsRowDxfId="14559"/>
    <tableColumn id="11552" name="Column11552" headerRowDxfId="14558" dataDxfId="14557" totalsRowDxfId="14556"/>
    <tableColumn id="11553" name="Column11553" headerRowDxfId="14555" dataDxfId="14554" totalsRowDxfId="14553"/>
    <tableColumn id="11554" name="Column11554" headerRowDxfId="14552" dataDxfId="14551" totalsRowDxfId="14550"/>
    <tableColumn id="11555" name="Column11555" headerRowDxfId="14549" dataDxfId="14548" totalsRowDxfId="14547"/>
    <tableColumn id="11556" name="Column11556" headerRowDxfId="14546" dataDxfId="14545" totalsRowDxfId="14544"/>
    <tableColumn id="11557" name="Column11557" headerRowDxfId="14543" dataDxfId="14542" totalsRowDxfId="14541"/>
    <tableColumn id="11558" name="Column11558" headerRowDxfId="14540" dataDxfId="14539" totalsRowDxfId="14538"/>
    <tableColumn id="11559" name="Column11559" headerRowDxfId="14537" dataDxfId="14536" totalsRowDxfId="14535"/>
    <tableColumn id="11560" name="Column11560" headerRowDxfId="14534" dataDxfId="14533" totalsRowDxfId="14532"/>
    <tableColumn id="11561" name="Column11561" headerRowDxfId="14531" dataDxfId="14530" totalsRowDxfId="14529"/>
    <tableColumn id="11562" name="Column11562" headerRowDxfId="14528" dataDxfId="14527" totalsRowDxfId="14526"/>
    <tableColumn id="11563" name="Column11563" headerRowDxfId="14525" dataDxfId="14524" totalsRowDxfId="14523"/>
    <tableColumn id="11564" name="Column11564" headerRowDxfId="14522" dataDxfId="14521" totalsRowDxfId="14520"/>
    <tableColumn id="11565" name="Column11565" headerRowDxfId="14519" dataDxfId="14518" totalsRowDxfId="14517"/>
    <tableColumn id="11566" name="Column11566" headerRowDxfId="14516" dataDxfId="14515" totalsRowDxfId="14514"/>
    <tableColumn id="11567" name="Column11567" headerRowDxfId="14513" dataDxfId="14512" totalsRowDxfId="14511"/>
    <tableColumn id="11568" name="Column11568" headerRowDxfId="14510" dataDxfId="14509" totalsRowDxfId="14508"/>
    <tableColumn id="11569" name="Column11569" headerRowDxfId="14507" dataDxfId="14506" totalsRowDxfId="14505"/>
    <tableColumn id="11570" name="Column11570" headerRowDxfId="14504" dataDxfId="14503" totalsRowDxfId="14502"/>
    <tableColumn id="11571" name="Column11571" headerRowDxfId="14501" dataDxfId="14500" totalsRowDxfId="14499"/>
    <tableColumn id="11572" name="Column11572" headerRowDxfId="14498" dataDxfId="14497" totalsRowDxfId="14496"/>
    <tableColumn id="11573" name="Column11573" headerRowDxfId="14495" dataDxfId="14494" totalsRowDxfId="14493"/>
    <tableColumn id="11574" name="Column11574" headerRowDxfId="14492" dataDxfId="14491" totalsRowDxfId="14490"/>
    <tableColumn id="11575" name="Column11575" headerRowDxfId="14489" dataDxfId="14488" totalsRowDxfId="14487"/>
    <tableColumn id="11576" name="Column11576" headerRowDxfId="14486" dataDxfId="14485" totalsRowDxfId="14484"/>
    <tableColumn id="11577" name="Column11577" headerRowDxfId="14483" dataDxfId="14482" totalsRowDxfId="14481"/>
    <tableColumn id="11578" name="Column11578" headerRowDxfId="14480" dataDxfId="14479" totalsRowDxfId="14478"/>
    <tableColumn id="11579" name="Column11579" headerRowDxfId="14477" dataDxfId="14476" totalsRowDxfId="14475"/>
    <tableColumn id="11580" name="Column11580" headerRowDxfId="14474" dataDxfId="14473" totalsRowDxfId="14472"/>
    <tableColumn id="11581" name="Column11581" headerRowDxfId="14471" dataDxfId="14470" totalsRowDxfId="14469"/>
    <tableColumn id="11582" name="Column11582" headerRowDxfId="14468" dataDxfId="14467" totalsRowDxfId="14466"/>
    <tableColumn id="11583" name="Column11583" headerRowDxfId="14465" dataDxfId="14464" totalsRowDxfId="14463"/>
    <tableColumn id="11584" name="Column11584" headerRowDxfId="14462" dataDxfId="14461" totalsRowDxfId="14460"/>
    <tableColumn id="11585" name="Column11585" headerRowDxfId="14459" dataDxfId="14458" totalsRowDxfId="14457"/>
    <tableColumn id="11586" name="Column11586" headerRowDxfId="14456" dataDxfId="14455" totalsRowDxfId="14454"/>
    <tableColumn id="11587" name="Column11587" headerRowDxfId="14453" dataDxfId="14452" totalsRowDxfId="14451"/>
    <tableColumn id="11588" name="Column11588" headerRowDxfId="14450" dataDxfId="14449" totalsRowDxfId="14448"/>
    <tableColumn id="11589" name="Column11589" headerRowDxfId="14447" dataDxfId="14446" totalsRowDxfId="14445"/>
    <tableColumn id="11590" name="Column11590" headerRowDxfId="14444" dataDxfId="14443" totalsRowDxfId="14442"/>
    <tableColumn id="11591" name="Column11591" headerRowDxfId="14441" dataDxfId="14440" totalsRowDxfId="14439"/>
    <tableColumn id="11592" name="Column11592" headerRowDxfId="14438" dataDxfId="14437" totalsRowDxfId="14436"/>
    <tableColumn id="11593" name="Column11593" headerRowDxfId="14435" dataDxfId="14434" totalsRowDxfId="14433"/>
    <tableColumn id="11594" name="Column11594" headerRowDxfId="14432" dataDxfId="14431" totalsRowDxfId="14430"/>
    <tableColumn id="11595" name="Column11595" headerRowDxfId="14429" dataDxfId="14428" totalsRowDxfId="14427"/>
    <tableColumn id="11596" name="Column11596" headerRowDxfId="14426" dataDxfId="14425" totalsRowDxfId="14424"/>
    <tableColumn id="11597" name="Column11597" headerRowDxfId="14423" dataDxfId="14422" totalsRowDxfId="14421"/>
    <tableColumn id="11598" name="Column11598" headerRowDxfId="14420" dataDxfId="14419" totalsRowDxfId="14418"/>
    <tableColumn id="11599" name="Column11599" headerRowDxfId="14417" dataDxfId="14416" totalsRowDxfId="14415"/>
    <tableColumn id="11600" name="Column11600" headerRowDxfId="14414" dataDxfId="14413" totalsRowDxfId="14412"/>
    <tableColumn id="11601" name="Column11601" headerRowDxfId="14411" dataDxfId="14410" totalsRowDxfId="14409"/>
    <tableColumn id="11602" name="Column11602" headerRowDxfId="14408" dataDxfId="14407" totalsRowDxfId="14406"/>
    <tableColumn id="11603" name="Column11603" headerRowDxfId="14405" dataDxfId="14404" totalsRowDxfId="14403"/>
    <tableColumn id="11604" name="Column11604" headerRowDxfId="14402" dataDxfId="14401" totalsRowDxfId="14400"/>
    <tableColumn id="11605" name="Column11605" headerRowDxfId="14399" dataDxfId="14398" totalsRowDxfId="14397"/>
    <tableColumn id="11606" name="Column11606" headerRowDxfId="14396" dataDxfId="14395" totalsRowDxfId="14394"/>
    <tableColumn id="11607" name="Column11607" headerRowDxfId="14393" dataDxfId="14392" totalsRowDxfId="14391"/>
    <tableColumn id="11608" name="Column11608" headerRowDxfId="14390" dataDxfId="14389" totalsRowDxfId="14388"/>
    <tableColumn id="11609" name="Column11609" headerRowDxfId="14387" dataDxfId="14386" totalsRowDxfId="14385"/>
    <tableColumn id="11610" name="Column11610" headerRowDxfId="14384" dataDxfId="14383" totalsRowDxfId="14382"/>
    <tableColumn id="11611" name="Column11611" headerRowDxfId="14381" dataDxfId="14380" totalsRowDxfId="14379"/>
    <tableColumn id="11612" name="Column11612" headerRowDxfId="14378" dataDxfId="14377" totalsRowDxfId="14376"/>
    <tableColumn id="11613" name="Column11613" headerRowDxfId="14375" dataDxfId="14374" totalsRowDxfId="14373"/>
    <tableColumn id="11614" name="Column11614" headerRowDxfId="14372" dataDxfId="14371" totalsRowDxfId="14370"/>
    <tableColumn id="11615" name="Column11615" headerRowDxfId="14369" dataDxfId="14368" totalsRowDxfId="14367"/>
    <tableColumn id="11616" name="Column11616" headerRowDxfId="14366" dataDxfId="14365" totalsRowDxfId="14364"/>
    <tableColumn id="11617" name="Column11617" headerRowDxfId="14363" dataDxfId="14362" totalsRowDxfId="14361"/>
    <tableColumn id="11618" name="Column11618" headerRowDxfId="14360" dataDxfId="14359" totalsRowDxfId="14358"/>
    <tableColumn id="11619" name="Column11619" headerRowDxfId="14357" dataDxfId="14356" totalsRowDxfId="14355"/>
    <tableColumn id="11620" name="Column11620" headerRowDxfId="14354" dataDxfId="14353" totalsRowDxfId="14352"/>
    <tableColumn id="11621" name="Column11621" headerRowDxfId="14351" dataDxfId="14350" totalsRowDxfId="14349"/>
    <tableColumn id="11622" name="Column11622" headerRowDxfId="14348" dataDxfId="14347" totalsRowDxfId="14346"/>
    <tableColumn id="11623" name="Column11623" headerRowDxfId="14345" dataDxfId="14344" totalsRowDxfId="14343"/>
    <tableColumn id="11624" name="Column11624" headerRowDxfId="14342" dataDxfId="14341" totalsRowDxfId="14340"/>
    <tableColumn id="11625" name="Column11625" headerRowDxfId="14339" dataDxfId="14338" totalsRowDxfId="14337"/>
    <tableColumn id="11626" name="Column11626" headerRowDxfId="14336" dataDxfId="14335" totalsRowDxfId="14334"/>
    <tableColumn id="11627" name="Column11627" headerRowDxfId="14333" dataDxfId="14332" totalsRowDxfId="14331"/>
    <tableColumn id="11628" name="Column11628" headerRowDxfId="14330" dataDxfId="14329" totalsRowDxfId="14328"/>
    <tableColumn id="11629" name="Column11629" headerRowDxfId="14327" dataDxfId="14326" totalsRowDxfId="14325"/>
    <tableColumn id="11630" name="Column11630" headerRowDxfId="14324" dataDxfId="14323" totalsRowDxfId="14322"/>
    <tableColumn id="11631" name="Column11631" headerRowDxfId="14321" dataDxfId="14320" totalsRowDxfId="14319"/>
    <tableColumn id="11632" name="Column11632" headerRowDxfId="14318" dataDxfId="14317" totalsRowDxfId="14316"/>
    <tableColumn id="11633" name="Column11633" headerRowDxfId="14315" dataDxfId="14314" totalsRowDxfId="14313"/>
    <tableColumn id="11634" name="Column11634" headerRowDxfId="14312" dataDxfId="14311" totalsRowDxfId="14310"/>
    <tableColumn id="11635" name="Column11635" headerRowDxfId="14309" dataDxfId="14308" totalsRowDxfId="14307"/>
    <tableColumn id="11636" name="Column11636" headerRowDxfId="14306" dataDxfId="14305" totalsRowDxfId="14304"/>
    <tableColumn id="11637" name="Column11637" headerRowDxfId="14303" dataDxfId="14302" totalsRowDxfId="14301"/>
    <tableColumn id="11638" name="Column11638" headerRowDxfId="14300" dataDxfId="14299" totalsRowDxfId="14298"/>
    <tableColumn id="11639" name="Column11639" headerRowDxfId="14297" dataDxfId="14296" totalsRowDxfId="14295"/>
    <tableColumn id="11640" name="Column11640" headerRowDxfId="14294" dataDxfId="14293" totalsRowDxfId="14292"/>
    <tableColumn id="11641" name="Column11641" headerRowDxfId="14291" dataDxfId="14290" totalsRowDxfId="14289"/>
    <tableColumn id="11642" name="Column11642" headerRowDxfId="14288" dataDxfId="14287" totalsRowDxfId="14286"/>
    <tableColumn id="11643" name="Column11643" headerRowDxfId="14285" dataDxfId="14284" totalsRowDxfId="14283"/>
    <tableColumn id="11644" name="Column11644" headerRowDxfId="14282" dataDxfId="14281" totalsRowDxfId="14280"/>
    <tableColumn id="11645" name="Column11645" headerRowDxfId="14279" dataDxfId="14278" totalsRowDxfId="14277"/>
    <tableColumn id="11646" name="Column11646" headerRowDxfId="14276" dataDxfId="14275" totalsRowDxfId="14274"/>
    <tableColumn id="11647" name="Column11647" headerRowDxfId="14273" dataDxfId="14272" totalsRowDxfId="14271"/>
    <tableColumn id="11648" name="Column11648" headerRowDxfId="14270" dataDxfId="14269" totalsRowDxfId="14268"/>
    <tableColumn id="11649" name="Column11649" headerRowDxfId="14267" dataDxfId="14266" totalsRowDxfId="14265"/>
    <tableColumn id="11650" name="Column11650" headerRowDxfId="14264" dataDxfId="14263" totalsRowDxfId="14262"/>
    <tableColumn id="11651" name="Column11651" headerRowDxfId="14261" dataDxfId="14260" totalsRowDxfId="14259"/>
    <tableColumn id="11652" name="Column11652" headerRowDxfId="14258" dataDxfId="14257" totalsRowDxfId="14256"/>
    <tableColumn id="11653" name="Column11653" headerRowDxfId="14255" dataDxfId="14254" totalsRowDxfId="14253"/>
    <tableColumn id="11654" name="Column11654" headerRowDxfId="14252" dataDxfId="14251" totalsRowDxfId="14250"/>
    <tableColumn id="11655" name="Column11655" headerRowDxfId="14249" dataDxfId="14248" totalsRowDxfId="14247"/>
    <tableColumn id="11656" name="Column11656" headerRowDxfId="14246" dataDxfId="14245" totalsRowDxfId="14244"/>
    <tableColumn id="11657" name="Column11657" headerRowDxfId="14243" dataDxfId="14242" totalsRowDxfId="14241"/>
    <tableColumn id="11658" name="Column11658" headerRowDxfId="14240" dataDxfId="14239" totalsRowDxfId="14238"/>
    <tableColumn id="11659" name="Column11659" headerRowDxfId="14237" dataDxfId="14236" totalsRowDxfId="14235"/>
    <tableColumn id="11660" name="Column11660" headerRowDxfId="14234" dataDxfId="14233" totalsRowDxfId="14232"/>
    <tableColumn id="11661" name="Column11661" headerRowDxfId="14231" dataDxfId="14230" totalsRowDxfId="14229"/>
    <tableColumn id="11662" name="Column11662" headerRowDxfId="14228" dataDxfId="14227" totalsRowDxfId="14226"/>
    <tableColumn id="11663" name="Column11663" headerRowDxfId="14225" dataDxfId="14224" totalsRowDxfId="14223"/>
    <tableColumn id="11664" name="Column11664" headerRowDxfId="14222" dataDxfId="14221" totalsRowDxfId="14220"/>
    <tableColumn id="11665" name="Column11665" headerRowDxfId="14219" dataDxfId="14218" totalsRowDxfId="14217"/>
    <tableColumn id="11666" name="Column11666" headerRowDxfId="14216" dataDxfId="14215" totalsRowDxfId="14214"/>
    <tableColumn id="11667" name="Column11667" headerRowDxfId="14213" dataDxfId="14212" totalsRowDxfId="14211"/>
    <tableColumn id="11668" name="Column11668" headerRowDxfId="14210" dataDxfId="14209" totalsRowDxfId="14208"/>
    <tableColumn id="11669" name="Column11669" headerRowDxfId="14207" dataDxfId="14206" totalsRowDxfId="14205"/>
    <tableColumn id="11670" name="Column11670" headerRowDxfId="14204" dataDxfId="14203" totalsRowDxfId="14202"/>
    <tableColumn id="11671" name="Column11671" headerRowDxfId="14201" dataDxfId="14200" totalsRowDxfId="14199"/>
    <tableColumn id="11672" name="Column11672" headerRowDxfId="14198" dataDxfId="14197" totalsRowDxfId="14196"/>
    <tableColumn id="11673" name="Column11673" headerRowDxfId="14195" dataDxfId="14194" totalsRowDxfId="14193"/>
    <tableColumn id="11674" name="Column11674" headerRowDxfId="14192" dataDxfId="14191" totalsRowDxfId="14190"/>
    <tableColumn id="11675" name="Column11675" headerRowDxfId="14189" dataDxfId="14188" totalsRowDxfId="14187"/>
    <tableColumn id="11676" name="Column11676" headerRowDxfId="14186" dataDxfId="14185" totalsRowDxfId="14184"/>
    <tableColumn id="11677" name="Column11677" headerRowDxfId="14183" dataDxfId="14182" totalsRowDxfId="14181"/>
    <tableColumn id="11678" name="Column11678" headerRowDxfId="14180" dataDxfId="14179" totalsRowDxfId="14178"/>
    <tableColumn id="11679" name="Column11679" headerRowDxfId="14177" dataDxfId="14176" totalsRowDxfId="14175"/>
    <tableColumn id="11680" name="Column11680" headerRowDxfId="14174" dataDxfId="14173" totalsRowDxfId="14172"/>
    <tableColumn id="11681" name="Column11681" headerRowDxfId="14171" dataDxfId="14170" totalsRowDxfId="14169"/>
    <tableColumn id="11682" name="Column11682" headerRowDxfId="14168" dataDxfId="14167" totalsRowDxfId="14166"/>
    <tableColumn id="11683" name="Column11683" headerRowDxfId="14165" dataDxfId="14164" totalsRowDxfId="14163"/>
    <tableColumn id="11684" name="Column11684" headerRowDxfId="14162" dataDxfId="14161" totalsRowDxfId="14160"/>
    <tableColumn id="11685" name="Column11685" headerRowDxfId="14159" dataDxfId="14158" totalsRowDxfId="14157"/>
    <tableColumn id="11686" name="Column11686" headerRowDxfId="14156" dataDxfId="14155" totalsRowDxfId="14154"/>
    <tableColumn id="11687" name="Column11687" headerRowDxfId="14153" dataDxfId="14152" totalsRowDxfId="14151"/>
    <tableColumn id="11688" name="Column11688" headerRowDxfId="14150" dataDxfId="14149" totalsRowDxfId="14148"/>
    <tableColumn id="11689" name="Column11689" headerRowDxfId="14147" dataDxfId="14146" totalsRowDxfId="14145"/>
    <tableColumn id="11690" name="Column11690" headerRowDxfId="14144" dataDxfId="14143" totalsRowDxfId="14142"/>
    <tableColumn id="11691" name="Column11691" headerRowDxfId="14141" dataDxfId="14140" totalsRowDxfId="14139"/>
    <tableColumn id="11692" name="Column11692" headerRowDxfId="14138" dataDxfId="14137" totalsRowDxfId="14136"/>
    <tableColumn id="11693" name="Column11693" headerRowDxfId="14135" dataDxfId="14134" totalsRowDxfId="14133"/>
    <tableColumn id="11694" name="Column11694" headerRowDxfId="14132" dataDxfId="14131" totalsRowDxfId="14130"/>
    <tableColumn id="11695" name="Column11695" headerRowDxfId="14129" dataDxfId="14128" totalsRowDxfId="14127"/>
    <tableColumn id="11696" name="Column11696" headerRowDxfId="14126" dataDxfId="14125" totalsRowDxfId="14124"/>
    <tableColumn id="11697" name="Column11697" headerRowDxfId="14123" dataDxfId="14122" totalsRowDxfId="14121"/>
    <tableColumn id="11698" name="Column11698" headerRowDxfId="14120" dataDxfId="14119" totalsRowDxfId="14118"/>
    <tableColumn id="11699" name="Column11699" headerRowDxfId="14117" dataDxfId="14116" totalsRowDxfId="14115"/>
    <tableColumn id="11700" name="Column11700" headerRowDxfId="14114" dataDxfId="14113" totalsRowDxfId="14112"/>
    <tableColumn id="11701" name="Column11701" headerRowDxfId="14111" dataDxfId="14110" totalsRowDxfId="14109"/>
    <tableColumn id="11702" name="Column11702" headerRowDxfId="14108" dataDxfId="14107" totalsRowDxfId="14106"/>
    <tableColumn id="11703" name="Column11703" headerRowDxfId="14105" dataDxfId="14104" totalsRowDxfId="14103"/>
    <tableColumn id="11704" name="Column11704" headerRowDxfId="14102" dataDxfId="14101" totalsRowDxfId="14100"/>
    <tableColumn id="11705" name="Column11705" headerRowDxfId="14099" dataDxfId="14098" totalsRowDxfId="14097"/>
    <tableColumn id="11706" name="Column11706" headerRowDxfId="14096" dataDxfId="14095" totalsRowDxfId="14094"/>
    <tableColumn id="11707" name="Column11707" headerRowDxfId="14093" dataDxfId="14092" totalsRowDxfId="14091"/>
    <tableColumn id="11708" name="Column11708" headerRowDxfId="14090" dataDxfId="14089" totalsRowDxfId="14088"/>
    <tableColumn id="11709" name="Column11709" headerRowDxfId="14087" dataDxfId="14086" totalsRowDxfId="14085"/>
    <tableColumn id="11710" name="Column11710" headerRowDxfId="14084" dataDxfId="14083" totalsRowDxfId="14082"/>
    <tableColumn id="11711" name="Column11711" headerRowDxfId="14081" dataDxfId="14080" totalsRowDxfId="14079"/>
    <tableColumn id="11712" name="Column11712" headerRowDxfId="14078" dataDxfId="14077" totalsRowDxfId="14076"/>
    <tableColumn id="11713" name="Column11713" headerRowDxfId="14075" dataDxfId="14074" totalsRowDxfId="14073"/>
    <tableColumn id="11714" name="Column11714" headerRowDxfId="14072" dataDxfId="14071" totalsRowDxfId="14070"/>
    <tableColumn id="11715" name="Column11715" headerRowDxfId="14069" dataDxfId="14068" totalsRowDxfId="14067"/>
    <tableColumn id="11716" name="Column11716" headerRowDxfId="14066" dataDxfId="14065" totalsRowDxfId="14064"/>
    <tableColumn id="11717" name="Column11717" headerRowDxfId="14063" dataDxfId="14062" totalsRowDxfId="14061"/>
    <tableColumn id="11718" name="Column11718" headerRowDxfId="14060" dataDxfId="14059" totalsRowDxfId="14058"/>
    <tableColumn id="11719" name="Column11719" headerRowDxfId="14057" dataDxfId="14056" totalsRowDxfId="14055"/>
    <tableColumn id="11720" name="Column11720" headerRowDxfId="14054" dataDxfId="14053" totalsRowDxfId="14052"/>
    <tableColumn id="11721" name="Column11721" headerRowDxfId="14051" dataDxfId="14050" totalsRowDxfId="14049"/>
    <tableColumn id="11722" name="Column11722" headerRowDxfId="14048" dataDxfId="14047" totalsRowDxfId="14046"/>
    <tableColumn id="11723" name="Column11723" headerRowDxfId="14045" dataDxfId="14044" totalsRowDxfId="14043"/>
    <tableColumn id="11724" name="Column11724" headerRowDxfId="14042" dataDxfId="14041" totalsRowDxfId="14040"/>
    <tableColumn id="11725" name="Column11725" headerRowDxfId="14039" dataDxfId="14038" totalsRowDxfId="14037"/>
    <tableColumn id="11726" name="Column11726" headerRowDxfId="14036" dataDxfId="14035" totalsRowDxfId="14034"/>
    <tableColumn id="11727" name="Column11727" headerRowDxfId="14033" dataDxfId="14032" totalsRowDxfId="14031"/>
    <tableColumn id="11728" name="Column11728" headerRowDxfId="14030" dataDxfId="14029" totalsRowDxfId="14028"/>
    <tableColumn id="11729" name="Column11729" headerRowDxfId="14027" dataDxfId="14026" totalsRowDxfId="14025"/>
    <tableColumn id="11730" name="Column11730" headerRowDxfId="14024" dataDxfId="14023" totalsRowDxfId="14022"/>
    <tableColumn id="11731" name="Column11731" headerRowDxfId="14021" dataDxfId="14020" totalsRowDxfId="14019"/>
    <tableColumn id="11732" name="Column11732" headerRowDxfId="14018" dataDxfId="14017" totalsRowDxfId="14016"/>
    <tableColumn id="11733" name="Column11733" headerRowDxfId="14015" dataDxfId="14014" totalsRowDxfId="14013"/>
    <tableColumn id="11734" name="Column11734" headerRowDxfId="14012" dataDxfId="14011" totalsRowDxfId="14010"/>
    <tableColumn id="11735" name="Column11735" headerRowDxfId="14009" dataDxfId="14008" totalsRowDxfId="14007"/>
    <tableColumn id="11736" name="Column11736" headerRowDxfId="14006" dataDxfId="14005" totalsRowDxfId="14004"/>
    <tableColumn id="11737" name="Column11737" headerRowDxfId="14003" dataDxfId="14002" totalsRowDxfId="14001"/>
    <tableColumn id="11738" name="Column11738" headerRowDxfId="14000" dataDxfId="13999" totalsRowDxfId="13998"/>
    <tableColumn id="11739" name="Column11739" headerRowDxfId="13997" dataDxfId="13996" totalsRowDxfId="13995"/>
    <tableColumn id="11740" name="Column11740" headerRowDxfId="13994" dataDxfId="13993" totalsRowDxfId="13992"/>
    <tableColumn id="11741" name="Column11741" headerRowDxfId="13991" dataDxfId="13990" totalsRowDxfId="13989"/>
    <tableColumn id="11742" name="Column11742" headerRowDxfId="13988" dataDxfId="13987" totalsRowDxfId="13986"/>
    <tableColumn id="11743" name="Column11743" headerRowDxfId="13985" dataDxfId="13984" totalsRowDxfId="13983"/>
    <tableColumn id="11744" name="Column11744" headerRowDxfId="13982" dataDxfId="13981" totalsRowDxfId="13980"/>
    <tableColumn id="11745" name="Column11745" headerRowDxfId="13979" dataDxfId="13978" totalsRowDxfId="13977"/>
    <tableColumn id="11746" name="Column11746" headerRowDxfId="13976" dataDxfId="13975" totalsRowDxfId="13974"/>
    <tableColumn id="11747" name="Column11747" headerRowDxfId="13973" dataDxfId="13972" totalsRowDxfId="13971"/>
    <tableColumn id="11748" name="Column11748" headerRowDxfId="13970" dataDxfId="13969" totalsRowDxfId="13968"/>
    <tableColumn id="11749" name="Column11749" headerRowDxfId="13967" dataDxfId="13966" totalsRowDxfId="13965"/>
    <tableColumn id="11750" name="Column11750" headerRowDxfId="13964" dataDxfId="13963" totalsRowDxfId="13962"/>
    <tableColumn id="11751" name="Column11751" headerRowDxfId="13961" dataDxfId="13960" totalsRowDxfId="13959"/>
    <tableColumn id="11752" name="Column11752" headerRowDxfId="13958" dataDxfId="13957" totalsRowDxfId="13956"/>
    <tableColumn id="11753" name="Column11753" headerRowDxfId="13955" dataDxfId="13954" totalsRowDxfId="13953"/>
    <tableColumn id="11754" name="Column11754" headerRowDxfId="13952" dataDxfId="13951" totalsRowDxfId="13950"/>
    <tableColumn id="11755" name="Column11755" headerRowDxfId="13949" dataDxfId="13948" totalsRowDxfId="13947"/>
    <tableColumn id="11756" name="Column11756" headerRowDxfId="13946" dataDxfId="13945" totalsRowDxfId="13944"/>
    <tableColumn id="11757" name="Column11757" headerRowDxfId="13943" dataDxfId="13942" totalsRowDxfId="13941"/>
    <tableColumn id="11758" name="Column11758" headerRowDxfId="13940" dataDxfId="13939" totalsRowDxfId="13938"/>
    <tableColumn id="11759" name="Column11759" headerRowDxfId="13937" dataDxfId="13936" totalsRowDxfId="13935"/>
    <tableColumn id="11760" name="Column11760" headerRowDxfId="13934" dataDxfId="13933" totalsRowDxfId="13932"/>
    <tableColumn id="11761" name="Column11761" headerRowDxfId="13931" dataDxfId="13930" totalsRowDxfId="13929"/>
    <tableColumn id="11762" name="Column11762" headerRowDxfId="13928" dataDxfId="13927" totalsRowDxfId="13926"/>
    <tableColumn id="11763" name="Column11763" headerRowDxfId="13925" dataDxfId="13924" totalsRowDxfId="13923"/>
    <tableColumn id="11764" name="Column11764" headerRowDxfId="13922" dataDxfId="13921" totalsRowDxfId="13920"/>
    <tableColumn id="11765" name="Column11765" headerRowDxfId="13919" dataDxfId="13918" totalsRowDxfId="13917"/>
    <tableColumn id="11766" name="Column11766" headerRowDxfId="13916" dataDxfId="13915" totalsRowDxfId="13914"/>
    <tableColumn id="11767" name="Column11767" headerRowDxfId="13913" dataDxfId="13912" totalsRowDxfId="13911"/>
    <tableColumn id="11768" name="Column11768" headerRowDxfId="13910" dataDxfId="13909" totalsRowDxfId="13908"/>
    <tableColumn id="11769" name="Column11769" headerRowDxfId="13907" dataDxfId="13906" totalsRowDxfId="13905"/>
    <tableColumn id="11770" name="Column11770" headerRowDxfId="13904" dataDxfId="13903" totalsRowDxfId="13902"/>
    <tableColumn id="11771" name="Column11771" headerRowDxfId="13901" dataDxfId="13900" totalsRowDxfId="13899"/>
    <tableColumn id="11772" name="Column11772" headerRowDxfId="13898" dataDxfId="13897" totalsRowDxfId="13896"/>
    <tableColumn id="11773" name="Column11773" headerRowDxfId="13895" dataDxfId="13894" totalsRowDxfId="13893"/>
    <tableColumn id="11774" name="Column11774" headerRowDxfId="13892" dataDxfId="13891" totalsRowDxfId="13890"/>
    <tableColumn id="11775" name="Column11775" headerRowDxfId="13889" dataDxfId="13888" totalsRowDxfId="13887"/>
    <tableColumn id="11776" name="Column11776" headerRowDxfId="13886" dataDxfId="13885" totalsRowDxfId="13884"/>
    <tableColumn id="11777" name="Column11777" headerRowDxfId="13883" dataDxfId="13882" totalsRowDxfId="13881"/>
    <tableColumn id="11778" name="Column11778" headerRowDxfId="13880" dataDxfId="13879" totalsRowDxfId="13878"/>
    <tableColumn id="11779" name="Column11779" headerRowDxfId="13877" dataDxfId="13876" totalsRowDxfId="13875"/>
    <tableColumn id="11780" name="Column11780" headerRowDxfId="13874" dataDxfId="13873" totalsRowDxfId="13872"/>
    <tableColumn id="11781" name="Column11781" headerRowDxfId="13871" dataDxfId="13870" totalsRowDxfId="13869"/>
    <tableColumn id="11782" name="Column11782" headerRowDxfId="13868" dataDxfId="13867" totalsRowDxfId="13866"/>
    <tableColumn id="11783" name="Column11783" headerRowDxfId="13865" dataDxfId="13864" totalsRowDxfId="13863"/>
    <tableColumn id="11784" name="Column11784" headerRowDxfId="13862" dataDxfId="13861" totalsRowDxfId="13860"/>
    <tableColumn id="11785" name="Column11785" headerRowDxfId="13859" dataDxfId="13858" totalsRowDxfId="13857"/>
    <tableColumn id="11786" name="Column11786" headerRowDxfId="13856" dataDxfId="13855" totalsRowDxfId="13854"/>
    <tableColumn id="11787" name="Column11787" headerRowDxfId="13853" dataDxfId="13852" totalsRowDxfId="13851"/>
    <tableColumn id="11788" name="Column11788" headerRowDxfId="13850" dataDxfId="13849" totalsRowDxfId="13848"/>
    <tableColumn id="11789" name="Column11789" headerRowDxfId="13847" dataDxfId="13846" totalsRowDxfId="13845"/>
    <tableColumn id="11790" name="Column11790" headerRowDxfId="13844" dataDxfId="13843" totalsRowDxfId="13842"/>
    <tableColumn id="11791" name="Column11791" headerRowDxfId="13841" dataDxfId="13840" totalsRowDxfId="13839"/>
    <tableColumn id="11792" name="Column11792" headerRowDxfId="13838" dataDxfId="13837" totalsRowDxfId="13836"/>
    <tableColumn id="11793" name="Column11793" headerRowDxfId="13835" dataDxfId="13834" totalsRowDxfId="13833"/>
    <tableColumn id="11794" name="Column11794" headerRowDxfId="13832" dataDxfId="13831" totalsRowDxfId="13830"/>
    <tableColumn id="11795" name="Column11795" headerRowDxfId="13829" dataDxfId="13828" totalsRowDxfId="13827"/>
    <tableColumn id="11796" name="Column11796" headerRowDxfId="13826" dataDxfId="13825" totalsRowDxfId="13824"/>
    <tableColumn id="11797" name="Column11797" headerRowDxfId="13823" dataDxfId="13822" totalsRowDxfId="13821"/>
    <tableColumn id="11798" name="Column11798" headerRowDxfId="13820" dataDxfId="13819" totalsRowDxfId="13818"/>
    <tableColumn id="11799" name="Column11799" headerRowDxfId="13817" dataDxfId="13816" totalsRowDxfId="13815"/>
    <tableColumn id="11800" name="Column11800" headerRowDxfId="13814" dataDxfId="13813" totalsRowDxfId="13812"/>
    <tableColumn id="11801" name="Column11801" headerRowDxfId="13811" dataDxfId="13810" totalsRowDxfId="13809"/>
    <tableColumn id="11802" name="Column11802" headerRowDxfId="13808" dataDxfId="13807" totalsRowDxfId="13806"/>
    <tableColumn id="11803" name="Column11803" headerRowDxfId="13805" dataDxfId="13804" totalsRowDxfId="13803"/>
    <tableColumn id="11804" name="Column11804" headerRowDxfId="13802" dataDxfId="13801" totalsRowDxfId="13800"/>
    <tableColumn id="11805" name="Column11805" headerRowDxfId="13799" dataDxfId="13798" totalsRowDxfId="13797"/>
    <tableColumn id="11806" name="Column11806" headerRowDxfId="13796" dataDxfId="13795" totalsRowDxfId="13794"/>
    <tableColumn id="11807" name="Column11807" headerRowDxfId="13793" dataDxfId="13792" totalsRowDxfId="13791"/>
    <tableColumn id="11808" name="Column11808" headerRowDxfId="13790" dataDxfId="13789" totalsRowDxfId="13788"/>
    <tableColumn id="11809" name="Column11809" headerRowDxfId="13787" dataDxfId="13786" totalsRowDxfId="13785"/>
    <tableColumn id="11810" name="Column11810" headerRowDxfId="13784" dataDxfId="13783" totalsRowDxfId="13782"/>
    <tableColumn id="11811" name="Column11811" headerRowDxfId="13781" dataDxfId="13780" totalsRowDxfId="13779"/>
    <tableColumn id="11812" name="Column11812" headerRowDxfId="13778" dataDxfId="13777" totalsRowDxfId="13776"/>
    <tableColumn id="11813" name="Column11813" headerRowDxfId="13775" dataDxfId="13774" totalsRowDxfId="13773"/>
    <tableColumn id="11814" name="Column11814" headerRowDxfId="13772" dataDxfId="13771" totalsRowDxfId="13770"/>
    <tableColumn id="11815" name="Column11815" headerRowDxfId="13769" dataDxfId="13768" totalsRowDxfId="13767"/>
    <tableColumn id="11816" name="Column11816" headerRowDxfId="13766" dataDxfId="13765" totalsRowDxfId="13764"/>
    <tableColumn id="11817" name="Column11817" headerRowDxfId="13763" dataDxfId="13762" totalsRowDxfId="13761"/>
    <tableColumn id="11818" name="Column11818" headerRowDxfId="13760" dataDxfId="13759" totalsRowDxfId="13758"/>
    <tableColumn id="11819" name="Column11819" headerRowDxfId="13757" dataDxfId="13756" totalsRowDxfId="13755"/>
    <tableColumn id="11820" name="Column11820" headerRowDxfId="13754" dataDxfId="13753" totalsRowDxfId="13752"/>
    <tableColumn id="11821" name="Column11821" headerRowDxfId="13751" dataDxfId="13750" totalsRowDxfId="13749"/>
    <tableColumn id="11822" name="Column11822" headerRowDxfId="13748" dataDxfId="13747" totalsRowDxfId="13746"/>
    <tableColumn id="11823" name="Column11823" headerRowDxfId="13745" dataDxfId="13744" totalsRowDxfId="13743"/>
    <tableColumn id="11824" name="Column11824" headerRowDxfId="13742" dataDxfId="13741" totalsRowDxfId="13740"/>
    <tableColumn id="11825" name="Column11825" headerRowDxfId="13739" dataDxfId="13738" totalsRowDxfId="13737"/>
    <tableColumn id="11826" name="Column11826" headerRowDxfId="13736" dataDxfId="13735" totalsRowDxfId="13734"/>
    <tableColumn id="11827" name="Column11827" headerRowDxfId="13733" dataDxfId="13732" totalsRowDxfId="13731"/>
    <tableColumn id="11828" name="Column11828" headerRowDxfId="13730" dataDxfId="13729" totalsRowDxfId="13728"/>
    <tableColumn id="11829" name="Column11829" headerRowDxfId="13727" dataDxfId="13726" totalsRowDxfId="13725"/>
    <tableColumn id="11830" name="Column11830" headerRowDxfId="13724" dataDxfId="13723" totalsRowDxfId="13722"/>
    <tableColumn id="11831" name="Column11831" headerRowDxfId="13721" dataDxfId="13720" totalsRowDxfId="13719"/>
    <tableColumn id="11832" name="Column11832" headerRowDxfId="13718" dataDxfId="13717" totalsRowDxfId="13716"/>
    <tableColumn id="11833" name="Column11833" headerRowDxfId="13715" dataDxfId="13714" totalsRowDxfId="13713"/>
    <tableColumn id="11834" name="Column11834" headerRowDxfId="13712" dataDxfId="13711" totalsRowDxfId="13710"/>
    <tableColumn id="11835" name="Column11835" headerRowDxfId="13709" dataDxfId="13708" totalsRowDxfId="13707"/>
    <tableColumn id="11836" name="Column11836" headerRowDxfId="13706" dataDxfId="13705" totalsRowDxfId="13704"/>
    <tableColumn id="11837" name="Column11837" headerRowDxfId="13703" dataDxfId="13702" totalsRowDxfId="13701"/>
    <tableColumn id="11838" name="Column11838" headerRowDxfId="13700" dataDxfId="13699" totalsRowDxfId="13698"/>
    <tableColumn id="11839" name="Column11839" headerRowDxfId="13697" dataDxfId="13696" totalsRowDxfId="13695"/>
    <tableColumn id="11840" name="Column11840" headerRowDxfId="13694" dataDxfId="13693" totalsRowDxfId="13692"/>
    <tableColumn id="11841" name="Column11841" headerRowDxfId="13691" dataDxfId="13690" totalsRowDxfId="13689"/>
    <tableColumn id="11842" name="Column11842" headerRowDxfId="13688" dataDxfId="13687" totalsRowDxfId="13686"/>
    <tableColumn id="11843" name="Column11843" headerRowDxfId="13685" dataDxfId="13684" totalsRowDxfId="13683"/>
    <tableColumn id="11844" name="Column11844" headerRowDxfId="13682" dataDxfId="13681" totalsRowDxfId="13680"/>
    <tableColumn id="11845" name="Column11845" headerRowDxfId="13679" dataDxfId="13678" totalsRowDxfId="13677"/>
    <tableColumn id="11846" name="Column11846" headerRowDxfId="13676" dataDxfId="13675" totalsRowDxfId="13674"/>
    <tableColumn id="11847" name="Column11847" headerRowDxfId="13673" dataDxfId="13672" totalsRowDxfId="13671"/>
    <tableColumn id="11848" name="Column11848" headerRowDxfId="13670" dataDxfId="13669" totalsRowDxfId="13668"/>
    <tableColumn id="11849" name="Column11849" headerRowDxfId="13667" dataDxfId="13666" totalsRowDxfId="13665"/>
    <tableColumn id="11850" name="Column11850" headerRowDxfId="13664" dataDxfId="13663" totalsRowDxfId="13662"/>
    <tableColumn id="11851" name="Column11851" headerRowDxfId="13661" dataDxfId="13660" totalsRowDxfId="13659"/>
    <tableColumn id="11852" name="Column11852" headerRowDxfId="13658" dataDxfId="13657" totalsRowDxfId="13656"/>
    <tableColumn id="11853" name="Column11853" headerRowDxfId="13655" dataDxfId="13654" totalsRowDxfId="13653"/>
    <tableColumn id="11854" name="Column11854" headerRowDxfId="13652" dataDxfId="13651" totalsRowDxfId="13650"/>
    <tableColumn id="11855" name="Column11855" headerRowDxfId="13649" dataDxfId="13648" totalsRowDxfId="13647"/>
    <tableColumn id="11856" name="Column11856" headerRowDxfId="13646" dataDxfId="13645" totalsRowDxfId="13644"/>
    <tableColumn id="11857" name="Column11857" headerRowDxfId="13643" dataDxfId="13642" totalsRowDxfId="13641"/>
    <tableColumn id="11858" name="Column11858" headerRowDxfId="13640" dataDxfId="13639" totalsRowDxfId="13638"/>
    <tableColumn id="11859" name="Column11859" headerRowDxfId="13637" dataDxfId="13636" totalsRowDxfId="13635"/>
    <tableColumn id="11860" name="Column11860" headerRowDxfId="13634" dataDxfId="13633" totalsRowDxfId="13632"/>
    <tableColumn id="11861" name="Column11861" headerRowDxfId="13631" dataDxfId="13630" totalsRowDxfId="13629"/>
    <tableColumn id="11862" name="Column11862" headerRowDxfId="13628" dataDxfId="13627" totalsRowDxfId="13626"/>
    <tableColumn id="11863" name="Column11863" headerRowDxfId="13625" dataDxfId="13624" totalsRowDxfId="13623"/>
    <tableColumn id="11864" name="Column11864" headerRowDxfId="13622" dataDxfId="13621" totalsRowDxfId="13620"/>
    <tableColumn id="11865" name="Column11865" headerRowDxfId="13619" dataDxfId="13618" totalsRowDxfId="13617"/>
    <tableColumn id="11866" name="Column11866" headerRowDxfId="13616" dataDxfId="13615" totalsRowDxfId="13614"/>
    <tableColumn id="11867" name="Column11867" headerRowDxfId="13613" dataDxfId="13612" totalsRowDxfId="13611"/>
    <tableColumn id="11868" name="Column11868" headerRowDxfId="13610" dataDxfId="13609" totalsRowDxfId="13608"/>
    <tableColumn id="11869" name="Column11869" headerRowDxfId="13607" dataDxfId="13606" totalsRowDxfId="13605"/>
    <tableColumn id="11870" name="Column11870" headerRowDxfId="13604" dataDxfId="13603" totalsRowDxfId="13602"/>
    <tableColumn id="11871" name="Column11871" headerRowDxfId="13601" dataDxfId="13600" totalsRowDxfId="13599"/>
    <tableColumn id="11872" name="Column11872" headerRowDxfId="13598" dataDxfId="13597" totalsRowDxfId="13596"/>
    <tableColumn id="11873" name="Column11873" headerRowDxfId="13595" dataDxfId="13594" totalsRowDxfId="13593"/>
    <tableColumn id="11874" name="Column11874" headerRowDxfId="13592" dataDxfId="13591" totalsRowDxfId="13590"/>
    <tableColumn id="11875" name="Column11875" headerRowDxfId="13589" dataDxfId="13588" totalsRowDxfId="13587"/>
    <tableColumn id="11876" name="Column11876" headerRowDxfId="13586" dataDxfId="13585" totalsRowDxfId="13584"/>
    <tableColumn id="11877" name="Column11877" headerRowDxfId="13583" dataDxfId="13582" totalsRowDxfId="13581"/>
    <tableColumn id="11878" name="Column11878" headerRowDxfId="13580" dataDxfId="13579" totalsRowDxfId="13578"/>
    <tableColumn id="11879" name="Column11879" headerRowDxfId="13577" dataDxfId="13576" totalsRowDxfId="13575"/>
    <tableColumn id="11880" name="Column11880" headerRowDxfId="13574" dataDxfId="13573" totalsRowDxfId="13572"/>
    <tableColumn id="11881" name="Column11881" headerRowDxfId="13571" dataDxfId="13570" totalsRowDxfId="13569"/>
    <tableColumn id="11882" name="Column11882" headerRowDxfId="13568" dataDxfId="13567" totalsRowDxfId="13566"/>
    <tableColumn id="11883" name="Column11883" headerRowDxfId="13565" dataDxfId="13564" totalsRowDxfId="13563"/>
    <tableColumn id="11884" name="Column11884" headerRowDxfId="13562" dataDxfId="13561" totalsRowDxfId="13560"/>
    <tableColumn id="11885" name="Column11885" headerRowDxfId="13559" dataDxfId="13558" totalsRowDxfId="13557"/>
    <tableColumn id="11886" name="Column11886" headerRowDxfId="13556" dataDxfId="13555" totalsRowDxfId="13554"/>
    <tableColumn id="11887" name="Column11887" headerRowDxfId="13553" dataDxfId="13552" totalsRowDxfId="13551"/>
    <tableColumn id="11888" name="Column11888" headerRowDxfId="13550" dataDxfId="13549" totalsRowDxfId="13548"/>
    <tableColumn id="11889" name="Column11889" headerRowDxfId="13547" dataDxfId="13546" totalsRowDxfId="13545"/>
    <tableColumn id="11890" name="Column11890" headerRowDxfId="13544" dataDxfId="13543" totalsRowDxfId="13542"/>
    <tableColumn id="11891" name="Column11891" headerRowDxfId="13541" dataDxfId="13540" totalsRowDxfId="13539"/>
    <tableColumn id="11892" name="Column11892" headerRowDxfId="13538" dataDxfId="13537" totalsRowDxfId="13536"/>
    <tableColumn id="11893" name="Column11893" headerRowDxfId="13535" dataDxfId="13534" totalsRowDxfId="13533"/>
    <tableColumn id="11894" name="Column11894" headerRowDxfId="13532" dataDxfId="13531" totalsRowDxfId="13530"/>
    <tableColumn id="11895" name="Column11895" headerRowDxfId="13529" dataDxfId="13528" totalsRowDxfId="13527"/>
    <tableColumn id="11896" name="Column11896" headerRowDxfId="13526" dataDxfId="13525" totalsRowDxfId="13524"/>
    <tableColumn id="11897" name="Column11897" headerRowDxfId="13523" dataDxfId="13522" totalsRowDxfId="13521"/>
    <tableColumn id="11898" name="Column11898" headerRowDxfId="13520" dataDxfId="13519" totalsRowDxfId="13518"/>
    <tableColumn id="11899" name="Column11899" headerRowDxfId="13517" dataDxfId="13516" totalsRowDxfId="13515"/>
    <tableColumn id="11900" name="Column11900" headerRowDxfId="13514" dataDxfId="13513" totalsRowDxfId="13512"/>
    <tableColumn id="11901" name="Column11901" headerRowDxfId="13511" dataDxfId="13510" totalsRowDxfId="13509"/>
    <tableColumn id="11902" name="Column11902" headerRowDxfId="13508" dataDxfId="13507" totalsRowDxfId="13506"/>
    <tableColumn id="11903" name="Column11903" headerRowDxfId="13505" dataDxfId="13504" totalsRowDxfId="13503"/>
    <tableColumn id="11904" name="Column11904" headerRowDxfId="13502" dataDxfId="13501" totalsRowDxfId="13500"/>
    <tableColumn id="11905" name="Column11905" headerRowDxfId="13499" dataDxfId="13498" totalsRowDxfId="13497"/>
    <tableColumn id="11906" name="Column11906" headerRowDxfId="13496" dataDxfId="13495" totalsRowDxfId="13494"/>
    <tableColumn id="11907" name="Column11907" headerRowDxfId="13493" dataDxfId="13492" totalsRowDxfId="13491"/>
    <tableColumn id="11908" name="Column11908" headerRowDxfId="13490" dataDxfId="13489" totalsRowDxfId="13488"/>
    <tableColumn id="11909" name="Column11909" headerRowDxfId="13487" dataDxfId="13486" totalsRowDxfId="13485"/>
    <tableColumn id="11910" name="Column11910" headerRowDxfId="13484" dataDxfId="13483" totalsRowDxfId="13482"/>
    <tableColumn id="11911" name="Column11911" headerRowDxfId="13481" dataDxfId="13480" totalsRowDxfId="13479"/>
    <tableColumn id="11912" name="Column11912" headerRowDxfId="13478" dataDxfId="13477" totalsRowDxfId="13476"/>
    <tableColumn id="11913" name="Column11913" headerRowDxfId="13475" dataDxfId="13474" totalsRowDxfId="13473"/>
    <tableColumn id="11914" name="Column11914" headerRowDxfId="13472" dataDxfId="13471" totalsRowDxfId="13470"/>
    <tableColumn id="11915" name="Column11915" headerRowDxfId="13469" dataDxfId="13468" totalsRowDxfId="13467"/>
    <tableColumn id="11916" name="Column11916" headerRowDxfId="13466" dataDxfId="13465" totalsRowDxfId="13464"/>
    <tableColumn id="11917" name="Column11917" headerRowDxfId="13463" dataDxfId="13462" totalsRowDxfId="13461"/>
    <tableColumn id="11918" name="Column11918" headerRowDxfId="13460" dataDxfId="13459" totalsRowDxfId="13458"/>
    <tableColumn id="11919" name="Column11919" headerRowDxfId="13457" dataDxfId="13456" totalsRowDxfId="13455"/>
    <tableColumn id="11920" name="Column11920" headerRowDxfId="13454" dataDxfId="13453" totalsRowDxfId="13452"/>
    <tableColumn id="11921" name="Column11921" headerRowDxfId="13451" dataDxfId="13450" totalsRowDxfId="13449"/>
    <tableColumn id="11922" name="Column11922" headerRowDxfId="13448" dataDxfId="13447" totalsRowDxfId="13446"/>
    <tableColumn id="11923" name="Column11923" headerRowDxfId="13445" dataDxfId="13444" totalsRowDxfId="13443"/>
    <tableColumn id="11924" name="Column11924" headerRowDxfId="13442" dataDxfId="13441" totalsRowDxfId="13440"/>
    <tableColumn id="11925" name="Column11925" headerRowDxfId="13439" dataDxfId="13438" totalsRowDxfId="13437"/>
    <tableColumn id="11926" name="Column11926" headerRowDxfId="13436" dataDxfId="13435" totalsRowDxfId="13434"/>
    <tableColumn id="11927" name="Column11927" headerRowDxfId="13433" dataDxfId="13432" totalsRowDxfId="13431"/>
    <tableColumn id="11928" name="Column11928" headerRowDxfId="13430" dataDxfId="13429" totalsRowDxfId="13428"/>
    <tableColumn id="11929" name="Column11929" headerRowDxfId="13427" dataDxfId="13426" totalsRowDxfId="13425"/>
    <tableColumn id="11930" name="Column11930" headerRowDxfId="13424" dataDxfId="13423" totalsRowDxfId="13422"/>
    <tableColumn id="11931" name="Column11931" headerRowDxfId="13421" dataDxfId="13420" totalsRowDxfId="13419"/>
    <tableColumn id="11932" name="Column11932" headerRowDxfId="13418" dataDxfId="13417" totalsRowDxfId="13416"/>
    <tableColumn id="11933" name="Column11933" headerRowDxfId="13415" dataDxfId="13414" totalsRowDxfId="13413"/>
    <tableColumn id="11934" name="Column11934" headerRowDxfId="13412" dataDxfId="13411" totalsRowDxfId="13410"/>
    <tableColumn id="11935" name="Column11935" headerRowDxfId="13409" dataDxfId="13408" totalsRowDxfId="13407"/>
    <tableColumn id="11936" name="Column11936" headerRowDxfId="13406" dataDxfId="13405" totalsRowDxfId="13404"/>
    <tableColumn id="11937" name="Column11937" headerRowDxfId="13403" dataDxfId="13402" totalsRowDxfId="13401"/>
    <tableColumn id="11938" name="Column11938" headerRowDxfId="13400" dataDxfId="13399" totalsRowDxfId="13398"/>
    <tableColumn id="11939" name="Column11939" headerRowDxfId="13397" dataDxfId="13396" totalsRowDxfId="13395"/>
    <tableColumn id="11940" name="Column11940" headerRowDxfId="13394" dataDxfId="13393" totalsRowDxfId="13392"/>
    <tableColumn id="11941" name="Column11941" headerRowDxfId="13391" dataDxfId="13390" totalsRowDxfId="13389"/>
    <tableColumn id="11942" name="Column11942" headerRowDxfId="13388" dataDxfId="13387" totalsRowDxfId="13386"/>
    <tableColumn id="11943" name="Column11943" headerRowDxfId="13385" dataDxfId="13384" totalsRowDxfId="13383"/>
    <tableColumn id="11944" name="Column11944" headerRowDxfId="13382" dataDxfId="13381" totalsRowDxfId="13380"/>
    <tableColumn id="11945" name="Column11945" headerRowDxfId="13379" dataDxfId="13378" totalsRowDxfId="13377"/>
    <tableColumn id="11946" name="Column11946" headerRowDxfId="13376" dataDxfId="13375" totalsRowDxfId="13374"/>
    <tableColumn id="11947" name="Column11947" headerRowDxfId="13373" dataDxfId="13372" totalsRowDxfId="13371"/>
    <tableColumn id="11948" name="Column11948" headerRowDxfId="13370" dataDxfId="13369" totalsRowDxfId="13368"/>
    <tableColumn id="11949" name="Column11949" headerRowDxfId="13367" dataDxfId="13366" totalsRowDxfId="13365"/>
    <tableColumn id="11950" name="Column11950" headerRowDxfId="13364" dataDxfId="13363" totalsRowDxfId="13362"/>
    <tableColumn id="11951" name="Column11951" headerRowDxfId="13361" dataDxfId="13360" totalsRowDxfId="13359"/>
    <tableColumn id="11952" name="Column11952" headerRowDxfId="13358" dataDxfId="13357" totalsRowDxfId="13356"/>
    <tableColumn id="11953" name="Column11953" headerRowDxfId="13355" dataDxfId="13354" totalsRowDxfId="13353"/>
    <tableColumn id="11954" name="Column11954" headerRowDxfId="13352" dataDxfId="13351" totalsRowDxfId="13350"/>
    <tableColumn id="11955" name="Column11955" headerRowDxfId="13349" dataDxfId="13348" totalsRowDxfId="13347"/>
    <tableColumn id="11956" name="Column11956" headerRowDxfId="13346" dataDxfId="13345" totalsRowDxfId="13344"/>
    <tableColumn id="11957" name="Column11957" headerRowDxfId="13343" dataDxfId="13342" totalsRowDxfId="13341"/>
    <tableColumn id="11958" name="Column11958" headerRowDxfId="13340" dataDxfId="13339" totalsRowDxfId="13338"/>
    <tableColumn id="11959" name="Column11959" headerRowDxfId="13337" dataDxfId="13336" totalsRowDxfId="13335"/>
    <tableColumn id="11960" name="Column11960" headerRowDxfId="13334" dataDxfId="13333" totalsRowDxfId="13332"/>
    <tableColumn id="11961" name="Column11961" headerRowDxfId="13331" dataDxfId="13330" totalsRowDxfId="13329"/>
    <tableColumn id="11962" name="Column11962" headerRowDxfId="13328" dataDxfId="13327" totalsRowDxfId="13326"/>
    <tableColumn id="11963" name="Column11963" headerRowDxfId="13325" dataDxfId="13324" totalsRowDxfId="13323"/>
    <tableColumn id="11964" name="Column11964" headerRowDxfId="13322" dataDxfId="13321" totalsRowDxfId="13320"/>
    <tableColumn id="11965" name="Column11965" headerRowDxfId="13319" dataDxfId="13318" totalsRowDxfId="13317"/>
    <tableColumn id="11966" name="Column11966" headerRowDxfId="13316" dataDxfId="13315" totalsRowDxfId="13314"/>
    <tableColumn id="11967" name="Column11967" headerRowDxfId="13313" dataDxfId="13312" totalsRowDxfId="13311"/>
    <tableColumn id="11968" name="Column11968" headerRowDxfId="13310" dataDxfId="13309" totalsRowDxfId="13308"/>
    <tableColumn id="11969" name="Column11969" headerRowDxfId="13307" dataDxfId="13306" totalsRowDxfId="13305"/>
    <tableColumn id="11970" name="Column11970" headerRowDxfId="13304" dataDxfId="13303" totalsRowDxfId="13302"/>
    <tableColumn id="11971" name="Column11971" headerRowDxfId="13301" dataDxfId="13300" totalsRowDxfId="13299"/>
    <tableColumn id="11972" name="Column11972" headerRowDxfId="13298" dataDxfId="13297" totalsRowDxfId="13296"/>
    <tableColumn id="11973" name="Column11973" headerRowDxfId="13295" dataDxfId="13294" totalsRowDxfId="13293"/>
    <tableColumn id="11974" name="Column11974" headerRowDxfId="13292" dataDxfId="13291" totalsRowDxfId="13290"/>
    <tableColumn id="11975" name="Column11975" headerRowDxfId="13289" dataDxfId="13288" totalsRowDxfId="13287"/>
    <tableColumn id="11976" name="Column11976" headerRowDxfId="13286" dataDxfId="13285" totalsRowDxfId="13284"/>
    <tableColumn id="11977" name="Column11977" headerRowDxfId="13283" dataDxfId="13282" totalsRowDxfId="13281"/>
    <tableColumn id="11978" name="Column11978" headerRowDxfId="13280" dataDxfId="13279" totalsRowDxfId="13278"/>
    <tableColumn id="11979" name="Column11979" headerRowDxfId="13277" dataDxfId="13276" totalsRowDxfId="13275"/>
    <tableColumn id="11980" name="Column11980" headerRowDxfId="13274" dataDxfId="13273" totalsRowDxfId="13272"/>
    <tableColumn id="11981" name="Column11981" headerRowDxfId="13271" dataDxfId="13270" totalsRowDxfId="13269"/>
    <tableColumn id="11982" name="Column11982" headerRowDxfId="13268" dataDxfId="13267" totalsRowDxfId="13266"/>
    <tableColumn id="11983" name="Column11983" headerRowDxfId="13265" dataDxfId="13264" totalsRowDxfId="13263"/>
    <tableColumn id="11984" name="Column11984" headerRowDxfId="13262" dataDxfId="13261" totalsRowDxfId="13260"/>
    <tableColumn id="11985" name="Column11985" headerRowDxfId="13259" dataDxfId="13258" totalsRowDxfId="13257"/>
    <tableColumn id="11986" name="Column11986" headerRowDxfId="13256" dataDxfId="13255" totalsRowDxfId="13254"/>
    <tableColumn id="11987" name="Column11987" headerRowDxfId="13253" dataDxfId="13252" totalsRowDxfId="13251"/>
    <tableColumn id="11988" name="Column11988" headerRowDxfId="13250" dataDxfId="13249" totalsRowDxfId="13248"/>
    <tableColumn id="11989" name="Column11989" headerRowDxfId="13247" dataDxfId="13246" totalsRowDxfId="13245"/>
    <tableColumn id="11990" name="Column11990" headerRowDxfId="13244" dataDxfId="13243" totalsRowDxfId="13242"/>
    <tableColumn id="11991" name="Column11991" headerRowDxfId="13241" dataDxfId="13240" totalsRowDxfId="13239"/>
    <tableColumn id="11992" name="Column11992" headerRowDxfId="13238" dataDxfId="13237" totalsRowDxfId="13236"/>
    <tableColumn id="11993" name="Column11993" headerRowDxfId="13235" dataDxfId="13234" totalsRowDxfId="13233"/>
    <tableColumn id="11994" name="Column11994" headerRowDxfId="13232" dataDxfId="13231" totalsRowDxfId="13230"/>
    <tableColumn id="11995" name="Column11995" headerRowDxfId="13229" dataDxfId="13228" totalsRowDxfId="13227"/>
    <tableColumn id="11996" name="Column11996" headerRowDxfId="13226" dataDxfId="13225" totalsRowDxfId="13224"/>
    <tableColumn id="11997" name="Column11997" headerRowDxfId="13223" dataDxfId="13222" totalsRowDxfId="13221"/>
    <tableColumn id="11998" name="Column11998" headerRowDxfId="13220" dataDxfId="13219" totalsRowDxfId="13218"/>
    <tableColumn id="11999" name="Column11999" headerRowDxfId="13217" dataDxfId="13216" totalsRowDxfId="13215"/>
    <tableColumn id="12000" name="Column12000" headerRowDxfId="13214" dataDxfId="13213" totalsRowDxfId="13212"/>
    <tableColumn id="12001" name="Column12001" headerRowDxfId="13211" dataDxfId="13210" totalsRowDxfId="13209"/>
    <tableColumn id="12002" name="Column12002" headerRowDxfId="13208" dataDxfId="13207" totalsRowDxfId="13206"/>
    <tableColumn id="12003" name="Column12003" headerRowDxfId="13205" dataDxfId="13204" totalsRowDxfId="13203"/>
    <tableColumn id="12004" name="Column12004" headerRowDxfId="13202" dataDxfId="13201" totalsRowDxfId="13200"/>
    <tableColumn id="12005" name="Column12005" headerRowDxfId="13199" dataDxfId="13198" totalsRowDxfId="13197"/>
    <tableColumn id="12006" name="Column12006" headerRowDxfId="13196" dataDxfId="13195" totalsRowDxfId="13194"/>
    <tableColumn id="12007" name="Column12007" headerRowDxfId="13193" dataDxfId="13192" totalsRowDxfId="13191"/>
    <tableColumn id="12008" name="Column12008" headerRowDxfId="13190" dataDxfId="13189" totalsRowDxfId="13188"/>
    <tableColumn id="12009" name="Column12009" headerRowDxfId="13187" dataDxfId="13186" totalsRowDxfId="13185"/>
    <tableColumn id="12010" name="Column12010" headerRowDxfId="13184" dataDxfId="13183" totalsRowDxfId="13182"/>
    <tableColumn id="12011" name="Column12011" headerRowDxfId="13181" dataDxfId="13180" totalsRowDxfId="13179"/>
    <tableColumn id="12012" name="Column12012" headerRowDxfId="13178" dataDxfId="13177" totalsRowDxfId="13176"/>
    <tableColumn id="12013" name="Column12013" headerRowDxfId="13175" dataDxfId="13174" totalsRowDxfId="13173"/>
    <tableColumn id="12014" name="Column12014" headerRowDxfId="13172" dataDxfId="13171" totalsRowDxfId="13170"/>
    <tableColumn id="12015" name="Column12015" headerRowDxfId="13169" dataDxfId="13168" totalsRowDxfId="13167"/>
    <tableColumn id="12016" name="Column12016" headerRowDxfId="13166" dataDxfId="13165" totalsRowDxfId="13164"/>
    <tableColumn id="12017" name="Column12017" headerRowDxfId="13163" dataDxfId="13162" totalsRowDxfId="13161"/>
    <tableColumn id="12018" name="Column12018" headerRowDxfId="13160" dataDxfId="13159" totalsRowDxfId="13158"/>
    <tableColumn id="12019" name="Column12019" headerRowDxfId="13157" dataDxfId="13156" totalsRowDxfId="13155"/>
    <tableColumn id="12020" name="Column12020" headerRowDxfId="13154" dataDxfId="13153" totalsRowDxfId="13152"/>
    <tableColumn id="12021" name="Column12021" headerRowDxfId="13151" dataDxfId="13150" totalsRowDxfId="13149"/>
    <tableColumn id="12022" name="Column12022" headerRowDxfId="13148" dataDxfId="13147" totalsRowDxfId="13146"/>
    <tableColumn id="12023" name="Column12023" headerRowDxfId="13145" dataDxfId="13144" totalsRowDxfId="13143"/>
    <tableColumn id="12024" name="Column12024" headerRowDxfId="13142" dataDxfId="13141" totalsRowDxfId="13140"/>
    <tableColumn id="12025" name="Column12025" headerRowDxfId="13139" dataDxfId="13138" totalsRowDxfId="13137"/>
    <tableColumn id="12026" name="Column12026" headerRowDxfId="13136" dataDxfId="13135" totalsRowDxfId="13134"/>
    <tableColumn id="12027" name="Column12027" headerRowDxfId="13133" dataDxfId="13132" totalsRowDxfId="13131"/>
    <tableColumn id="12028" name="Column12028" headerRowDxfId="13130" dataDxfId="13129" totalsRowDxfId="13128"/>
    <tableColumn id="12029" name="Column12029" headerRowDxfId="13127" dataDxfId="13126" totalsRowDxfId="13125"/>
    <tableColumn id="12030" name="Column12030" headerRowDxfId="13124" dataDxfId="13123" totalsRowDxfId="13122"/>
    <tableColumn id="12031" name="Column12031" headerRowDxfId="13121" dataDxfId="13120" totalsRowDxfId="13119"/>
    <tableColumn id="12032" name="Column12032" headerRowDxfId="13118" dataDxfId="13117" totalsRowDxfId="13116"/>
    <tableColumn id="12033" name="Column12033" headerRowDxfId="13115" dataDxfId="13114" totalsRowDxfId="13113"/>
    <tableColumn id="12034" name="Column12034" headerRowDxfId="13112" dataDxfId="13111" totalsRowDxfId="13110"/>
    <tableColumn id="12035" name="Column12035" headerRowDxfId="13109" dataDxfId="13108" totalsRowDxfId="13107"/>
    <tableColumn id="12036" name="Column12036" headerRowDxfId="13106" dataDxfId="13105" totalsRowDxfId="13104"/>
    <tableColumn id="12037" name="Column12037" headerRowDxfId="13103" dataDxfId="13102" totalsRowDxfId="13101"/>
    <tableColumn id="12038" name="Column12038" headerRowDxfId="13100" dataDxfId="13099" totalsRowDxfId="13098"/>
    <tableColumn id="12039" name="Column12039" headerRowDxfId="13097" dataDxfId="13096" totalsRowDxfId="13095"/>
    <tableColumn id="12040" name="Column12040" headerRowDxfId="13094" dataDxfId="13093" totalsRowDxfId="13092"/>
    <tableColumn id="12041" name="Column12041" headerRowDxfId="13091" dataDxfId="13090" totalsRowDxfId="13089"/>
    <tableColumn id="12042" name="Column12042" headerRowDxfId="13088" dataDxfId="13087" totalsRowDxfId="13086"/>
    <tableColumn id="12043" name="Column12043" headerRowDxfId="13085" dataDxfId="13084" totalsRowDxfId="13083"/>
    <tableColumn id="12044" name="Column12044" headerRowDxfId="13082" dataDxfId="13081" totalsRowDxfId="13080"/>
    <tableColumn id="12045" name="Column12045" headerRowDxfId="13079" dataDxfId="13078" totalsRowDxfId="13077"/>
    <tableColumn id="12046" name="Column12046" headerRowDxfId="13076" dataDxfId="13075" totalsRowDxfId="13074"/>
    <tableColumn id="12047" name="Column12047" headerRowDxfId="13073" dataDxfId="13072" totalsRowDxfId="13071"/>
    <tableColumn id="12048" name="Column12048" headerRowDxfId="13070" dataDxfId="13069" totalsRowDxfId="13068"/>
    <tableColumn id="12049" name="Column12049" headerRowDxfId="13067" dataDxfId="13066" totalsRowDxfId="13065"/>
    <tableColumn id="12050" name="Column12050" headerRowDxfId="13064" dataDxfId="13063" totalsRowDxfId="13062"/>
    <tableColumn id="12051" name="Column12051" headerRowDxfId="13061" dataDxfId="13060" totalsRowDxfId="13059"/>
    <tableColumn id="12052" name="Column12052" headerRowDxfId="13058" dataDxfId="13057" totalsRowDxfId="13056"/>
    <tableColumn id="12053" name="Column12053" headerRowDxfId="13055" dataDxfId="13054" totalsRowDxfId="13053"/>
    <tableColumn id="12054" name="Column12054" headerRowDxfId="13052" dataDxfId="13051" totalsRowDxfId="13050"/>
    <tableColumn id="12055" name="Column12055" headerRowDxfId="13049" dataDxfId="13048" totalsRowDxfId="13047"/>
    <tableColumn id="12056" name="Column12056" headerRowDxfId="13046" dataDxfId="13045" totalsRowDxfId="13044"/>
    <tableColumn id="12057" name="Column12057" headerRowDxfId="13043" dataDxfId="13042" totalsRowDxfId="13041"/>
    <tableColumn id="12058" name="Column12058" headerRowDxfId="13040" dataDxfId="13039" totalsRowDxfId="13038"/>
    <tableColumn id="12059" name="Column12059" headerRowDxfId="13037" dataDxfId="13036" totalsRowDxfId="13035"/>
    <tableColumn id="12060" name="Column12060" headerRowDxfId="13034" dataDxfId="13033" totalsRowDxfId="13032"/>
    <tableColumn id="12061" name="Column12061" headerRowDxfId="13031" dataDxfId="13030" totalsRowDxfId="13029"/>
    <tableColumn id="12062" name="Column12062" headerRowDxfId="13028" dataDxfId="13027" totalsRowDxfId="13026"/>
    <tableColumn id="12063" name="Column12063" headerRowDxfId="13025" dataDxfId="13024" totalsRowDxfId="13023"/>
    <tableColumn id="12064" name="Column12064" headerRowDxfId="13022" dataDxfId="13021" totalsRowDxfId="13020"/>
    <tableColumn id="12065" name="Column12065" headerRowDxfId="13019" dataDxfId="13018" totalsRowDxfId="13017"/>
    <tableColumn id="12066" name="Column12066" headerRowDxfId="13016" dataDxfId="13015" totalsRowDxfId="13014"/>
    <tableColumn id="12067" name="Column12067" headerRowDxfId="13013" dataDxfId="13012" totalsRowDxfId="13011"/>
    <tableColumn id="12068" name="Column12068" headerRowDxfId="13010" dataDxfId="13009" totalsRowDxfId="13008"/>
    <tableColumn id="12069" name="Column12069" headerRowDxfId="13007" dataDxfId="13006" totalsRowDxfId="13005"/>
    <tableColumn id="12070" name="Column12070" headerRowDxfId="13004" dataDxfId="13003" totalsRowDxfId="13002"/>
    <tableColumn id="12071" name="Column12071" headerRowDxfId="13001" dataDxfId="13000" totalsRowDxfId="12999"/>
    <tableColumn id="12072" name="Column12072" headerRowDxfId="12998" dataDxfId="12997" totalsRowDxfId="12996"/>
    <tableColumn id="12073" name="Column12073" headerRowDxfId="12995" dataDxfId="12994" totalsRowDxfId="12993"/>
    <tableColumn id="12074" name="Column12074" headerRowDxfId="12992" dataDxfId="12991" totalsRowDxfId="12990"/>
    <tableColumn id="12075" name="Column12075" headerRowDxfId="12989" dataDxfId="12988" totalsRowDxfId="12987"/>
    <tableColumn id="12076" name="Column12076" headerRowDxfId="12986" dataDxfId="12985" totalsRowDxfId="12984"/>
    <tableColumn id="12077" name="Column12077" headerRowDxfId="12983" dataDxfId="12982" totalsRowDxfId="12981"/>
    <tableColumn id="12078" name="Column12078" headerRowDxfId="12980" dataDxfId="12979" totalsRowDxfId="12978"/>
    <tableColumn id="12079" name="Column12079" headerRowDxfId="12977" dataDxfId="12976" totalsRowDxfId="12975"/>
    <tableColumn id="12080" name="Column12080" headerRowDxfId="12974" dataDxfId="12973" totalsRowDxfId="12972"/>
    <tableColumn id="12081" name="Column12081" headerRowDxfId="12971" dataDxfId="12970" totalsRowDxfId="12969"/>
    <tableColumn id="12082" name="Column12082" headerRowDxfId="12968" dataDxfId="12967" totalsRowDxfId="12966"/>
    <tableColumn id="12083" name="Column12083" headerRowDxfId="12965" dataDxfId="12964" totalsRowDxfId="12963"/>
    <tableColumn id="12084" name="Column12084" headerRowDxfId="12962" dataDxfId="12961" totalsRowDxfId="12960"/>
    <tableColumn id="12085" name="Column12085" headerRowDxfId="12959" dataDxfId="12958" totalsRowDxfId="12957"/>
    <tableColumn id="12086" name="Column12086" headerRowDxfId="12956" dataDxfId="12955" totalsRowDxfId="12954"/>
    <tableColumn id="12087" name="Column12087" headerRowDxfId="12953" dataDxfId="12952" totalsRowDxfId="12951"/>
    <tableColumn id="12088" name="Column12088" headerRowDxfId="12950" dataDxfId="12949" totalsRowDxfId="12948"/>
    <tableColumn id="12089" name="Column12089" headerRowDxfId="12947" dataDxfId="12946" totalsRowDxfId="12945"/>
    <tableColumn id="12090" name="Column12090" headerRowDxfId="12944" dataDxfId="12943" totalsRowDxfId="12942"/>
    <tableColumn id="12091" name="Column12091" headerRowDxfId="12941" dataDxfId="12940" totalsRowDxfId="12939"/>
    <tableColumn id="12092" name="Column12092" headerRowDxfId="12938" dataDxfId="12937" totalsRowDxfId="12936"/>
    <tableColumn id="12093" name="Column12093" headerRowDxfId="12935" dataDxfId="12934" totalsRowDxfId="12933"/>
    <tableColumn id="12094" name="Column12094" headerRowDxfId="12932" dataDxfId="12931" totalsRowDxfId="12930"/>
    <tableColumn id="12095" name="Column12095" headerRowDxfId="12929" dataDxfId="12928" totalsRowDxfId="12927"/>
    <tableColumn id="12096" name="Column12096" headerRowDxfId="12926" dataDxfId="12925" totalsRowDxfId="12924"/>
    <tableColumn id="12097" name="Column12097" headerRowDxfId="12923" dataDxfId="12922" totalsRowDxfId="12921"/>
    <tableColumn id="12098" name="Column12098" headerRowDxfId="12920" dataDxfId="12919" totalsRowDxfId="12918"/>
    <tableColumn id="12099" name="Column12099" headerRowDxfId="12917" dataDxfId="12916" totalsRowDxfId="12915"/>
    <tableColumn id="12100" name="Column12100" headerRowDxfId="12914" dataDxfId="12913" totalsRowDxfId="12912"/>
    <tableColumn id="12101" name="Column12101" headerRowDxfId="12911" dataDxfId="12910" totalsRowDxfId="12909"/>
    <tableColumn id="12102" name="Column12102" headerRowDxfId="12908" dataDxfId="12907" totalsRowDxfId="12906"/>
    <tableColumn id="12103" name="Column12103" headerRowDxfId="12905" dataDxfId="12904" totalsRowDxfId="12903"/>
    <tableColumn id="12104" name="Column12104" headerRowDxfId="12902" dataDxfId="12901" totalsRowDxfId="12900"/>
    <tableColumn id="12105" name="Column12105" headerRowDxfId="12899" dataDxfId="12898" totalsRowDxfId="12897"/>
    <tableColumn id="12106" name="Column12106" headerRowDxfId="12896" dataDxfId="12895" totalsRowDxfId="12894"/>
    <tableColumn id="12107" name="Column12107" headerRowDxfId="12893" dataDxfId="12892" totalsRowDxfId="12891"/>
    <tableColumn id="12108" name="Column12108" headerRowDxfId="12890" dataDxfId="12889" totalsRowDxfId="12888"/>
    <tableColumn id="12109" name="Column12109" headerRowDxfId="12887" dataDxfId="12886" totalsRowDxfId="12885"/>
    <tableColumn id="12110" name="Column12110" headerRowDxfId="12884" dataDxfId="12883" totalsRowDxfId="12882"/>
    <tableColumn id="12111" name="Column12111" headerRowDxfId="12881" dataDxfId="12880" totalsRowDxfId="12879"/>
    <tableColumn id="12112" name="Column12112" headerRowDxfId="12878" dataDxfId="12877" totalsRowDxfId="12876"/>
    <tableColumn id="12113" name="Column12113" headerRowDxfId="12875" dataDxfId="12874" totalsRowDxfId="12873"/>
    <tableColumn id="12114" name="Column12114" headerRowDxfId="12872" dataDxfId="12871" totalsRowDxfId="12870"/>
    <tableColumn id="12115" name="Column12115" headerRowDxfId="12869" dataDxfId="12868" totalsRowDxfId="12867"/>
    <tableColumn id="12116" name="Column12116" headerRowDxfId="12866" dataDxfId="12865" totalsRowDxfId="12864"/>
    <tableColumn id="12117" name="Column12117" headerRowDxfId="12863" dataDxfId="12862" totalsRowDxfId="12861"/>
    <tableColumn id="12118" name="Column12118" headerRowDxfId="12860" dataDxfId="12859" totalsRowDxfId="12858"/>
    <tableColumn id="12119" name="Column12119" headerRowDxfId="12857" dataDxfId="12856" totalsRowDxfId="12855"/>
    <tableColumn id="12120" name="Column12120" headerRowDxfId="12854" dataDxfId="12853" totalsRowDxfId="12852"/>
    <tableColumn id="12121" name="Column12121" headerRowDxfId="12851" dataDxfId="12850" totalsRowDxfId="12849"/>
    <tableColumn id="12122" name="Column12122" headerRowDxfId="12848" dataDxfId="12847" totalsRowDxfId="12846"/>
    <tableColumn id="12123" name="Column12123" headerRowDxfId="12845" dataDxfId="12844" totalsRowDxfId="12843"/>
    <tableColumn id="12124" name="Column12124" headerRowDxfId="12842" dataDxfId="12841" totalsRowDxfId="12840"/>
    <tableColumn id="12125" name="Column12125" headerRowDxfId="12839" dataDxfId="12838" totalsRowDxfId="12837"/>
    <tableColumn id="12126" name="Column12126" headerRowDxfId="12836" dataDxfId="12835" totalsRowDxfId="12834"/>
    <tableColumn id="12127" name="Column12127" headerRowDxfId="12833" dataDxfId="12832" totalsRowDxfId="12831"/>
    <tableColumn id="12128" name="Column12128" headerRowDxfId="12830" dataDxfId="12829" totalsRowDxfId="12828"/>
    <tableColumn id="12129" name="Column12129" headerRowDxfId="12827" dataDxfId="12826" totalsRowDxfId="12825"/>
    <tableColumn id="12130" name="Column12130" headerRowDxfId="12824" dataDxfId="12823" totalsRowDxfId="12822"/>
    <tableColumn id="12131" name="Column12131" headerRowDxfId="12821" dataDxfId="12820" totalsRowDxfId="12819"/>
    <tableColumn id="12132" name="Column12132" headerRowDxfId="12818" dataDxfId="12817" totalsRowDxfId="12816"/>
    <tableColumn id="12133" name="Column12133" headerRowDxfId="12815" dataDxfId="12814" totalsRowDxfId="12813"/>
    <tableColumn id="12134" name="Column12134" headerRowDxfId="12812" dataDxfId="12811" totalsRowDxfId="12810"/>
    <tableColumn id="12135" name="Column12135" headerRowDxfId="12809" dataDxfId="12808" totalsRowDxfId="12807"/>
    <tableColumn id="12136" name="Column12136" headerRowDxfId="12806" dataDxfId="12805" totalsRowDxfId="12804"/>
    <tableColumn id="12137" name="Column12137" headerRowDxfId="12803" dataDxfId="12802" totalsRowDxfId="12801"/>
    <tableColumn id="12138" name="Column12138" headerRowDxfId="12800" dataDxfId="12799" totalsRowDxfId="12798"/>
    <tableColumn id="12139" name="Column12139" headerRowDxfId="12797" dataDxfId="12796" totalsRowDxfId="12795"/>
    <tableColumn id="12140" name="Column12140" headerRowDxfId="12794" dataDxfId="12793" totalsRowDxfId="12792"/>
    <tableColumn id="12141" name="Column12141" headerRowDxfId="12791" dataDxfId="12790" totalsRowDxfId="12789"/>
    <tableColumn id="12142" name="Column12142" headerRowDxfId="12788" dataDxfId="12787" totalsRowDxfId="12786"/>
    <tableColumn id="12143" name="Column12143" headerRowDxfId="12785" dataDxfId="12784" totalsRowDxfId="12783"/>
    <tableColumn id="12144" name="Column12144" headerRowDxfId="12782" dataDxfId="12781" totalsRowDxfId="12780"/>
    <tableColumn id="12145" name="Column12145" headerRowDxfId="12779" dataDxfId="12778" totalsRowDxfId="12777"/>
    <tableColumn id="12146" name="Column12146" headerRowDxfId="12776" dataDxfId="12775" totalsRowDxfId="12774"/>
    <tableColumn id="12147" name="Column12147" headerRowDxfId="12773" dataDxfId="12772" totalsRowDxfId="12771"/>
    <tableColumn id="12148" name="Column12148" headerRowDxfId="12770" dataDxfId="12769" totalsRowDxfId="12768"/>
    <tableColumn id="12149" name="Column12149" headerRowDxfId="12767" dataDxfId="12766" totalsRowDxfId="12765"/>
    <tableColumn id="12150" name="Column12150" headerRowDxfId="12764" dataDxfId="12763" totalsRowDxfId="12762"/>
    <tableColumn id="12151" name="Column12151" headerRowDxfId="12761" dataDxfId="12760" totalsRowDxfId="12759"/>
    <tableColumn id="12152" name="Column12152" headerRowDxfId="12758" dataDxfId="12757" totalsRowDxfId="12756"/>
    <tableColumn id="12153" name="Column12153" headerRowDxfId="12755" dataDxfId="12754" totalsRowDxfId="12753"/>
    <tableColumn id="12154" name="Column12154" headerRowDxfId="12752" dataDxfId="12751" totalsRowDxfId="12750"/>
    <tableColumn id="12155" name="Column12155" headerRowDxfId="12749" dataDxfId="12748" totalsRowDxfId="12747"/>
    <tableColumn id="12156" name="Column12156" headerRowDxfId="12746" dataDxfId="12745" totalsRowDxfId="12744"/>
    <tableColumn id="12157" name="Column12157" headerRowDxfId="12743" dataDxfId="12742" totalsRowDxfId="12741"/>
    <tableColumn id="12158" name="Column12158" headerRowDxfId="12740" dataDxfId="12739" totalsRowDxfId="12738"/>
    <tableColumn id="12159" name="Column12159" headerRowDxfId="12737" dataDxfId="12736" totalsRowDxfId="12735"/>
    <tableColumn id="12160" name="Column12160" headerRowDxfId="12734" dataDxfId="12733" totalsRowDxfId="12732"/>
    <tableColumn id="12161" name="Column12161" headerRowDxfId="12731" dataDxfId="12730" totalsRowDxfId="12729"/>
    <tableColumn id="12162" name="Column12162" headerRowDxfId="12728" dataDxfId="12727" totalsRowDxfId="12726"/>
    <tableColumn id="12163" name="Column12163" headerRowDxfId="12725" dataDxfId="12724" totalsRowDxfId="12723"/>
    <tableColumn id="12164" name="Column12164" headerRowDxfId="12722" dataDxfId="12721" totalsRowDxfId="12720"/>
    <tableColumn id="12165" name="Column12165" headerRowDxfId="12719" dataDxfId="12718" totalsRowDxfId="12717"/>
    <tableColumn id="12166" name="Column12166" headerRowDxfId="12716" dataDxfId="12715" totalsRowDxfId="12714"/>
    <tableColumn id="12167" name="Column12167" headerRowDxfId="12713" dataDxfId="12712" totalsRowDxfId="12711"/>
    <tableColumn id="12168" name="Column12168" headerRowDxfId="12710" dataDxfId="12709" totalsRowDxfId="12708"/>
    <tableColumn id="12169" name="Column12169" headerRowDxfId="12707" dataDxfId="12706" totalsRowDxfId="12705"/>
    <tableColumn id="12170" name="Column12170" headerRowDxfId="12704" dataDxfId="12703" totalsRowDxfId="12702"/>
    <tableColumn id="12171" name="Column12171" headerRowDxfId="12701" dataDxfId="12700" totalsRowDxfId="12699"/>
    <tableColumn id="12172" name="Column12172" headerRowDxfId="12698" dataDxfId="12697" totalsRowDxfId="12696"/>
    <tableColumn id="12173" name="Column12173" headerRowDxfId="12695" dataDxfId="12694" totalsRowDxfId="12693"/>
    <tableColumn id="12174" name="Column12174" headerRowDxfId="12692" dataDxfId="12691" totalsRowDxfId="12690"/>
    <tableColumn id="12175" name="Column12175" headerRowDxfId="12689" dataDxfId="12688" totalsRowDxfId="12687"/>
    <tableColumn id="12176" name="Column12176" headerRowDxfId="12686" dataDxfId="12685" totalsRowDxfId="12684"/>
    <tableColumn id="12177" name="Column12177" headerRowDxfId="12683" dataDxfId="12682" totalsRowDxfId="12681"/>
    <tableColumn id="12178" name="Column12178" headerRowDxfId="12680" dataDxfId="12679" totalsRowDxfId="12678"/>
    <tableColumn id="12179" name="Column12179" headerRowDxfId="12677" dataDxfId="12676" totalsRowDxfId="12675"/>
    <tableColumn id="12180" name="Column12180" headerRowDxfId="12674" dataDxfId="12673" totalsRowDxfId="12672"/>
    <tableColumn id="12181" name="Column12181" headerRowDxfId="12671" dataDxfId="12670" totalsRowDxfId="12669"/>
    <tableColumn id="12182" name="Column12182" headerRowDxfId="12668" dataDxfId="12667" totalsRowDxfId="12666"/>
    <tableColumn id="12183" name="Column12183" headerRowDxfId="12665" dataDxfId="12664" totalsRowDxfId="12663"/>
    <tableColumn id="12184" name="Column12184" headerRowDxfId="12662" dataDxfId="12661" totalsRowDxfId="12660"/>
    <tableColumn id="12185" name="Column12185" headerRowDxfId="12659" dataDxfId="12658" totalsRowDxfId="12657"/>
    <tableColumn id="12186" name="Column12186" headerRowDxfId="12656" dataDxfId="12655" totalsRowDxfId="12654"/>
    <tableColumn id="12187" name="Column12187" headerRowDxfId="12653" dataDxfId="12652" totalsRowDxfId="12651"/>
    <tableColumn id="12188" name="Column12188" headerRowDxfId="12650" dataDxfId="12649" totalsRowDxfId="12648"/>
    <tableColumn id="12189" name="Column12189" headerRowDxfId="12647" dataDxfId="12646" totalsRowDxfId="12645"/>
    <tableColumn id="12190" name="Column12190" headerRowDxfId="12644" dataDxfId="12643" totalsRowDxfId="12642"/>
    <tableColumn id="12191" name="Column12191" headerRowDxfId="12641" dataDxfId="12640" totalsRowDxfId="12639"/>
    <tableColumn id="12192" name="Column12192" headerRowDxfId="12638" dataDxfId="12637" totalsRowDxfId="12636"/>
    <tableColumn id="12193" name="Column12193" headerRowDxfId="12635" dataDxfId="12634" totalsRowDxfId="12633"/>
    <tableColumn id="12194" name="Column12194" headerRowDxfId="12632" dataDxfId="12631" totalsRowDxfId="12630"/>
    <tableColumn id="12195" name="Column12195" headerRowDxfId="12629" dataDxfId="12628" totalsRowDxfId="12627"/>
    <tableColumn id="12196" name="Column12196" headerRowDxfId="12626" dataDxfId="12625" totalsRowDxfId="12624"/>
    <tableColumn id="12197" name="Column12197" headerRowDxfId="12623" dataDxfId="12622" totalsRowDxfId="12621"/>
    <tableColumn id="12198" name="Column12198" headerRowDxfId="12620" dataDxfId="12619" totalsRowDxfId="12618"/>
    <tableColumn id="12199" name="Column12199" headerRowDxfId="12617" dataDxfId="12616" totalsRowDxfId="12615"/>
    <tableColumn id="12200" name="Column12200" headerRowDxfId="12614" dataDxfId="12613" totalsRowDxfId="12612"/>
    <tableColumn id="12201" name="Column12201" headerRowDxfId="12611" dataDxfId="12610" totalsRowDxfId="12609"/>
    <tableColumn id="12202" name="Column12202" headerRowDxfId="12608" dataDxfId="12607" totalsRowDxfId="12606"/>
    <tableColumn id="12203" name="Column12203" headerRowDxfId="12605" dataDxfId="12604" totalsRowDxfId="12603"/>
    <tableColumn id="12204" name="Column12204" headerRowDxfId="12602" dataDxfId="12601" totalsRowDxfId="12600"/>
    <tableColumn id="12205" name="Column12205" headerRowDxfId="12599" dataDxfId="12598" totalsRowDxfId="12597"/>
    <tableColumn id="12206" name="Column12206" headerRowDxfId="12596" dataDxfId="12595" totalsRowDxfId="12594"/>
    <tableColumn id="12207" name="Column12207" headerRowDxfId="12593" dataDxfId="12592" totalsRowDxfId="12591"/>
    <tableColumn id="12208" name="Column12208" headerRowDxfId="12590" dataDxfId="12589" totalsRowDxfId="12588"/>
    <tableColumn id="12209" name="Column12209" headerRowDxfId="12587" dataDxfId="12586" totalsRowDxfId="12585"/>
    <tableColumn id="12210" name="Column12210" headerRowDxfId="12584" dataDxfId="12583" totalsRowDxfId="12582"/>
    <tableColumn id="12211" name="Column12211" headerRowDxfId="12581" dataDxfId="12580" totalsRowDxfId="12579"/>
    <tableColumn id="12212" name="Column12212" headerRowDxfId="12578" dataDxfId="12577" totalsRowDxfId="12576"/>
    <tableColumn id="12213" name="Column12213" headerRowDxfId="12575" dataDxfId="12574" totalsRowDxfId="12573"/>
    <tableColumn id="12214" name="Column12214" headerRowDxfId="12572" dataDxfId="12571" totalsRowDxfId="12570"/>
    <tableColumn id="12215" name="Column12215" headerRowDxfId="12569" dataDxfId="12568" totalsRowDxfId="12567"/>
    <tableColumn id="12216" name="Column12216" headerRowDxfId="12566" dataDxfId="12565" totalsRowDxfId="12564"/>
    <tableColumn id="12217" name="Column12217" headerRowDxfId="12563" dataDxfId="12562" totalsRowDxfId="12561"/>
    <tableColumn id="12218" name="Column12218" headerRowDxfId="12560" dataDxfId="12559" totalsRowDxfId="12558"/>
    <tableColumn id="12219" name="Column12219" headerRowDxfId="12557" dataDxfId="12556" totalsRowDxfId="12555"/>
    <tableColumn id="12220" name="Column12220" headerRowDxfId="12554" dataDxfId="12553" totalsRowDxfId="12552"/>
    <tableColumn id="12221" name="Column12221" headerRowDxfId="12551" dataDxfId="12550" totalsRowDxfId="12549"/>
    <tableColumn id="12222" name="Column12222" headerRowDxfId="12548" dataDxfId="12547" totalsRowDxfId="12546"/>
    <tableColumn id="12223" name="Column12223" headerRowDxfId="12545" dataDxfId="12544" totalsRowDxfId="12543"/>
    <tableColumn id="12224" name="Column12224" headerRowDxfId="12542" dataDxfId="12541" totalsRowDxfId="12540"/>
    <tableColumn id="12225" name="Column12225" headerRowDxfId="12539" dataDxfId="12538" totalsRowDxfId="12537"/>
    <tableColumn id="12226" name="Column12226" headerRowDxfId="12536" dataDxfId="12535" totalsRowDxfId="12534"/>
    <tableColumn id="12227" name="Column12227" headerRowDxfId="12533" dataDxfId="12532" totalsRowDxfId="12531"/>
    <tableColumn id="12228" name="Column12228" headerRowDxfId="12530" dataDxfId="12529" totalsRowDxfId="12528"/>
    <tableColumn id="12229" name="Column12229" headerRowDxfId="12527" dataDxfId="12526" totalsRowDxfId="12525"/>
    <tableColumn id="12230" name="Column12230" headerRowDxfId="12524" dataDxfId="12523" totalsRowDxfId="12522"/>
    <tableColumn id="12231" name="Column12231" headerRowDxfId="12521" dataDxfId="12520" totalsRowDxfId="12519"/>
    <tableColumn id="12232" name="Column12232" headerRowDxfId="12518" dataDxfId="12517" totalsRowDxfId="12516"/>
    <tableColumn id="12233" name="Column12233" headerRowDxfId="12515" dataDxfId="12514" totalsRowDxfId="12513"/>
    <tableColumn id="12234" name="Column12234" headerRowDxfId="12512" dataDxfId="12511" totalsRowDxfId="12510"/>
    <tableColumn id="12235" name="Column12235" headerRowDxfId="12509" dataDxfId="12508" totalsRowDxfId="12507"/>
    <tableColumn id="12236" name="Column12236" headerRowDxfId="12506" dataDxfId="12505" totalsRowDxfId="12504"/>
    <tableColumn id="12237" name="Column12237" headerRowDxfId="12503" dataDxfId="12502" totalsRowDxfId="12501"/>
    <tableColumn id="12238" name="Column12238" headerRowDxfId="12500" dataDxfId="12499" totalsRowDxfId="12498"/>
    <tableColumn id="12239" name="Column12239" headerRowDxfId="12497" dataDxfId="12496" totalsRowDxfId="12495"/>
    <tableColumn id="12240" name="Column12240" headerRowDxfId="12494" dataDxfId="12493" totalsRowDxfId="12492"/>
    <tableColumn id="12241" name="Column12241" headerRowDxfId="12491" dataDxfId="12490" totalsRowDxfId="12489"/>
    <tableColumn id="12242" name="Column12242" headerRowDxfId="12488" dataDxfId="12487" totalsRowDxfId="12486"/>
    <tableColumn id="12243" name="Column12243" headerRowDxfId="12485" dataDxfId="12484" totalsRowDxfId="12483"/>
    <tableColumn id="12244" name="Column12244" headerRowDxfId="12482" dataDxfId="12481" totalsRowDxfId="12480"/>
    <tableColumn id="12245" name="Column12245" headerRowDxfId="12479" dataDxfId="12478" totalsRowDxfId="12477"/>
    <tableColumn id="12246" name="Column12246" headerRowDxfId="12476" dataDxfId="12475" totalsRowDxfId="12474"/>
    <tableColumn id="12247" name="Column12247" headerRowDxfId="12473" dataDxfId="12472" totalsRowDxfId="12471"/>
    <tableColumn id="12248" name="Column12248" headerRowDxfId="12470" dataDxfId="12469" totalsRowDxfId="12468"/>
    <tableColumn id="12249" name="Column12249" headerRowDxfId="12467" dataDxfId="12466" totalsRowDxfId="12465"/>
    <tableColumn id="12250" name="Column12250" headerRowDxfId="12464" dataDxfId="12463" totalsRowDxfId="12462"/>
    <tableColumn id="12251" name="Column12251" headerRowDxfId="12461" dataDxfId="12460" totalsRowDxfId="12459"/>
    <tableColumn id="12252" name="Column12252" headerRowDxfId="12458" dataDxfId="12457" totalsRowDxfId="12456"/>
    <tableColumn id="12253" name="Column12253" headerRowDxfId="12455" dataDxfId="12454" totalsRowDxfId="12453"/>
    <tableColumn id="12254" name="Column12254" headerRowDxfId="12452" dataDxfId="12451" totalsRowDxfId="12450"/>
    <tableColumn id="12255" name="Column12255" headerRowDxfId="12449" dataDxfId="12448" totalsRowDxfId="12447"/>
    <tableColumn id="12256" name="Column12256" headerRowDxfId="12446" dataDxfId="12445" totalsRowDxfId="12444"/>
    <tableColumn id="12257" name="Column12257" headerRowDxfId="12443" dataDxfId="12442" totalsRowDxfId="12441"/>
    <tableColumn id="12258" name="Column12258" headerRowDxfId="12440" dataDxfId="12439" totalsRowDxfId="12438"/>
    <tableColumn id="12259" name="Column12259" headerRowDxfId="12437" dataDxfId="12436" totalsRowDxfId="12435"/>
    <tableColumn id="12260" name="Column12260" headerRowDxfId="12434" dataDxfId="12433" totalsRowDxfId="12432"/>
    <tableColumn id="12261" name="Column12261" headerRowDxfId="12431" dataDxfId="12430" totalsRowDxfId="12429"/>
    <tableColumn id="12262" name="Column12262" headerRowDxfId="12428" dataDxfId="12427" totalsRowDxfId="12426"/>
    <tableColumn id="12263" name="Column12263" headerRowDxfId="12425" dataDxfId="12424" totalsRowDxfId="12423"/>
    <tableColumn id="12264" name="Column12264" headerRowDxfId="12422" dataDxfId="12421" totalsRowDxfId="12420"/>
    <tableColumn id="12265" name="Column12265" headerRowDxfId="12419" dataDxfId="12418" totalsRowDxfId="12417"/>
    <tableColumn id="12266" name="Column12266" headerRowDxfId="12416" dataDxfId="12415" totalsRowDxfId="12414"/>
    <tableColumn id="12267" name="Column12267" headerRowDxfId="12413" dataDxfId="12412" totalsRowDxfId="12411"/>
    <tableColumn id="12268" name="Column12268" headerRowDxfId="12410" dataDxfId="12409" totalsRowDxfId="12408"/>
    <tableColumn id="12269" name="Column12269" headerRowDxfId="12407" dataDxfId="12406" totalsRowDxfId="12405"/>
    <tableColumn id="12270" name="Column12270" headerRowDxfId="12404" dataDxfId="12403" totalsRowDxfId="12402"/>
    <tableColumn id="12271" name="Column12271" headerRowDxfId="12401" dataDxfId="12400" totalsRowDxfId="12399"/>
    <tableColumn id="12272" name="Column12272" headerRowDxfId="12398" dataDxfId="12397" totalsRowDxfId="12396"/>
    <tableColumn id="12273" name="Column12273" headerRowDxfId="12395" dataDxfId="12394" totalsRowDxfId="12393"/>
    <tableColumn id="12274" name="Column12274" headerRowDxfId="12392" dataDxfId="12391" totalsRowDxfId="12390"/>
    <tableColumn id="12275" name="Column12275" headerRowDxfId="12389" dataDxfId="12388" totalsRowDxfId="12387"/>
    <tableColumn id="12276" name="Column12276" headerRowDxfId="12386" dataDxfId="12385" totalsRowDxfId="12384"/>
    <tableColumn id="12277" name="Column12277" headerRowDxfId="12383" dataDxfId="12382" totalsRowDxfId="12381"/>
    <tableColumn id="12278" name="Column12278" headerRowDxfId="12380" dataDxfId="12379" totalsRowDxfId="12378"/>
    <tableColumn id="12279" name="Column12279" headerRowDxfId="12377" dataDxfId="12376" totalsRowDxfId="12375"/>
    <tableColumn id="12280" name="Column12280" headerRowDxfId="12374" dataDxfId="12373" totalsRowDxfId="12372"/>
    <tableColumn id="12281" name="Column12281" headerRowDxfId="12371" dataDxfId="12370" totalsRowDxfId="12369"/>
    <tableColumn id="12282" name="Column12282" headerRowDxfId="12368" dataDxfId="12367" totalsRowDxfId="12366"/>
    <tableColumn id="12283" name="Column12283" headerRowDxfId="12365" dataDxfId="12364" totalsRowDxfId="12363"/>
    <tableColumn id="12284" name="Column12284" headerRowDxfId="12362" dataDxfId="12361" totalsRowDxfId="12360"/>
    <tableColumn id="12285" name="Column12285" headerRowDxfId="12359" dataDxfId="12358" totalsRowDxfId="12357"/>
    <tableColumn id="12286" name="Column12286" headerRowDxfId="12356" dataDxfId="12355" totalsRowDxfId="12354"/>
    <tableColumn id="12287" name="Column12287" headerRowDxfId="12353" dataDxfId="12352" totalsRowDxfId="12351"/>
    <tableColumn id="12288" name="Column12288" headerRowDxfId="12350" dataDxfId="12349" totalsRowDxfId="12348"/>
    <tableColumn id="12289" name="Column12289" headerRowDxfId="12347" dataDxfId="12346" totalsRowDxfId="12345"/>
    <tableColumn id="12290" name="Column12290" headerRowDxfId="12344" dataDxfId="12343" totalsRowDxfId="12342"/>
    <tableColumn id="12291" name="Column12291" headerRowDxfId="12341" dataDxfId="12340" totalsRowDxfId="12339"/>
    <tableColumn id="12292" name="Column12292" headerRowDxfId="12338" dataDxfId="12337" totalsRowDxfId="12336"/>
    <tableColumn id="12293" name="Column12293" headerRowDxfId="12335" dataDxfId="12334" totalsRowDxfId="12333"/>
    <tableColumn id="12294" name="Column12294" headerRowDxfId="12332" dataDxfId="12331" totalsRowDxfId="12330"/>
    <tableColumn id="12295" name="Column12295" headerRowDxfId="12329" dataDxfId="12328" totalsRowDxfId="12327"/>
    <tableColumn id="12296" name="Column12296" headerRowDxfId="12326" dataDxfId="12325" totalsRowDxfId="12324"/>
    <tableColumn id="12297" name="Column12297" headerRowDxfId="12323" dataDxfId="12322" totalsRowDxfId="12321"/>
    <tableColumn id="12298" name="Column12298" headerRowDxfId="12320" dataDxfId="12319" totalsRowDxfId="12318"/>
    <tableColumn id="12299" name="Column12299" headerRowDxfId="12317" dataDxfId="12316" totalsRowDxfId="12315"/>
    <tableColumn id="12300" name="Column12300" headerRowDxfId="12314" dataDxfId="12313" totalsRowDxfId="12312"/>
    <tableColumn id="12301" name="Column12301" headerRowDxfId="12311" dataDxfId="12310" totalsRowDxfId="12309"/>
    <tableColumn id="12302" name="Column12302" headerRowDxfId="12308" dataDxfId="12307" totalsRowDxfId="12306"/>
    <tableColumn id="12303" name="Column12303" headerRowDxfId="12305" dataDxfId="12304" totalsRowDxfId="12303"/>
    <tableColumn id="12304" name="Column12304" headerRowDxfId="12302" dataDxfId="12301" totalsRowDxfId="12300"/>
    <tableColumn id="12305" name="Column12305" headerRowDxfId="12299" dataDxfId="12298" totalsRowDxfId="12297"/>
    <tableColumn id="12306" name="Column12306" headerRowDxfId="12296" dataDxfId="12295" totalsRowDxfId="12294"/>
    <tableColumn id="12307" name="Column12307" headerRowDxfId="12293" dataDxfId="12292" totalsRowDxfId="12291"/>
    <tableColumn id="12308" name="Column12308" headerRowDxfId="12290" dataDxfId="12289" totalsRowDxfId="12288"/>
    <tableColumn id="12309" name="Column12309" headerRowDxfId="12287" dataDxfId="12286" totalsRowDxfId="12285"/>
    <tableColumn id="12310" name="Column12310" headerRowDxfId="12284" dataDxfId="12283" totalsRowDxfId="12282"/>
    <tableColumn id="12311" name="Column12311" headerRowDxfId="12281" dataDxfId="12280" totalsRowDxfId="12279"/>
    <tableColumn id="12312" name="Column12312" headerRowDxfId="12278" dataDxfId="12277" totalsRowDxfId="12276"/>
    <tableColumn id="12313" name="Column12313" headerRowDxfId="12275" dataDxfId="12274" totalsRowDxfId="12273"/>
    <tableColumn id="12314" name="Column12314" headerRowDxfId="12272" dataDxfId="12271" totalsRowDxfId="12270"/>
    <tableColumn id="12315" name="Column12315" headerRowDxfId="12269" dataDxfId="12268" totalsRowDxfId="12267"/>
    <tableColumn id="12316" name="Column12316" headerRowDxfId="12266" dataDxfId="12265" totalsRowDxfId="12264"/>
    <tableColumn id="12317" name="Column12317" headerRowDxfId="12263" dataDxfId="12262" totalsRowDxfId="12261"/>
    <tableColumn id="12318" name="Column12318" headerRowDxfId="12260" dataDxfId="12259" totalsRowDxfId="12258"/>
    <tableColumn id="12319" name="Column12319" headerRowDxfId="12257" dataDxfId="12256" totalsRowDxfId="12255"/>
    <tableColumn id="12320" name="Column12320" headerRowDxfId="12254" dataDxfId="12253" totalsRowDxfId="12252"/>
    <tableColumn id="12321" name="Column12321" headerRowDxfId="12251" dataDxfId="12250" totalsRowDxfId="12249"/>
    <tableColumn id="12322" name="Column12322" headerRowDxfId="12248" dataDxfId="12247" totalsRowDxfId="12246"/>
    <tableColumn id="12323" name="Column12323" headerRowDxfId="12245" dataDxfId="12244" totalsRowDxfId="12243"/>
    <tableColumn id="12324" name="Column12324" headerRowDxfId="12242" dataDxfId="12241" totalsRowDxfId="12240"/>
    <tableColumn id="12325" name="Column12325" headerRowDxfId="12239" dataDxfId="12238" totalsRowDxfId="12237"/>
    <tableColumn id="12326" name="Column12326" headerRowDxfId="12236" dataDxfId="12235" totalsRowDxfId="12234"/>
    <tableColumn id="12327" name="Column12327" headerRowDxfId="12233" dataDxfId="12232" totalsRowDxfId="12231"/>
    <tableColumn id="12328" name="Column12328" headerRowDxfId="12230" dataDxfId="12229" totalsRowDxfId="12228"/>
    <tableColumn id="12329" name="Column12329" headerRowDxfId="12227" dataDxfId="12226" totalsRowDxfId="12225"/>
    <tableColumn id="12330" name="Column12330" headerRowDxfId="12224" dataDxfId="12223" totalsRowDxfId="12222"/>
    <tableColumn id="12331" name="Column12331" headerRowDxfId="12221" dataDxfId="12220" totalsRowDxfId="12219"/>
    <tableColumn id="12332" name="Column12332" headerRowDxfId="12218" dataDxfId="12217" totalsRowDxfId="12216"/>
    <tableColumn id="12333" name="Column12333" headerRowDxfId="12215" dataDxfId="12214" totalsRowDxfId="12213"/>
    <tableColumn id="12334" name="Column12334" headerRowDxfId="12212" dataDxfId="12211" totalsRowDxfId="12210"/>
    <tableColumn id="12335" name="Column12335" headerRowDxfId="12209" dataDxfId="12208" totalsRowDxfId="12207"/>
    <tableColumn id="12336" name="Column12336" headerRowDxfId="12206" dataDxfId="12205" totalsRowDxfId="12204"/>
    <tableColumn id="12337" name="Column12337" headerRowDxfId="12203" dataDxfId="12202" totalsRowDxfId="12201"/>
    <tableColumn id="12338" name="Column12338" headerRowDxfId="12200" dataDxfId="12199" totalsRowDxfId="12198"/>
    <tableColumn id="12339" name="Column12339" headerRowDxfId="12197" dataDxfId="12196" totalsRowDxfId="12195"/>
    <tableColumn id="12340" name="Column12340" headerRowDxfId="12194" dataDxfId="12193" totalsRowDxfId="12192"/>
    <tableColumn id="12341" name="Column12341" headerRowDxfId="12191" dataDxfId="12190" totalsRowDxfId="12189"/>
    <tableColumn id="12342" name="Column12342" headerRowDxfId="12188" dataDxfId="12187" totalsRowDxfId="12186"/>
    <tableColumn id="12343" name="Column12343" headerRowDxfId="12185" dataDxfId="12184" totalsRowDxfId="12183"/>
    <tableColumn id="12344" name="Column12344" headerRowDxfId="12182" dataDxfId="12181" totalsRowDxfId="12180"/>
    <tableColumn id="12345" name="Column12345" headerRowDxfId="12179" dataDxfId="12178" totalsRowDxfId="12177"/>
    <tableColumn id="12346" name="Column12346" headerRowDxfId="12176" dataDxfId="12175" totalsRowDxfId="12174"/>
    <tableColumn id="12347" name="Column12347" headerRowDxfId="12173" dataDxfId="12172" totalsRowDxfId="12171"/>
    <tableColumn id="12348" name="Column12348" headerRowDxfId="12170" dataDxfId="12169" totalsRowDxfId="12168"/>
    <tableColumn id="12349" name="Column12349" headerRowDxfId="12167" dataDxfId="12166" totalsRowDxfId="12165"/>
    <tableColumn id="12350" name="Column12350" headerRowDxfId="12164" dataDxfId="12163" totalsRowDxfId="12162"/>
    <tableColumn id="12351" name="Column12351" headerRowDxfId="12161" dataDxfId="12160" totalsRowDxfId="12159"/>
    <tableColumn id="12352" name="Column12352" headerRowDxfId="12158" dataDxfId="12157" totalsRowDxfId="12156"/>
    <tableColumn id="12353" name="Column12353" headerRowDxfId="12155" dataDxfId="12154" totalsRowDxfId="12153"/>
    <tableColumn id="12354" name="Column12354" headerRowDxfId="12152" dataDxfId="12151" totalsRowDxfId="12150"/>
    <tableColumn id="12355" name="Column12355" headerRowDxfId="12149" dataDxfId="12148" totalsRowDxfId="12147"/>
    <tableColumn id="12356" name="Column12356" headerRowDxfId="12146" dataDxfId="12145" totalsRowDxfId="12144"/>
    <tableColumn id="12357" name="Column12357" headerRowDxfId="12143" dataDxfId="12142" totalsRowDxfId="12141"/>
    <tableColumn id="12358" name="Column12358" headerRowDxfId="12140" dataDxfId="12139" totalsRowDxfId="12138"/>
    <tableColumn id="12359" name="Column12359" headerRowDxfId="12137" dataDxfId="12136" totalsRowDxfId="12135"/>
    <tableColumn id="12360" name="Column12360" headerRowDxfId="12134" dataDxfId="12133" totalsRowDxfId="12132"/>
    <tableColumn id="12361" name="Column12361" headerRowDxfId="12131" dataDxfId="12130" totalsRowDxfId="12129"/>
    <tableColumn id="12362" name="Column12362" headerRowDxfId="12128" dataDxfId="12127" totalsRowDxfId="12126"/>
    <tableColumn id="12363" name="Column12363" headerRowDxfId="12125" dataDxfId="12124" totalsRowDxfId="12123"/>
    <tableColumn id="12364" name="Column12364" headerRowDxfId="12122" dataDxfId="12121" totalsRowDxfId="12120"/>
    <tableColumn id="12365" name="Column12365" headerRowDxfId="12119" dataDxfId="12118" totalsRowDxfId="12117"/>
    <tableColumn id="12366" name="Column12366" headerRowDxfId="12116" dataDxfId="12115" totalsRowDxfId="12114"/>
    <tableColumn id="12367" name="Column12367" headerRowDxfId="12113" dataDxfId="12112" totalsRowDxfId="12111"/>
    <tableColumn id="12368" name="Column12368" headerRowDxfId="12110" dataDxfId="12109" totalsRowDxfId="12108"/>
    <tableColumn id="12369" name="Column12369" headerRowDxfId="12107" dataDxfId="12106" totalsRowDxfId="12105"/>
    <tableColumn id="12370" name="Column12370" headerRowDxfId="12104" dataDxfId="12103" totalsRowDxfId="12102"/>
    <tableColumn id="12371" name="Column12371" headerRowDxfId="12101" dataDxfId="12100" totalsRowDxfId="12099"/>
    <tableColumn id="12372" name="Column12372" headerRowDxfId="12098" dataDxfId="12097" totalsRowDxfId="12096"/>
    <tableColumn id="12373" name="Column12373" headerRowDxfId="12095" dataDxfId="12094" totalsRowDxfId="12093"/>
    <tableColumn id="12374" name="Column12374" headerRowDxfId="12092" dataDxfId="12091" totalsRowDxfId="12090"/>
    <tableColumn id="12375" name="Column12375" headerRowDxfId="12089" dataDxfId="12088" totalsRowDxfId="12087"/>
    <tableColumn id="12376" name="Column12376" headerRowDxfId="12086" dataDxfId="12085" totalsRowDxfId="12084"/>
    <tableColumn id="12377" name="Column12377" headerRowDxfId="12083" dataDxfId="12082" totalsRowDxfId="12081"/>
    <tableColumn id="12378" name="Column12378" headerRowDxfId="12080" dataDxfId="12079" totalsRowDxfId="12078"/>
    <tableColumn id="12379" name="Column12379" headerRowDxfId="12077" dataDxfId="12076" totalsRowDxfId="12075"/>
    <tableColumn id="12380" name="Column12380" headerRowDxfId="12074" dataDxfId="12073" totalsRowDxfId="12072"/>
    <tableColumn id="12381" name="Column12381" headerRowDxfId="12071" dataDxfId="12070" totalsRowDxfId="12069"/>
    <tableColumn id="12382" name="Column12382" headerRowDxfId="12068" dataDxfId="12067" totalsRowDxfId="12066"/>
    <tableColumn id="12383" name="Column12383" headerRowDxfId="12065" dataDxfId="12064" totalsRowDxfId="12063"/>
    <tableColumn id="12384" name="Column12384" headerRowDxfId="12062" dataDxfId="12061" totalsRowDxfId="12060"/>
    <tableColumn id="12385" name="Column12385" headerRowDxfId="12059" dataDxfId="12058" totalsRowDxfId="12057"/>
    <tableColumn id="12386" name="Column12386" headerRowDxfId="12056" dataDxfId="12055" totalsRowDxfId="12054"/>
    <tableColumn id="12387" name="Column12387" headerRowDxfId="12053" dataDxfId="12052" totalsRowDxfId="12051"/>
    <tableColumn id="12388" name="Column12388" headerRowDxfId="12050" dataDxfId="12049" totalsRowDxfId="12048"/>
    <tableColumn id="12389" name="Column12389" headerRowDxfId="12047" dataDxfId="12046" totalsRowDxfId="12045"/>
    <tableColumn id="12390" name="Column12390" headerRowDxfId="12044" dataDxfId="12043" totalsRowDxfId="12042"/>
    <tableColumn id="12391" name="Column12391" headerRowDxfId="12041" dataDxfId="12040" totalsRowDxfId="12039"/>
    <tableColumn id="12392" name="Column12392" headerRowDxfId="12038" dataDxfId="12037" totalsRowDxfId="12036"/>
    <tableColumn id="12393" name="Column12393" headerRowDxfId="12035" dataDxfId="12034" totalsRowDxfId="12033"/>
    <tableColumn id="12394" name="Column12394" headerRowDxfId="12032" dataDxfId="12031" totalsRowDxfId="12030"/>
    <tableColumn id="12395" name="Column12395" headerRowDxfId="12029" dataDxfId="12028" totalsRowDxfId="12027"/>
    <tableColumn id="12396" name="Column12396" headerRowDxfId="12026" dataDxfId="12025" totalsRowDxfId="12024"/>
    <tableColumn id="12397" name="Column12397" headerRowDxfId="12023" dataDxfId="12022" totalsRowDxfId="12021"/>
    <tableColumn id="12398" name="Column12398" headerRowDxfId="12020" dataDxfId="12019" totalsRowDxfId="12018"/>
    <tableColumn id="12399" name="Column12399" headerRowDxfId="12017" dataDxfId="12016" totalsRowDxfId="12015"/>
    <tableColumn id="12400" name="Column12400" headerRowDxfId="12014" dataDxfId="12013" totalsRowDxfId="12012"/>
    <tableColumn id="12401" name="Column12401" headerRowDxfId="12011" dataDxfId="12010" totalsRowDxfId="12009"/>
    <tableColumn id="12402" name="Column12402" headerRowDxfId="12008" dataDxfId="12007" totalsRowDxfId="12006"/>
    <tableColumn id="12403" name="Column12403" headerRowDxfId="12005" dataDxfId="12004" totalsRowDxfId="12003"/>
    <tableColumn id="12404" name="Column12404" headerRowDxfId="12002" dataDxfId="12001" totalsRowDxfId="12000"/>
    <tableColumn id="12405" name="Column12405" headerRowDxfId="11999" dataDxfId="11998" totalsRowDxfId="11997"/>
    <tableColumn id="12406" name="Column12406" headerRowDxfId="11996" dataDxfId="11995" totalsRowDxfId="11994"/>
    <tableColumn id="12407" name="Column12407" headerRowDxfId="11993" dataDxfId="11992" totalsRowDxfId="11991"/>
    <tableColumn id="12408" name="Column12408" headerRowDxfId="11990" dataDxfId="11989" totalsRowDxfId="11988"/>
    <tableColumn id="12409" name="Column12409" headerRowDxfId="11987" dataDxfId="11986" totalsRowDxfId="11985"/>
    <tableColumn id="12410" name="Column12410" headerRowDxfId="11984" dataDxfId="11983" totalsRowDxfId="11982"/>
    <tableColumn id="12411" name="Column12411" headerRowDxfId="11981" dataDxfId="11980" totalsRowDxfId="11979"/>
    <tableColumn id="12412" name="Column12412" headerRowDxfId="11978" dataDxfId="11977" totalsRowDxfId="11976"/>
    <tableColumn id="12413" name="Column12413" headerRowDxfId="11975" dataDxfId="11974" totalsRowDxfId="11973"/>
    <tableColumn id="12414" name="Column12414" headerRowDxfId="11972" dataDxfId="11971" totalsRowDxfId="11970"/>
    <tableColumn id="12415" name="Column12415" headerRowDxfId="11969" dataDxfId="11968" totalsRowDxfId="11967"/>
    <tableColumn id="12416" name="Column12416" headerRowDxfId="11966" dataDxfId="11965" totalsRowDxfId="11964"/>
    <tableColumn id="12417" name="Column12417" headerRowDxfId="11963" dataDxfId="11962" totalsRowDxfId="11961"/>
    <tableColumn id="12418" name="Column12418" headerRowDxfId="11960" dataDxfId="11959" totalsRowDxfId="11958"/>
    <tableColumn id="12419" name="Column12419" headerRowDxfId="11957" dataDxfId="11956" totalsRowDxfId="11955"/>
    <tableColumn id="12420" name="Column12420" headerRowDxfId="11954" dataDxfId="11953" totalsRowDxfId="11952"/>
    <tableColumn id="12421" name="Column12421" headerRowDxfId="11951" dataDxfId="11950" totalsRowDxfId="11949"/>
    <tableColumn id="12422" name="Column12422" headerRowDxfId="11948" dataDxfId="11947" totalsRowDxfId="11946"/>
    <tableColumn id="12423" name="Column12423" headerRowDxfId="11945" dataDxfId="11944" totalsRowDxfId="11943"/>
    <tableColumn id="12424" name="Column12424" headerRowDxfId="11942" dataDxfId="11941" totalsRowDxfId="11940"/>
    <tableColumn id="12425" name="Column12425" headerRowDxfId="11939" dataDxfId="11938" totalsRowDxfId="11937"/>
    <tableColumn id="12426" name="Column12426" headerRowDxfId="11936" dataDxfId="11935" totalsRowDxfId="11934"/>
    <tableColumn id="12427" name="Column12427" headerRowDxfId="11933" dataDxfId="11932" totalsRowDxfId="11931"/>
    <tableColumn id="12428" name="Column12428" headerRowDxfId="11930" dataDxfId="11929" totalsRowDxfId="11928"/>
    <tableColumn id="12429" name="Column12429" headerRowDxfId="11927" dataDxfId="11926" totalsRowDxfId="11925"/>
    <tableColumn id="12430" name="Column12430" headerRowDxfId="11924" dataDxfId="11923" totalsRowDxfId="11922"/>
    <tableColumn id="12431" name="Column12431" headerRowDxfId="11921" dataDxfId="11920" totalsRowDxfId="11919"/>
    <tableColumn id="12432" name="Column12432" headerRowDxfId="11918" dataDxfId="11917" totalsRowDxfId="11916"/>
    <tableColumn id="12433" name="Column12433" headerRowDxfId="11915" dataDxfId="11914" totalsRowDxfId="11913"/>
    <tableColumn id="12434" name="Column12434" headerRowDxfId="11912" dataDxfId="11911" totalsRowDxfId="11910"/>
    <tableColumn id="12435" name="Column12435" headerRowDxfId="11909" dataDxfId="11908" totalsRowDxfId="11907"/>
    <tableColumn id="12436" name="Column12436" headerRowDxfId="11906" dataDxfId="11905" totalsRowDxfId="11904"/>
    <tableColumn id="12437" name="Column12437" headerRowDxfId="11903" dataDxfId="11902" totalsRowDxfId="11901"/>
    <tableColumn id="12438" name="Column12438" headerRowDxfId="11900" dataDxfId="11899" totalsRowDxfId="11898"/>
    <tableColumn id="12439" name="Column12439" headerRowDxfId="11897" dataDxfId="11896" totalsRowDxfId="11895"/>
    <tableColumn id="12440" name="Column12440" headerRowDxfId="11894" dataDxfId="11893" totalsRowDxfId="11892"/>
    <tableColumn id="12441" name="Column12441" headerRowDxfId="11891" dataDxfId="11890" totalsRowDxfId="11889"/>
    <tableColumn id="12442" name="Column12442" headerRowDxfId="11888" dataDxfId="11887" totalsRowDxfId="11886"/>
    <tableColumn id="12443" name="Column12443" headerRowDxfId="11885" dataDxfId="11884" totalsRowDxfId="11883"/>
    <tableColumn id="12444" name="Column12444" headerRowDxfId="11882" dataDxfId="11881" totalsRowDxfId="11880"/>
    <tableColumn id="12445" name="Column12445" headerRowDxfId="11879" dataDxfId="11878" totalsRowDxfId="11877"/>
    <tableColumn id="12446" name="Column12446" headerRowDxfId="11876" dataDxfId="11875" totalsRowDxfId="11874"/>
    <tableColumn id="12447" name="Column12447" headerRowDxfId="11873" dataDxfId="11872" totalsRowDxfId="11871"/>
    <tableColumn id="12448" name="Column12448" headerRowDxfId="11870" dataDxfId="11869" totalsRowDxfId="11868"/>
    <tableColumn id="12449" name="Column12449" headerRowDxfId="11867" dataDxfId="11866" totalsRowDxfId="11865"/>
    <tableColumn id="12450" name="Column12450" headerRowDxfId="11864" dataDxfId="11863" totalsRowDxfId="11862"/>
    <tableColumn id="12451" name="Column12451" headerRowDxfId="11861" dataDxfId="11860" totalsRowDxfId="11859"/>
    <tableColumn id="12452" name="Column12452" headerRowDxfId="11858" dataDxfId="11857" totalsRowDxfId="11856"/>
    <tableColumn id="12453" name="Column12453" headerRowDxfId="11855" dataDxfId="11854" totalsRowDxfId="11853"/>
    <tableColumn id="12454" name="Column12454" headerRowDxfId="11852" dataDxfId="11851" totalsRowDxfId="11850"/>
    <tableColumn id="12455" name="Column12455" headerRowDxfId="11849" dataDxfId="11848" totalsRowDxfId="11847"/>
    <tableColumn id="12456" name="Column12456" headerRowDxfId="11846" dataDxfId="11845" totalsRowDxfId="11844"/>
    <tableColumn id="12457" name="Column12457" headerRowDxfId="11843" dataDxfId="11842" totalsRowDxfId="11841"/>
    <tableColumn id="12458" name="Column12458" headerRowDxfId="11840" dataDxfId="11839" totalsRowDxfId="11838"/>
    <tableColumn id="12459" name="Column12459" headerRowDxfId="11837" dataDxfId="11836" totalsRowDxfId="11835"/>
    <tableColumn id="12460" name="Column12460" headerRowDxfId="11834" dataDxfId="11833" totalsRowDxfId="11832"/>
    <tableColumn id="12461" name="Column12461" headerRowDxfId="11831" dataDxfId="11830" totalsRowDxfId="11829"/>
    <tableColumn id="12462" name="Column12462" headerRowDxfId="11828" dataDxfId="11827" totalsRowDxfId="11826"/>
    <tableColumn id="12463" name="Column12463" headerRowDxfId="11825" dataDxfId="11824" totalsRowDxfId="11823"/>
    <tableColumn id="12464" name="Column12464" headerRowDxfId="11822" dataDxfId="11821" totalsRowDxfId="11820"/>
    <tableColumn id="12465" name="Column12465" headerRowDxfId="11819" dataDxfId="11818" totalsRowDxfId="11817"/>
    <tableColumn id="12466" name="Column12466" headerRowDxfId="11816" dataDxfId="11815" totalsRowDxfId="11814"/>
    <tableColumn id="12467" name="Column12467" headerRowDxfId="11813" dataDxfId="11812" totalsRowDxfId="11811"/>
    <tableColumn id="12468" name="Column12468" headerRowDxfId="11810" dataDxfId="11809" totalsRowDxfId="11808"/>
    <tableColumn id="12469" name="Column12469" headerRowDxfId="11807" dataDxfId="11806" totalsRowDxfId="11805"/>
    <tableColumn id="12470" name="Column12470" headerRowDxfId="11804" dataDxfId="11803" totalsRowDxfId="11802"/>
    <tableColumn id="12471" name="Column12471" headerRowDxfId="11801" dataDxfId="11800" totalsRowDxfId="11799"/>
    <tableColumn id="12472" name="Column12472" headerRowDxfId="11798" dataDxfId="11797" totalsRowDxfId="11796"/>
    <tableColumn id="12473" name="Column12473" headerRowDxfId="11795" dataDxfId="11794" totalsRowDxfId="11793"/>
    <tableColumn id="12474" name="Column12474" headerRowDxfId="11792" dataDxfId="11791" totalsRowDxfId="11790"/>
    <tableColumn id="12475" name="Column12475" headerRowDxfId="11789" dataDxfId="11788" totalsRowDxfId="11787"/>
    <tableColumn id="12476" name="Column12476" headerRowDxfId="11786" dataDxfId="11785" totalsRowDxfId="11784"/>
    <tableColumn id="12477" name="Column12477" headerRowDxfId="11783" dataDxfId="11782" totalsRowDxfId="11781"/>
    <tableColumn id="12478" name="Column12478" headerRowDxfId="11780" dataDxfId="11779" totalsRowDxfId="11778"/>
    <tableColumn id="12479" name="Column12479" headerRowDxfId="11777" dataDxfId="11776" totalsRowDxfId="11775"/>
    <tableColumn id="12480" name="Column12480" headerRowDxfId="11774" dataDxfId="11773" totalsRowDxfId="11772"/>
    <tableColumn id="12481" name="Column12481" headerRowDxfId="11771" dataDxfId="11770" totalsRowDxfId="11769"/>
    <tableColumn id="12482" name="Column12482" headerRowDxfId="11768" dataDxfId="11767" totalsRowDxfId="11766"/>
    <tableColumn id="12483" name="Column12483" headerRowDxfId="11765" dataDxfId="11764" totalsRowDxfId="11763"/>
    <tableColumn id="12484" name="Column12484" headerRowDxfId="11762" dataDxfId="11761" totalsRowDxfId="11760"/>
    <tableColumn id="12485" name="Column12485" headerRowDxfId="11759" dataDxfId="11758" totalsRowDxfId="11757"/>
    <tableColumn id="12486" name="Column12486" headerRowDxfId="11756" dataDxfId="11755" totalsRowDxfId="11754"/>
    <tableColumn id="12487" name="Column12487" headerRowDxfId="11753" dataDxfId="11752" totalsRowDxfId="11751"/>
    <tableColumn id="12488" name="Column12488" headerRowDxfId="11750" dataDxfId="11749" totalsRowDxfId="11748"/>
    <tableColumn id="12489" name="Column12489" headerRowDxfId="11747" dataDxfId="11746" totalsRowDxfId="11745"/>
    <tableColumn id="12490" name="Column12490" headerRowDxfId="11744" dataDxfId="11743" totalsRowDxfId="11742"/>
    <tableColumn id="12491" name="Column12491" headerRowDxfId="11741" dataDxfId="11740" totalsRowDxfId="11739"/>
    <tableColumn id="12492" name="Column12492" headerRowDxfId="11738" dataDxfId="11737" totalsRowDxfId="11736"/>
    <tableColumn id="12493" name="Column12493" headerRowDxfId="11735" dataDxfId="11734" totalsRowDxfId="11733"/>
    <tableColumn id="12494" name="Column12494" headerRowDxfId="11732" dataDxfId="11731" totalsRowDxfId="11730"/>
    <tableColumn id="12495" name="Column12495" headerRowDxfId="11729" dataDxfId="11728" totalsRowDxfId="11727"/>
    <tableColumn id="12496" name="Column12496" headerRowDxfId="11726" dataDxfId="11725" totalsRowDxfId="11724"/>
    <tableColumn id="12497" name="Column12497" headerRowDxfId="11723" dataDxfId="11722" totalsRowDxfId="11721"/>
    <tableColumn id="12498" name="Column12498" headerRowDxfId="11720" dataDxfId="11719" totalsRowDxfId="11718"/>
    <tableColumn id="12499" name="Column12499" headerRowDxfId="11717" dataDxfId="11716" totalsRowDxfId="11715"/>
    <tableColumn id="12500" name="Column12500" headerRowDxfId="11714" dataDxfId="11713" totalsRowDxfId="11712"/>
    <tableColumn id="12501" name="Column12501" headerRowDxfId="11711" dataDxfId="11710" totalsRowDxfId="11709"/>
    <tableColumn id="12502" name="Column12502" headerRowDxfId="11708" dataDxfId="11707" totalsRowDxfId="11706"/>
    <tableColumn id="12503" name="Column12503" headerRowDxfId="11705" dataDxfId="11704" totalsRowDxfId="11703"/>
    <tableColumn id="12504" name="Column12504" headerRowDxfId="11702" dataDxfId="11701" totalsRowDxfId="11700"/>
    <tableColumn id="12505" name="Column12505" headerRowDxfId="11699" dataDxfId="11698" totalsRowDxfId="11697"/>
    <tableColumn id="12506" name="Column12506" headerRowDxfId="11696" dataDxfId="11695" totalsRowDxfId="11694"/>
    <tableColumn id="12507" name="Column12507" headerRowDxfId="11693" dataDxfId="11692" totalsRowDxfId="11691"/>
    <tableColumn id="12508" name="Column12508" headerRowDxfId="11690" dataDxfId="11689" totalsRowDxfId="11688"/>
    <tableColumn id="12509" name="Column12509" headerRowDxfId="11687" dataDxfId="11686" totalsRowDxfId="11685"/>
    <tableColumn id="12510" name="Column12510" headerRowDxfId="11684" dataDxfId="11683" totalsRowDxfId="11682"/>
    <tableColumn id="12511" name="Column12511" headerRowDxfId="11681" dataDxfId="11680" totalsRowDxfId="11679"/>
    <tableColumn id="12512" name="Column12512" headerRowDxfId="11678" dataDxfId="11677" totalsRowDxfId="11676"/>
    <tableColumn id="12513" name="Column12513" headerRowDxfId="11675" dataDxfId="11674" totalsRowDxfId="11673"/>
    <tableColumn id="12514" name="Column12514" headerRowDxfId="11672" dataDxfId="11671" totalsRowDxfId="11670"/>
    <tableColumn id="12515" name="Column12515" headerRowDxfId="11669" dataDxfId="11668" totalsRowDxfId="11667"/>
    <tableColumn id="12516" name="Column12516" headerRowDxfId="11666" dataDxfId="11665" totalsRowDxfId="11664"/>
    <tableColumn id="12517" name="Column12517" headerRowDxfId="11663" dataDxfId="11662" totalsRowDxfId="11661"/>
    <tableColumn id="12518" name="Column12518" headerRowDxfId="11660" dataDxfId="11659" totalsRowDxfId="11658"/>
    <tableColumn id="12519" name="Column12519" headerRowDxfId="11657" dataDxfId="11656" totalsRowDxfId="11655"/>
    <tableColumn id="12520" name="Column12520" headerRowDxfId="11654" dataDxfId="11653" totalsRowDxfId="11652"/>
    <tableColumn id="12521" name="Column12521" headerRowDxfId="11651" dataDxfId="11650" totalsRowDxfId="11649"/>
    <tableColumn id="12522" name="Column12522" headerRowDxfId="11648" dataDxfId="11647" totalsRowDxfId="11646"/>
    <tableColumn id="12523" name="Column12523" headerRowDxfId="11645" dataDxfId="11644" totalsRowDxfId="11643"/>
    <tableColumn id="12524" name="Column12524" headerRowDxfId="11642" dataDxfId="11641" totalsRowDxfId="11640"/>
    <tableColumn id="12525" name="Column12525" headerRowDxfId="11639" dataDxfId="11638" totalsRowDxfId="11637"/>
    <tableColumn id="12526" name="Column12526" headerRowDxfId="11636" dataDxfId="11635" totalsRowDxfId="11634"/>
    <tableColumn id="12527" name="Column12527" headerRowDxfId="11633" dataDxfId="11632" totalsRowDxfId="11631"/>
    <tableColumn id="12528" name="Column12528" headerRowDxfId="11630" dataDxfId="11629" totalsRowDxfId="11628"/>
    <tableColumn id="12529" name="Column12529" headerRowDxfId="11627" dataDxfId="11626" totalsRowDxfId="11625"/>
    <tableColumn id="12530" name="Column12530" headerRowDxfId="11624" dataDxfId="11623" totalsRowDxfId="11622"/>
    <tableColumn id="12531" name="Column12531" headerRowDxfId="11621" dataDxfId="11620" totalsRowDxfId="11619"/>
    <tableColumn id="12532" name="Column12532" headerRowDxfId="11618" dataDxfId="11617" totalsRowDxfId="11616"/>
    <tableColumn id="12533" name="Column12533" headerRowDxfId="11615" dataDxfId="11614" totalsRowDxfId="11613"/>
    <tableColumn id="12534" name="Column12534" headerRowDxfId="11612" dataDxfId="11611" totalsRowDxfId="11610"/>
    <tableColumn id="12535" name="Column12535" headerRowDxfId="11609" dataDxfId="11608" totalsRowDxfId="11607"/>
    <tableColumn id="12536" name="Column12536" headerRowDxfId="11606" dataDxfId="11605" totalsRowDxfId="11604"/>
    <tableColumn id="12537" name="Column12537" headerRowDxfId="11603" dataDxfId="11602" totalsRowDxfId="11601"/>
    <tableColumn id="12538" name="Column12538" headerRowDxfId="11600" dataDxfId="11599" totalsRowDxfId="11598"/>
    <tableColumn id="12539" name="Column12539" headerRowDxfId="11597" dataDxfId="11596" totalsRowDxfId="11595"/>
    <tableColumn id="12540" name="Column12540" headerRowDxfId="11594" dataDxfId="11593" totalsRowDxfId="11592"/>
    <tableColumn id="12541" name="Column12541" headerRowDxfId="11591" dataDxfId="11590" totalsRowDxfId="11589"/>
    <tableColumn id="12542" name="Column12542" headerRowDxfId="11588" dataDxfId="11587" totalsRowDxfId="11586"/>
    <tableColumn id="12543" name="Column12543" headerRowDxfId="11585" dataDxfId="11584" totalsRowDxfId="11583"/>
    <tableColumn id="12544" name="Column12544" headerRowDxfId="11582" dataDxfId="11581" totalsRowDxfId="11580"/>
    <tableColumn id="12545" name="Column12545" headerRowDxfId="11579" dataDxfId="11578" totalsRowDxfId="11577"/>
    <tableColumn id="12546" name="Column12546" headerRowDxfId="11576" dataDxfId="11575" totalsRowDxfId="11574"/>
    <tableColumn id="12547" name="Column12547" headerRowDxfId="11573" dataDxfId="11572" totalsRowDxfId="11571"/>
    <tableColumn id="12548" name="Column12548" headerRowDxfId="11570" dataDxfId="11569" totalsRowDxfId="11568"/>
    <tableColumn id="12549" name="Column12549" headerRowDxfId="11567" dataDxfId="11566" totalsRowDxfId="11565"/>
    <tableColumn id="12550" name="Column12550" headerRowDxfId="11564" dataDxfId="11563" totalsRowDxfId="11562"/>
    <tableColumn id="12551" name="Column12551" headerRowDxfId="11561" dataDxfId="11560" totalsRowDxfId="11559"/>
    <tableColumn id="12552" name="Column12552" headerRowDxfId="11558" dataDxfId="11557" totalsRowDxfId="11556"/>
    <tableColumn id="12553" name="Column12553" headerRowDxfId="11555" dataDxfId="11554" totalsRowDxfId="11553"/>
    <tableColumn id="12554" name="Column12554" headerRowDxfId="11552" dataDxfId="11551" totalsRowDxfId="11550"/>
    <tableColumn id="12555" name="Column12555" headerRowDxfId="11549" dataDxfId="11548" totalsRowDxfId="11547"/>
    <tableColumn id="12556" name="Column12556" headerRowDxfId="11546" dataDxfId="11545" totalsRowDxfId="11544"/>
    <tableColumn id="12557" name="Column12557" headerRowDxfId="11543" dataDxfId="11542" totalsRowDxfId="11541"/>
    <tableColumn id="12558" name="Column12558" headerRowDxfId="11540" dataDxfId="11539" totalsRowDxfId="11538"/>
    <tableColumn id="12559" name="Column12559" headerRowDxfId="11537" dataDxfId="11536" totalsRowDxfId="11535"/>
    <tableColumn id="12560" name="Column12560" headerRowDxfId="11534" dataDxfId="11533" totalsRowDxfId="11532"/>
    <tableColumn id="12561" name="Column12561" headerRowDxfId="11531" dataDxfId="11530" totalsRowDxfId="11529"/>
    <tableColumn id="12562" name="Column12562" headerRowDxfId="11528" dataDxfId="11527" totalsRowDxfId="11526"/>
    <tableColumn id="12563" name="Column12563" headerRowDxfId="11525" dataDxfId="11524" totalsRowDxfId="11523"/>
    <tableColumn id="12564" name="Column12564" headerRowDxfId="11522" dataDxfId="11521" totalsRowDxfId="11520"/>
    <tableColumn id="12565" name="Column12565" headerRowDxfId="11519" dataDxfId="11518" totalsRowDxfId="11517"/>
    <tableColumn id="12566" name="Column12566" headerRowDxfId="11516" dataDxfId="11515" totalsRowDxfId="11514"/>
    <tableColumn id="12567" name="Column12567" headerRowDxfId="11513" dataDxfId="11512" totalsRowDxfId="11511"/>
    <tableColumn id="12568" name="Column12568" headerRowDxfId="11510" dataDxfId="11509" totalsRowDxfId="11508"/>
    <tableColumn id="12569" name="Column12569" headerRowDxfId="11507" dataDxfId="11506" totalsRowDxfId="11505"/>
    <tableColumn id="12570" name="Column12570" headerRowDxfId="11504" dataDxfId="11503" totalsRowDxfId="11502"/>
    <tableColumn id="12571" name="Column12571" headerRowDxfId="11501" dataDxfId="11500" totalsRowDxfId="11499"/>
    <tableColumn id="12572" name="Column12572" headerRowDxfId="11498" dataDxfId="11497" totalsRowDxfId="11496"/>
    <tableColumn id="12573" name="Column12573" headerRowDxfId="11495" dataDxfId="11494" totalsRowDxfId="11493"/>
    <tableColumn id="12574" name="Column12574" headerRowDxfId="11492" dataDxfId="11491" totalsRowDxfId="11490"/>
    <tableColumn id="12575" name="Column12575" headerRowDxfId="11489" dataDxfId="11488" totalsRowDxfId="11487"/>
    <tableColumn id="12576" name="Column12576" headerRowDxfId="11486" dataDxfId="11485" totalsRowDxfId="11484"/>
    <tableColumn id="12577" name="Column12577" headerRowDxfId="11483" dataDxfId="11482" totalsRowDxfId="11481"/>
    <tableColumn id="12578" name="Column12578" headerRowDxfId="11480" dataDxfId="11479" totalsRowDxfId="11478"/>
    <tableColumn id="12579" name="Column12579" headerRowDxfId="11477" dataDxfId="11476" totalsRowDxfId="11475"/>
    <tableColumn id="12580" name="Column12580" headerRowDxfId="11474" dataDxfId="11473" totalsRowDxfId="11472"/>
    <tableColumn id="12581" name="Column12581" headerRowDxfId="11471" dataDxfId="11470" totalsRowDxfId="11469"/>
    <tableColumn id="12582" name="Column12582" headerRowDxfId="11468" dataDxfId="11467" totalsRowDxfId="11466"/>
    <tableColumn id="12583" name="Column12583" headerRowDxfId="11465" dataDxfId="11464" totalsRowDxfId="11463"/>
    <tableColumn id="12584" name="Column12584" headerRowDxfId="11462" dataDxfId="11461" totalsRowDxfId="11460"/>
    <tableColumn id="12585" name="Column12585" headerRowDxfId="11459" dataDxfId="11458" totalsRowDxfId="11457"/>
    <tableColumn id="12586" name="Column12586" headerRowDxfId="11456" dataDxfId="11455" totalsRowDxfId="11454"/>
    <tableColumn id="12587" name="Column12587" headerRowDxfId="11453" dataDxfId="11452" totalsRowDxfId="11451"/>
    <tableColumn id="12588" name="Column12588" headerRowDxfId="11450" dataDxfId="11449" totalsRowDxfId="11448"/>
    <tableColumn id="12589" name="Column12589" headerRowDxfId="11447" dataDxfId="11446" totalsRowDxfId="11445"/>
    <tableColumn id="12590" name="Column12590" headerRowDxfId="11444" dataDxfId="11443" totalsRowDxfId="11442"/>
    <tableColumn id="12591" name="Column12591" headerRowDxfId="11441" dataDxfId="11440" totalsRowDxfId="11439"/>
    <tableColumn id="12592" name="Column12592" headerRowDxfId="11438" dataDxfId="11437" totalsRowDxfId="11436"/>
    <tableColumn id="12593" name="Column12593" headerRowDxfId="11435" dataDxfId="11434" totalsRowDxfId="11433"/>
    <tableColumn id="12594" name="Column12594" headerRowDxfId="11432" dataDxfId="11431" totalsRowDxfId="11430"/>
    <tableColumn id="12595" name="Column12595" headerRowDxfId="11429" dataDxfId="11428" totalsRowDxfId="11427"/>
    <tableColumn id="12596" name="Column12596" headerRowDxfId="11426" dataDxfId="11425" totalsRowDxfId="11424"/>
    <tableColumn id="12597" name="Column12597" headerRowDxfId="11423" dataDxfId="11422" totalsRowDxfId="11421"/>
    <tableColumn id="12598" name="Column12598" headerRowDxfId="11420" dataDxfId="11419" totalsRowDxfId="11418"/>
    <tableColumn id="12599" name="Column12599" headerRowDxfId="11417" dataDxfId="11416" totalsRowDxfId="11415"/>
    <tableColumn id="12600" name="Column12600" headerRowDxfId="11414" dataDxfId="11413" totalsRowDxfId="11412"/>
    <tableColumn id="12601" name="Column12601" headerRowDxfId="11411" dataDxfId="11410" totalsRowDxfId="11409"/>
    <tableColumn id="12602" name="Column12602" headerRowDxfId="11408" dataDxfId="11407" totalsRowDxfId="11406"/>
    <tableColumn id="12603" name="Column12603" headerRowDxfId="11405" dataDxfId="11404" totalsRowDxfId="11403"/>
    <tableColumn id="12604" name="Column12604" headerRowDxfId="11402" dataDxfId="11401" totalsRowDxfId="11400"/>
    <tableColumn id="12605" name="Column12605" headerRowDxfId="11399" dataDxfId="11398" totalsRowDxfId="11397"/>
    <tableColumn id="12606" name="Column12606" headerRowDxfId="11396" dataDxfId="11395" totalsRowDxfId="11394"/>
    <tableColumn id="12607" name="Column12607" headerRowDxfId="11393" dataDxfId="11392" totalsRowDxfId="11391"/>
    <tableColumn id="12608" name="Column12608" headerRowDxfId="11390" dataDxfId="11389" totalsRowDxfId="11388"/>
    <tableColumn id="12609" name="Column12609" headerRowDxfId="11387" dataDxfId="11386" totalsRowDxfId="11385"/>
    <tableColumn id="12610" name="Column12610" headerRowDxfId="11384" dataDxfId="11383" totalsRowDxfId="11382"/>
    <tableColumn id="12611" name="Column12611" headerRowDxfId="11381" dataDxfId="11380" totalsRowDxfId="11379"/>
    <tableColumn id="12612" name="Column12612" headerRowDxfId="11378" dataDxfId="11377" totalsRowDxfId="11376"/>
    <tableColumn id="12613" name="Column12613" headerRowDxfId="11375" dataDxfId="11374" totalsRowDxfId="11373"/>
    <tableColumn id="12614" name="Column12614" headerRowDxfId="11372" dataDxfId="11371" totalsRowDxfId="11370"/>
    <tableColumn id="12615" name="Column12615" headerRowDxfId="11369" dataDxfId="11368" totalsRowDxfId="11367"/>
    <tableColumn id="12616" name="Column12616" headerRowDxfId="11366" dataDxfId="11365" totalsRowDxfId="11364"/>
    <tableColumn id="12617" name="Column12617" headerRowDxfId="11363" dataDxfId="11362" totalsRowDxfId="11361"/>
    <tableColumn id="12618" name="Column12618" headerRowDxfId="11360" dataDxfId="11359" totalsRowDxfId="11358"/>
    <tableColumn id="12619" name="Column12619" headerRowDxfId="11357" dataDxfId="11356" totalsRowDxfId="11355"/>
    <tableColumn id="12620" name="Column12620" headerRowDxfId="11354" dataDxfId="11353" totalsRowDxfId="11352"/>
    <tableColumn id="12621" name="Column12621" headerRowDxfId="11351" dataDxfId="11350" totalsRowDxfId="11349"/>
    <tableColumn id="12622" name="Column12622" headerRowDxfId="11348" dataDxfId="11347" totalsRowDxfId="11346"/>
    <tableColumn id="12623" name="Column12623" headerRowDxfId="11345" dataDxfId="11344" totalsRowDxfId="11343"/>
    <tableColumn id="12624" name="Column12624" headerRowDxfId="11342" dataDxfId="11341" totalsRowDxfId="11340"/>
    <tableColumn id="12625" name="Column12625" headerRowDxfId="11339" dataDxfId="11338" totalsRowDxfId="11337"/>
    <tableColumn id="12626" name="Column12626" headerRowDxfId="11336" dataDxfId="11335" totalsRowDxfId="11334"/>
    <tableColumn id="12627" name="Column12627" headerRowDxfId="11333" dataDxfId="11332" totalsRowDxfId="11331"/>
    <tableColumn id="12628" name="Column12628" headerRowDxfId="11330" dataDxfId="11329" totalsRowDxfId="11328"/>
    <tableColumn id="12629" name="Column12629" headerRowDxfId="11327" dataDxfId="11326" totalsRowDxfId="11325"/>
    <tableColumn id="12630" name="Column12630" headerRowDxfId="11324" dataDxfId="11323" totalsRowDxfId="11322"/>
    <tableColumn id="12631" name="Column12631" headerRowDxfId="11321" dataDxfId="11320" totalsRowDxfId="11319"/>
    <tableColumn id="12632" name="Column12632" headerRowDxfId="11318" dataDxfId="11317" totalsRowDxfId="11316"/>
    <tableColumn id="12633" name="Column12633" headerRowDxfId="11315" dataDxfId="11314" totalsRowDxfId="11313"/>
    <tableColumn id="12634" name="Column12634" headerRowDxfId="11312" dataDxfId="11311" totalsRowDxfId="11310"/>
    <tableColumn id="12635" name="Column12635" headerRowDxfId="11309" dataDxfId="11308" totalsRowDxfId="11307"/>
    <tableColumn id="12636" name="Column12636" headerRowDxfId="11306" dataDxfId="11305" totalsRowDxfId="11304"/>
    <tableColumn id="12637" name="Column12637" headerRowDxfId="11303" dataDxfId="11302" totalsRowDxfId="11301"/>
    <tableColumn id="12638" name="Column12638" headerRowDxfId="11300" dataDxfId="11299" totalsRowDxfId="11298"/>
    <tableColumn id="12639" name="Column12639" headerRowDxfId="11297" dataDxfId="11296" totalsRowDxfId="11295"/>
    <tableColumn id="12640" name="Column12640" headerRowDxfId="11294" dataDxfId="11293" totalsRowDxfId="11292"/>
    <tableColumn id="12641" name="Column12641" headerRowDxfId="11291" dataDxfId="11290" totalsRowDxfId="11289"/>
    <tableColumn id="12642" name="Column12642" headerRowDxfId="11288" dataDxfId="11287" totalsRowDxfId="11286"/>
    <tableColumn id="12643" name="Column12643" headerRowDxfId="11285" dataDxfId="11284" totalsRowDxfId="11283"/>
    <tableColumn id="12644" name="Column12644" headerRowDxfId="11282" dataDxfId="11281" totalsRowDxfId="11280"/>
    <tableColumn id="12645" name="Column12645" headerRowDxfId="11279" dataDxfId="11278" totalsRowDxfId="11277"/>
    <tableColumn id="12646" name="Column12646" headerRowDxfId="11276" dataDxfId="11275" totalsRowDxfId="11274"/>
    <tableColumn id="12647" name="Column12647" headerRowDxfId="11273" dataDxfId="11272" totalsRowDxfId="11271"/>
    <tableColumn id="12648" name="Column12648" headerRowDxfId="11270" dataDxfId="11269" totalsRowDxfId="11268"/>
    <tableColumn id="12649" name="Column12649" headerRowDxfId="11267" dataDxfId="11266" totalsRowDxfId="11265"/>
    <tableColumn id="12650" name="Column12650" headerRowDxfId="11264" dataDxfId="11263" totalsRowDxfId="11262"/>
    <tableColumn id="12651" name="Column12651" headerRowDxfId="11261" dataDxfId="11260" totalsRowDxfId="11259"/>
    <tableColumn id="12652" name="Column12652" headerRowDxfId="11258" dataDxfId="11257" totalsRowDxfId="11256"/>
    <tableColumn id="12653" name="Column12653" headerRowDxfId="11255" dataDxfId="11254" totalsRowDxfId="11253"/>
    <tableColumn id="12654" name="Column12654" headerRowDxfId="11252" dataDxfId="11251" totalsRowDxfId="11250"/>
    <tableColumn id="12655" name="Column12655" headerRowDxfId="11249" dataDxfId="11248" totalsRowDxfId="11247"/>
    <tableColumn id="12656" name="Column12656" headerRowDxfId="11246" dataDxfId="11245" totalsRowDxfId="11244"/>
    <tableColumn id="12657" name="Column12657" headerRowDxfId="11243" dataDxfId="11242" totalsRowDxfId="11241"/>
    <tableColumn id="12658" name="Column12658" headerRowDxfId="11240" dataDxfId="11239" totalsRowDxfId="11238"/>
    <tableColumn id="12659" name="Column12659" headerRowDxfId="11237" dataDxfId="11236" totalsRowDxfId="11235"/>
    <tableColumn id="12660" name="Column12660" headerRowDxfId="11234" dataDxfId="11233" totalsRowDxfId="11232"/>
    <tableColumn id="12661" name="Column12661" headerRowDxfId="11231" dataDxfId="11230" totalsRowDxfId="11229"/>
    <tableColumn id="12662" name="Column12662" headerRowDxfId="11228" dataDxfId="11227" totalsRowDxfId="11226"/>
    <tableColumn id="12663" name="Column12663" headerRowDxfId="11225" dataDxfId="11224" totalsRowDxfId="11223"/>
    <tableColumn id="12664" name="Column12664" headerRowDxfId="11222" dataDxfId="11221" totalsRowDxfId="11220"/>
    <tableColumn id="12665" name="Column12665" headerRowDxfId="11219" dataDxfId="11218" totalsRowDxfId="11217"/>
    <tableColumn id="12666" name="Column12666" headerRowDxfId="11216" dataDxfId="11215" totalsRowDxfId="11214"/>
    <tableColumn id="12667" name="Column12667" headerRowDxfId="11213" dataDxfId="11212" totalsRowDxfId="11211"/>
    <tableColumn id="12668" name="Column12668" headerRowDxfId="11210" dataDxfId="11209" totalsRowDxfId="11208"/>
    <tableColumn id="12669" name="Column12669" headerRowDxfId="11207" dataDxfId="11206" totalsRowDxfId="11205"/>
    <tableColumn id="12670" name="Column12670" headerRowDxfId="11204" dataDxfId="11203" totalsRowDxfId="11202"/>
    <tableColumn id="12671" name="Column12671" headerRowDxfId="11201" dataDxfId="11200" totalsRowDxfId="11199"/>
    <tableColumn id="12672" name="Column12672" headerRowDxfId="11198" dataDxfId="11197" totalsRowDxfId="11196"/>
    <tableColumn id="12673" name="Column12673" headerRowDxfId="11195" dataDxfId="11194" totalsRowDxfId="11193"/>
    <tableColumn id="12674" name="Column12674" headerRowDxfId="11192" dataDxfId="11191" totalsRowDxfId="11190"/>
    <tableColumn id="12675" name="Column12675" headerRowDxfId="11189" dataDxfId="11188" totalsRowDxfId="11187"/>
    <tableColumn id="12676" name="Column12676" headerRowDxfId="11186" dataDxfId="11185" totalsRowDxfId="11184"/>
    <tableColumn id="12677" name="Column12677" headerRowDxfId="11183" dataDxfId="11182" totalsRowDxfId="11181"/>
    <tableColumn id="12678" name="Column12678" headerRowDxfId="11180" dataDxfId="11179" totalsRowDxfId="11178"/>
    <tableColumn id="12679" name="Column12679" headerRowDxfId="11177" dataDxfId="11176" totalsRowDxfId="11175"/>
    <tableColumn id="12680" name="Column12680" headerRowDxfId="11174" dataDxfId="11173" totalsRowDxfId="11172"/>
    <tableColumn id="12681" name="Column12681" headerRowDxfId="11171" dataDxfId="11170" totalsRowDxfId="11169"/>
    <tableColumn id="12682" name="Column12682" headerRowDxfId="11168" dataDxfId="11167" totalsRowDxfId="11166"/>
    <tableColumn id="12683" name="Column12683" headerRowDxfId="11165" dataDxfId="11164" totalsRowDxfId="11163"/>
    <tableColumn id="12684" name="Column12684" headerRowDxfId="11162" dataDxfId="11161" totalsRowDxfId="11160"/>
    <tableColumn id="12685" name="Column12685" headerRowDxfId="11159" dataDxfId="11158" totalsRowDxfId="11157"/>
    <tableColumn id="12686" name="Column12686" headerRowDxfId="11156" dataDxfId="11155" totalsRowDxfId="11154"/>
    <tableColumn id="12687" name="Column12687" headerRowDxfId="11153" dataDxfId="11152" totalsRowDxfId="11151"/>
    <tableColumn id="12688" name="Column12688" headerRowDxfId="11150" dataDxfId="11149" totalsRowDxfId="11148"/>
    <tableColumn id="12689" name="Column12689" headerRowDxfId="11147" dataDxfId="11146" totalsRowDxfId="11145"/>
    <tableColumn id="12690" name="Column12690" headerRowDxfId="11144" dataDxfId="11143" totalsRowDxfId="11142"/>
    <tableColumn id="12691" name="Column12691" headerRowDxfId="11141" dataDxfId="11140" totalsRowDxfId="11139"/>
    <tableColumn id="12692" name="Column12692" headerRowDxfId="11138" dataDxfId="11137" totalsRowDxfId="11136"/>
    <tableColumn id="12693" name="Column12693" headerRowDxfId="11135" dataDxfId="11134" totalsRowDxfId="11133"/>
    <tableColumn id="12694" name="Column12694" headerRowDxfId="11132" dataDxfId="11131" totalsRowDxfId="11130"/>
    <tableColumn id="12695" name="Column12695" headerRowDxfId="11129" dataDxfId="11128" totalsRowDxfId="11127"/>
    <tableColumn id="12696" name="Column12696" headerRowDxfId="11126" dataDxfId="11125" totalsRowDxfId="11124"/>
    <tableColumn id="12697" name="Column12697" headerRowDxfId="11123" dataDxfId="11122" totalsRowDxfId="11121"/>
    <tableColumn id="12698" name="Column12698" headerRowDxfId="11120" dataDxfId="11119" totalsRowDxfId="11118"/>
    <tableColumn id="12699" name="Column12699" headerRowDxfId="11117" dataDxfId="11116" totalsRowDxfId="11115"/>
    <tableColumn id="12700" name="Column12700" headerRowDxfId="11114" dataDxfId="11113" totalsRowDxfId="11112"/>
    <tableColumn id="12701" name="Column12701" headerRowDxfId="11111" dataDxfId="11110" totalsRowDxfId="11109"/>
    <tableColumn id="12702" name="Column12702" headerRowDxfId="11108" dataDxfId="11107" totalsRowDxfId="11106"/>
    <tableColumn id="12703" name="Column12703" headerRowDxfId="11105" dataDxfId="11104" totalsRowDxfId="11103"/>
    <tableColumn id="12704" name="Column12704" headerRowDxfId="11102" dataDxfId="11101" totalsRowDxfId="11100"/>
    <tableColumn id="12705" name="Column12705" headerRowDxfId="11099" dataDxfId="11098" totalsRowDxfId="11097"/>
    <tableColumn id="12706" name="Column12706" headerRowDxfId="11096" dataDxfId="11095" totalsRowDxfId="11094"/>
    <tableColumn id="12707" name="Column12707" headerRowDxfId="11093" dataDxfId="11092" totalsRowDxfId="11091"/>
    <tableColumn id="12708" name="Column12708" headerRowDxfId="11090" dataDxfId="11089" totalsRowDxfId="11088"/>
    <tableColumn id="12709" name="Column12709" headerRowDxfId="11087" dataDxfId="11086" totalsRowDxfId="11085"/>
    <tableColumn id="12710" name="Column12710" headerRowDxfId="11084" dataDxfId="11083" totalsRowDxfId="11082"/>
    <tableColumn id="12711" name="Column12711" headerRowDxfId="11081" dataDxfId="11080" totalsRowDxfId="11079"/>
    <tableColumn id="12712" name="Column12712" headerRowDxfId="11078" dataDxfId="11077" totalsRowDxfId="11076"/>
    <tableColumn id="12713" name="Column12713" headerRowDxfId="11075" dataDxfId="11074" totalsRowDxfId="11073"/>
    <tableColumn id="12714" name="Column12714" headerRowDxfId="11072" dataDxfId="11071" totalsRowDxfId="11070"/>
    <tableColumn id="12715" name="Column12715" headerRowDxfId="11069" dataDxfId="11068" totalsRowDxfId="11067"/>
    <tableColumn id="12716" name="Column12716" headerRowDxfId="11066" dataDxfId="11065" totalsRowDxfId="11064"/>
    <tableColumn id="12717" name="Column12717" headerRowDxfId="11063" dataDxfId="11062" totalsRowDxfId="11061"/>
    <tableColumn id="12718" name="Column12718" headerRowDxfId="11060" dataDxfId="11059" totalsRowDxfId="11058"/>
    <tableColumn id="12719" name="Column12719" headerRowDxfId="11057" dataDxfId="11056" totalsRowDxfId="11055"/>
    <tableColumn id="12720" name="Column12720" headerRowDxfId="11054" dataDxfId="11053" totalsRowDxfId="11052"/>
    <tableColumn id="12721" name="Column12721" headerRowDxfId="11051" dataDxfId="11050" totalsRowDxfId="11049"/>
    <tableColumn id="12722" name="Column12722" headerRowDxfId="11048" dataDxfId="11047" totalsRowDxfId="11046"/>
    <tableColumn id="12723" name="Column12723" headerRowDxfId="11045" dataDxfId="11044" totalsRowDxfId="11043"/>
    <tableColumn id="12724" name="Column12724" headerRowDxfId="11042" dataDxfId="11041" totalsRowDxfId="11040"/>
    <tableColumn id="12725" name="Column12725" headerRowDxfId="11039" dataDxfId="11038" totalsRowDxfId="11037"/>
    <tableColumn id="12726" name="Column12726" headerRowDxfId="11036" dataDxfId="11035" totalsRowDxfId="11034"/>
    <tableColumn id="12727" name="Column12727" headerRowDxfId="11033" dataDxfId="11032" totalsRowDxfId="11031"/>
    <tableColumn id="12728" name="Column12728" headerRowDxfId="11030" dataDxfId="11029" totalsRowDxfId="11028"/>
    <tableColumn id="12729" name="Column12729" headerRowDxfId="11027" dataDxfId="11026" totalsRowDxfId="11025"/>
    <tableColumn id="12730" name="Column12730" headerRowDxfId="11024" dataDxfId="11023" totalsRowDxfId="11022"/>
    <tableColumn id="12731" name="Column12731" headerRowDxfId="11021" dataDxfId="11020" totalsRowDxfId="11019"/>
    <tableColumn id="12732" name="Column12732" headerRowDxfId="11018" dataDxfId="11017" totalsRowDxfId="11016"/>
    <tableColumn id="12733" name="Column12733" headerRowDxfId="11015" dataDxfId="11014" totalsRowDxfId="11013"/>
    <tableColumn id="12734" name="Column12734" headerRowDxfId="11012" dataDxfId="11011" totalsRowDxfId="11010"/>
    <tableColumn id="12735" name="Column12735" headerRowDxfId="11009" dataDxfId="11008" totalsRowDxfId="11007"/>
    <tableColumn id="12736" name="Column12736" headerRowDxfId="11006" dataDxfId="11005" totalsRowDxfId="11004"/>
    <tableColumn id="12737" name="Column12737" headerRowDxfId="11003" dataDxfId="11002" totalsRowDxfId="11001"/>
    <tableColumn id="12738" name="Column12738" headerRowDxfId="11000" dataDxfId="10999" totalsRowDxfId="10998"/>
    <tableColumn id="12739" name="Column12739" headerRowDxfId="10997" dataDxfId="10996" totalsRowDxfId="10995"/>
    <tableColumn id="12740" name="Column12740" headerRowDxfId="10994" dataDxfId="10993" totalsRowDxfId="10992"/>
    <tableColumn id="12741" name="Column12741" headerRowDxfId="10991" dataDxfId="10990" totalsRowDxfId="10989"/>
    <tableColumn id="12742" name="Column12742" headerRowDxfId="10988" dataDxfId="10987" totalsRowDxfId="10986"/>
    <tableColumn id="12743" name="Column12743" headerRowDxfId="10985" dataDxfId="10984" totalsRowDxfId="10983"/>
    <tableColumn id="12744" name="Column12744" headerRowDxfId="10982" dataDxfId="10981" totalsRowDxfId="10980"/>
    <tableColumn id="12745" name="Column12745" headerRowDxfId="10979" dataDxfId="10978" totalsRowDxfId="10977"/>
    <tableColumn id="12746" name="Column12746" headerRowDxfId="10976" dataDxfId="10975" totalsRowDxfId="10974"/>
    <tableColumn id="12747" name="Column12747" headerRowDxfId="10973" dataDxfId="10972" totalsRowDxfId="10971"/>
    <tableColumn id="12748" name="Column12748" headerRowDxfId="10970" dataDxfId="10969" totalsRowDxfId="10968"/>
    <tableColumn id="12749" name="Column12749" headerRowDxfId="10967" dataDxfId="10966" totalsRowDxfId="10965"/>
    <tableColumn id="12750" name="Column12750" headerRowDxfId="10964" dataDxfId="10963" totalsRowDxfId="10962"/>
    <tableColumn id="12751" name="Column12751" headerRowDxfId="10961" dataDxfId="10960" totalsRowDxfId="10959"/>
    <tableColumn id="12752" name="Column12752" headerRowDxfId="10958" dataDxfId="10957" totalsRowDxfId="10956"/>
    <tableColumn id="12753" name="Column12753" headerRowDxfId="10955" dataDxfId="10954" totalsRowDxfId="10953"/>
    <tableColumn id="12754" name="Column12754" headerRowDxfId="10952" dataDxfId="10951" totalsRowDxfId="10950"/>
    <tableColumn id="12755" name="Column12755" headerRowDxfId="10949" dataDxfId="10948" totalsRowDxfId="10947"/>
    <tableColumn id="12756" name="Column12756" headerRowDxfId="10946" dataDxfId="10945" totalsRowDxfId="10944"/>
    <tableColumn id="12757" name="Column12757" headerRowDxfId="10943" dataDxfId="10942" totalsRowDxfId="10941"/>
    <tableColumn id="12758" name="Column12758" headerRowDxfId="10940" dataDxfId="10939" totalsRowDxfId="10938"/>
    <tableColumn id="12759" name="Column12759" headerRowDxfId="10937" dataDxfId="10936" totalsRowDxfId="10935"/>
    <tableColumn id="12760" name="Column12760" headerRowDxfId="10934" dataDxfId="10933" totalsRowDxfId="10932"/>
    <tableColumn id="12761" name="Column12761" headerRowDxfId="10931" dataDxfId="10930" totalsRowDxfId="10929"/>
    <tableColumn id="12762" name="Column12762" headerRowDxfId="10928" dataDxfId="10927" totalsRowDxfId="10926"/>
    <tableColumn id="12763" name="Column12763" headerRowDxfId="10925" dataDxfId="10924" totalsRowDxfId="10923"/>
    <tableColumn id="12764" name="Column12764" headerRowDxfId="10922" dataDxfId="10921" totalsRowDxfId="10920"/>
    <tableColumn id="12765" name="Column12765" headerRowDxfId="10919" dataDxfId="10918" totalsRowDxfId="10917"/>
    <tableColumn id="12766" name="Column12766" headerRowDxfId="10916" dataDxfId="10915" totalsRowDxfId="10914"/>
    <tableColumn id="12767" name="Column12767" headerRowDxfId="10913" dataDxfId="10912" totalsRowDxfId="10911"/>
    <tableColumn id="12768" name="Column12768" headerRowDxfId="10910" dataDxfId="10909" totalsRowDxfId="10908"/>
    <tableColumn id="12769" name="Column12769" headerRowDxfId="10907" dataDxfId="10906" totalsRowDxfId="10905"/>
    <tableColumn id="12770" name="Column12770" headerRowDxfId="10904" dataDxfId="10903" totalsRowDxfId="10902"/>
    <tableColumn id="12771" name="Column12771" headerRowDxfId="10901" dataDxfId="10900" totalsRowDxfId="10899"/>
    <tableColumn id="12772" name="Column12772" headerRowDxfId="10898" dataDxfId="10897" totalsRowDxfId="10896"/>
    <tableColumn id="12773" name="Column12773" headerRowDxfId="10895" dataDxfId="10894" totalsRowDxfId="10893"/>
    <tableColumn id="12774" name="Column12774" headerRowDxfId="10892" dataDxfId="10891" totalsRowDxfId="10890"/>
    <tableColumn id="12775" name="Column12775" headerRowDxfId="10889" dataDxfId="10888" totalsRowDxfId="10887"/>
    <tableColumn id="12776" name="Column12776" headerRowDxfId="10886" dataDxfId="10885" totalsRowDxfId="10884"/>
    <tableColumn id="12777" name="Column12777" headerRowDxfId="10883" dataDxfId="10882" totalsRowDxfId="10881"/>
    <tableColumn id="12778" name="Column12778" headerRowDxfId="10880" dataDxfId="10879" totalsRowDxfId="10878"/>
    <tableColumn id="12779" name="Column12779" headerRowDxfId="10877" dataDxfId="10876" totalsRowDxfId="10875"/>
    <tableColumn id="12780" name="Column12780" headerRowDxfId="10874" dataDxfId="10873" totalsRowDxfId="10872"/>
    <tableColumn id="12781" name="Column12781" headerRowDxfId="10871" dataDxfId="10870" totalsRowDxfId="10869"/>
    <tableColumn id="12782" name="Column12782" headerRowDxfId="10868" dataDxfId="10867" totalsRowDxfId="10866"/>
    <tableColumn id="12783" name="Column12783" headerRowDxfId="10865" dataDxfId="10864" totalsRowDxfId="10863"/>
    <tableColumn id="12784" name="Column12784" headerRowDxfId="10862" dataDxfId="10861" totalsRowDxfId="10860"/>
    <tableColumn id="12785" name="Column12785" headerRowDxfId="10859" dataDxfId="10858" totalsRowDxfId="10857"/>
    <tableColumn id="12786" name="Column12786" headerRowDxfId="10856" dataDxfId="10855" totalsRowDxfId="10854"/>
    <tableColumn id="12787" name="Column12787" headerRowDxfId="10853" dataDxfId="10852" totalsRowDxfId="10851"/>
    <tableColumn id="12788" name="Column12788" headerRowDxfId="10850" dataDxfId="10849" totalsRowDxfId="10848"/>
    <tableColumn id="12789" name="Column12789" headerRowDxfId="10847" dataDxfId="10846" totalsRowDxfId="10845"/>
    <tableColumn id="12790" name="Column12790" headerRowDxfId="10844" dataDxfId="10843" totalsRowDxfId="10842"/>
    <tableColumn id="12791" name="Column12791" headerRowDxfId="10841" dataDxfId="10840" totalsRowDxfId="10839"/>
    <tableColumn id="12792" name="Column12792" headerRowDxfId="10838" dataDxfId="10837" totalsRowDxfId="10836"/>
    <tableColumn id="12793" name="Column12793" headerRowDxfId="10835" dataDxfId="10834" totalsRowDxfId="10833"/>
    <tableColumn id="12794" name="Column12794" headerRowDxfId="10832" dataDxfId="10831" totalsRowDxfId="10830"/>
    <tableColumn id="12795" name="Column12795" headerRowDxfId="10829" dataDxfId="10828" totalsRowDxfId="10827"/>
    <tableColumn id="12796" name="Column12796" headerRowDxfId="10826" dataDxfId="10825" totalsRowDxfId="10824"/>
    <tableColumn id="12797" name="Column12797" headerRowDxfId="10823" dataDxfId="10822" totalsRowDxfId="10821"/>
    <tableColumn id="12798" name="Column12798" headerRowDxfId="10820" dataDxfId="10819" totalsRowDxfId="10818"/>
    <tableColumn id="12799" name="Column12799" headerRowDxfId="10817" dataDxfId="10816" totalsRowDxfId="10815"/>
    <tableColumn id="12800" name="Column12800" headerRowDxfId="10814" dataDxfId="10813" totalsRowDxfId="10812"/>
    <tableColumn id="12801" name="Column12801" headerRowDxfId="10811" dataDxfId="10810" totalsRowDxfId="10809"/>
    <tableColumn id="12802" name="Column12802" headerRowDxfId="10808" dataDxfId="10807" totalsRowDxfId="10806"/>
    <tableColumn id="12803" name="Column12803" headerRowDxfId="10805" dataDxfId="10804" totalsRowDxfId="10803"/>
    <tableColumn id="12804" name="Column12804" headerRowDxfId="10802" dataDxfId="10801" totalsRowDxfId="10800"/>
    <tableColumn id="12805" name="Column12805" headerRowDxfId="10799" dataDxfId="10798" totalsRowDxfId="10797"/>
    <tableColumn id="12806" name="Column12806" headerRowDxfId="10796" dataDxfId="10795" totalsRowDxfId="10794"/>
    <tableColumn id="12807" name="Column12807" headerRowDxfId="10793" dataDxfId="10792" totalsRowDxfId="10791"/>
    <tableColumn id="12808" name="Column12808" headerRowDxfId="10790" dataDxfId="10789" totalsRowDxfId="10788"/>
    <tableColumn id="12809" name="Column12809" headerRowDxfId="10787" dataDxfId="10786" totalsRowDxfId="10785"/>
    <tableColumn id="12810" name="Column12810" headerRowDxfId="10784" dataDxfId="10783" totalsRowDxfId="10782"/>
    <tableColumn id="12811" name="Column12811" headerRowDxfId="10781" dataDxfId="10780" totalsRowDxfId="10779"/>
    <tableColumn id="12812" name="Column12812" headerRowDxfId="10778" dataDxfId="10777" totalsRowDxfId="10776"/>
    <tableColumn id="12813" name="Column12813" headerRowDxfId="10775" dataDxfId="10774" totalsRowDxfId="10773"/>
    <tableColumn id="12814" name="Column12814" headerRowDxfId="10772" dataDxfId="10771" totalsRowDxfId="10770"/>
    <tableColumn id="12815" name="Column12815" headerRowDxfId="10769" dataDxfId="10768" totalsRowDxfId="10767"/>
    <tableColumn id="12816" name="Column12816" headerRowDxfId="10766" dataDxfId="10765" totalsRowDxfId="10764"/>
    <tableColumn id="12817" name="Column12817" headerRowDxfId="10763" dataDxfId="10762" totalsRowDxfId="10761"/>
    <tableColumn id="12818" name="Column12818" headerRowDxfId="10760" dataDxfId="10759" totalsRowDxfId="10758"/>
    <tableColumn id="12819" name="Column12819" headerRowDxfId="10757" dataDxfId="10756" totalsRowDxfId="10755"/>
    <tableColumn id="12820" name="Column12820" headerRowDxfId="10754" dataDxfId="10753" totalsRowDxfId="10752"/>
    <tableColumn id="12821" name="Column12821" headerRowDxfId="10751" dataDxfId="10750" totalsRowDxfId="10749"/>
    <tableColumn id="12822" name="Column12822" headerRowDxfId="10748" dataDxfId="10747" totalsRowDxfId="10746"/>
    <tableColumn id="12823" name="Column12823" headerRowDxfId="10745" dataDxfId="10744" totalsRowDxfId="10743"/>
    <tableColumn id="12824" name="Column12824" headerRowDxfId="10742" dataDxfId="10741" totalsRowDxfId="10740"/>
    <tableColumn id="12825" name="Column12825" headerRowDxfId="10739" dataDxfId="10738" totalsRowDxfId="10737"/>
    <tableColumn id="12826" name="Column12826" headerRowDxfId="10736" dataDxfId="10735" totalsRowDxfId="10734"/>
    <tableColumn id="12827" name="Column12827" headerRowDxfId="10733" dataDxfId="10732" totalsRowDxfId="10731"/>
    <tableColumn id="12828" name="Column12828" headerRowDxfId="10730" dataDxfId="10729" totalsRowDxfId="10728"/>
    <tableColumn id="12829" name="Column12829" headerRowDxfId="10727" dataDxfId="10726" totalsRowDxfId="10725"/>
    <tableColumn id="12830" name="Column12830" headerRowDxfId="10724" dataDxfId="10723" totalsRowDxfId="10722"/>
    <tableColumn id="12831" name="Column12831" headerRowDxfId="10721" dataDxfId="10720" totalsRowDxfId="10719"/>
    <tableColumn id="12832" name="Column12832" headerRowDxfId="10718" dataDxfId="10717" totalsRowDxfId="10716"/>
    <tableColumn id="12833" name="Column12833" headerRowDxfId="10715" dataDxfId="10714" totalsRowDxfId="10713"/>
    <tableColumn id="12834" name="Column12834" headerRowDxfId="10712" dataDxfId="10711" totalsRowDxfId="10710"/>
    <tableColumn id="12835" name="Column12835" headerRowDxfId="10709" dataDxfId="10708" totalsRowDxfId="10707"/>
    <tableColumn id="12836" name="Column12836" headerRowDxfId="10706" dataDxfId="10705" totalsRowDxfId="10704"/>
    <tableColumn id="12837" name="Column12837" headerRowDxfId="10703" dataDxfId="10702" totalsRowDxfId="10701"/>
    <tableColumn id="12838" name="Column12838" headerRowDxfId="10700" dataDxfId="10699" totalsRowDxfId="10698"/>
    <tableColumn id="12839" name="Column12839" headerRowDxfId="10697" dataDxfId="10696" totalsRowDxfId="10695"/>
    <tableColumn id="12840" name="Column12840" headerRowDxfId="10694" dataDxfId="10693" totalsRowDxfId="10692"/>
    <tableColumn id="12841" name="Column12841" headerRowDxfId="10691" dataDxfId="10690" totalsRowDxfId="10689"/>
    <tableColumn id="12842" name="Column12842" headerRowDxfId="10688" dataDxfId="10687" totalsRowDxfId="10686"/>
    <tableColumn id="12843" name="Column12843" headerRowDxfId="10685" dataDxfId="10684" totalsRowDxfId="10683"/>
    <tableColumn id="12844" name="Column12844" headerRowDxfId="10682" dataDxfId="10681" totalsRowDxfId="10680"/>
    <tableColumn id="12845" name="Column12845" headerRowDxfId="10679" dataDxfId="10678" totalsRowDxfId="10677"/>
    <tableColumn id="12846" name="Column12846" headerRowDxfId="10676" dataDxfId="10675" totalsRowDxfId="10674"/>
    <tableColumn id="12847" name="Column12847" headerRowDxfId="10673" dataDxfId="10672" totalsRowDxfId="10671"/>
    <tableColumn id="12848" name="Column12848" headerRowDxfId="10670" dataDxfId="10669" totalsRowDxfId="10668"/>
    <tableColumn id="12849" name="Column12849" headerRowDxfId="10667" dataDxfId="10666" totalsRowDxfId="10665"/>
    <tableColumn id="12850" name="Column12850" headerRowDxfId="10664" dataDxfId="10663" totalsRowDxfId="10662"/>
    <tableColumn id="12851" name="Column12851" headerRowDxfId="10661" dataDxfId="10660" totalsRowDxfId="10659"/>
    <tableColumn id="12852" name="Column12852" headerRowDxfId="10658" dataDxfId="10657" totalsRowDxfId="10656"/>
    <tableColumn id="12853" name="Column12853" headerRowDxfId="10655" dataDxfId="10654" totalsRowDxfId="10653"/>
    <tableColumn id="12854" name="Column12854" headerRowDxfId="10652" dataDxfId="10651" totalsRowDxfId="10650"/>
    <tableColumn id="12855" name="Column12855" headerRowDxfId="10649" dataDxfId="10648" totalsRowDxfId="10647"/>
    <tableColumn id="12856" name="Column12856" headerRowDxfId="10646" dataDxfId="10645" totalsRowDxfId="10644"/>
    <tableColumn id="12857" name="Column12857" headerRowDxfId="10643" dataDxfId="10642" totalsRowDxfId="10641"/>
    <tableColumn id="12858" name="Column12858" headerRowDxfId="10640" dataDxfId="10639" totalsRowDxfId="10638"/>
    <tableColumn id="12859" name="Column12859" headerRowDxfId="10637" dataDxfId="10636" totalsRowDxfId="10635"/>
    <tableColumn id="12860" name="Column12860" headerRowDxfId="10634" dataDxfId="10633" totalsRowDxfId="10632"/>
    <tableColumn id="12861" name="Column12861" headerRowDxfId="10631" dataDxfId="10630" totalsRowDxfId="10629"/>
    <tableColumn id="12862" name="Column12862" headerRowDxfId="10628" dataDxfId="10627" totalsRowDxfId="10626"/>
    <tableColumn id="12863" name="Column12863" headerRowDxfId="10625" dataDxfId="10624" totalsRowDxfId="10623"/>
    <tableColumn id="12864" name="Column12864" headerRowDxfId="10622" dataDxfId="10621" totalsRowDxfId="10620"/>
    <tableColumn id="12865" name="Column12865" headerRowDxfId="10619" dataDxfId="10618" totalsRowDxfId="10617"/>
    <tableColumn id="12866" name="Column12866" headerRowDxfId="10616" dataDxfId="10615" totalsRowDxfId="10614"/>
    <tableColumn id="12867" name="Column12867" headerRowDxfId="10613" dataDxfId="10612" totalsRowDxfId="10611"/>
    <tableColumn id="12868" name="Column12868" headerRowDxfId="10610" dataDxfId="10609" totalsRowDxfId="10608"/>
    <tableColumn id="12869" name="Column12869" headerRowDxfId="10607" dataDxfId="10606" totalsRowDxfId="10605"/>
    <tableColumn id="12870" name="Column12870" headerRowDxfId="10604" dataDxfId="10603" totalsRowDxfId="10602"/>
    <tableColumn id="12871" name="Column12871" headerRowDxfId="10601" dataDxfId="10600" totalsRowDxfId="10599"/>
    <tableColumn id="12872" name="Column12872" headerRowDxfId="10598" dataDxfId="10597" totalsRowDxfId="10596"/>
    <tableColumn id="12873" name="Column12873" headerRowDxfId="10595" dataDxfId="10594" totalsRowDxfId="10593"/>
    <tableColumn id="12874" name="Column12874" headerRowDxfId="10592" dataDxfId="10591" totalsRowDxfId="10590"/>
    <tableColumn id="12875" name="Column12875" headerRowDxfId="10589" dataDxfId="10588" totalsRowDxfId="10587"/>
    <tableColumn id="12876" name="Column12876" headerRowDxfId="10586" dataDxfId="10585" totalsRowDxfId="10584"/>
    <tableColumn id="12877" name="Column12877" headerRowDxfId="10583" dataDxfId="10582" totalsRowDxfId="10581"/>
    <tableColumn id="12878" name="Column12878" headerRowDxfId="10580" dataDxfId="10579" totalsRowDxfId="10578"/>
    <tableColumn id="12879" name="Column12879" headerRowDxfId="10577" dataDxfId="10576" totalsRowDxfId="10575"/>
    <tableColumn id="12880" name="Column12880" headerRowDxfId="10574" dataDxfId="10573" totalsRowDxfId="10572"/>
    <tableColumn id="12881" name="Column12881" headerRowDxfId="10571" dataDxfId="10570" totalsRowDxfId="10569"/>
    <tableColumn id="12882" name="Column12882" headerRowDxfId="10568" dataDxfId="10567" totalsRowDxfId="10566"/>
    <tableColumn id="12883" name="Column12883" headerRowDxfId="10565" dataDxfId="10564" totalsRowDxfId="10563"/>
    <tableColumn id="12884" name="Column12884" headerRowDxfId="10562" dataDxfId="10561" totalsRowDxfId="10560"/>
    <tableColumn id="12885" name="Column12885" headerRowDxfId="10559" dataDxfId="10558" totalsRowDxfId="10557"/>
    <tableColumn id="12886" name="Column12886" headerRowDxfId="10556" dataDxfId="10555" totalsRowDxfId="10554"/>
    <tableColumn id="12887" name="Column12887" headerRowDxfId="10553" dataDxfId="10552" totalsRowDxfId="10551"/>
    <tableColumn id="12888" name="Column12888" headerRowDxfId="10550" dataDxfId="10549" totalsRowDxfId="10548"/>
    <tableColumn id="12889" name="Column12889" headerRowDxfId="10547" dataDxfId="10546" totalsRowDxfId="10545"/>
    <tableColumn id="12890" name="Column12890" headerRowDxfId="10544" dataDxfId="10543" totalsRowDxfId="10542"/>
    <tableColumn id="12891" name="Column12891" headerRowDxfId="10541" dataDxfId="10540" totalsRowDxfId="10539"/>
    <tableColumn id="12892" name="Column12892" headerRowDxfId="10538" dataDxfId="10537" totalsRowDxfId="10536"/>
    <tableColumn id="12893" name="Column12893" headerRowDxfId="10535" dataDxfId="10534" totalsRowDxfId="10533"/>
    <tableColumn id="12894" name="Column12894" headerRowDxfId="10532" dataDxfId="10531" totalsRowDxfId="10530"/>
    <tableColumn id="12895" name="Column12895" headerRowDxfId="10529" dataDxfId="10528" totalsRowDxfId="10527"/>
    <tableColumn id="12896" name="Column12896" headerRowDxfId="10526" dataDxfId="10525" totalsRowDxfId="10524"/>
    <tableColumn id="12897" name="Column12897" headerRowDxfId="10523" dataDxfId="10522" totalsRowDxfId="10521"/>
    <tableColumn id="12898" name="Column12898" headerRowDxfId="10520" dataDxfId="10519" totalsRowDxfId="10518"/>
    <tableColumn id="12899" name="Column12899" headerRowDxfId="10517" dataDxfId="10516" totalsRowDxfId="10515"/>
    <tableColumn id="12900" name="Column12900" headerRowDxfId="10514" dataDxfId="10513" totalsRowDxfId="10512"/>
    <tableColumn id="12901" name="Column12901" headerRowDxfId="10511" dataDxfId="10510" totalsRowDxfId="10509"/>
    <tableColumn id="12902" name="Column12902" headerRowDxfId="10508" dataDxfId="10507" totalsRowDxfId="10506"/>
    <tableColumn id="12903" name="Column12903" headerRowDxfId="10505" dataDxfId="10504" totalsRowDxfId="10503"/>
    <tableColumn id="12904" name="Column12904" headerRowDxfId="10502" dataDxfId="10501" totalsRowDxfId="10500"/>
    <tableColumn id="12905" name="Column12905" headerRowDxfId="10499" dataDxfId="10498" totalsRowDxfId="10497"/>
    <tableColumn id="12906" name="Column12906" headerRowDxfId="10496" dataDxfId="10495" totalsRowDxfId="10494"/>
    <tableColumn id="12907" name="Column12907" headerRowDxfId="10493" dataDxfId="10492" totalsRowDxfId="10491"/>
    <tableColumn id="12908" name="Column12908" headerRowDxfId="10490" dataDxfId="10489" totalsRowDxfId="10488"/>
    <tableColumn id="12909" name="Column12909" headerRowDxfId="10487" dataDxfId="10486" totalsRowDxfId="10485"/>
    <tableColumn id="12910" name="Column12910" headerRowDxfId="10484" dataDxfId="10483" totalsRowDxfId="10482"/>
    <tableColumn id="12911" name="Column12911" headerRowDxfId="10481" dataDxfId="10480" totalsRowDxfId="10479"/>
    <tableColumn id="12912" name="Column12912" headerRowDxfId="10478" dataDxfId="10477" totalsRowDxfId="10476"/>
    <tableColumn id="12913" name="Column12913" headerRowDxfId="10475" dataDxfId="10474" totalsRowDxfId="10473"/>
    <tableColumn id="12914" name="Column12914" headerRowDxfId="10472" dataDxfId="10471" totalsRowDxfId="10470"/>
    <tableColumn id="12915" name="Column12915" headerRowDxfId="10469" dataDxfId="10468" totalsRowDxfId="10467"/>
    <tableColumn id="12916" name="Column12916" headerRowDxfId="10466" dataDxfId="10465" totalsRowDxfId="10464"/>
    <tableColumn id="12917" name="Column12917" headerRowDxfId="10463" dataDxfId="10462" totalsRowDxfId="10461"/>
    <tableColumn id="12918" name="Column12918" headerRowDxfId="10460" dataDxfId="10459" totalsRowDxfId="10458"/>
    <tableColumn id="12919" name="Column12919" headerRowDxfId="10457" dataDxfId="10456" totalsRowDxfId="10455"/>
    <tableColumn id="12920" name="Column12920" headerRowDxfId="10454" dataDxfId="10453" totalsRowDxfId="10452"/>
    <tableColumn id="12921" name="Column12921" headerRowDxfId="10451" dataDxfId="10450" totalsRowDxfId="10449"/>
    <tableColumn id="12922" name="Column12922" headerRowDxfId="10448" dataDxfId="10447" totalsRowDxfId="10446"/>
    <tableColumn id="12923" name="Column12923" headerRowDxfId="10445" dataDxfId="10444" totalsRowDxfId="10443"/>
    <tableColumn id="12924" name="Column12924" headerRowDxfId="10442" dataDxfId="10441" totalsRowDxfId="10440"/>
    <tableColumn id="12925" name="Column12925" headerRowDxfId="10439" dataDxfId="10438" totalsRowDxfId="10437"/>
    <tableColumn id="12926" name="Column12926" headerRowDxfId="10436" dataDxfId="10435" totalsRowDxfId="10434"/>
    <tableColumn id="12927" name="Column12927" headerRowDxfId="10433" dataDxfId="10432" totalsRowDxfId="10431"/>
    <tableColumn id="12928" name="Column12928" headerRowDxfId="10430" dataDxfId="10429" totalsRowDxfId="10428"/>
    <tableColumn id="12929" name="Column12929" headerRowDxfId="10427" dataDxfId="10426" totalsRowDxfId="10425"/>
    <tableColumn id="12930" name="Column12930" headerRowDxfId="10424" dataDxfId="10423" totalsRowDxfId="10422"/>
    <tableColumn id="12931" name="Column12931" headerRowDxfId="10421" dataDxfId="10420" totalsRowDxfId="10419"/>
    <tableColumn id="12932" name="Column12932" headerRowDxfId="10418" dataDxfId="10417" totalsRowDxfId="10416"/>
    <tableColumn id="12933" name="Column12933" headerRowDxfId="10415" dataDxfId="10414" totalsRowDxfId="10413"/>
    <tableColumn id="12934" name="Column12934" headerRowDxfId="10412" dataDxfId="10411" totalsRowDxfId="10410"/>
    <tableColumn id="12935" name="Column12935" headerRowDxfId="10409" dataDxfId="10408" totalsRowDxfId="10407"/>
    <tableColumn id="12936" name="Column12936" headerRowDxfId="10406" dataDxfId="10405" totalsRowDxfId="10404"/>
    <tableColumn id="12937" name="Column12937" headerRowDxfId="10403" dataDxfId="10402" totalsRowDxfId="10401"/>
    <tableColumn id="12938" name="Column12938" headerRowDxfId="10400" dataDxfId="10399" totalsRowDxfId="10398"/>
    <tableColumn id="12939" name="Column12939" headerRowDxfId="10397" dataDxfId="10396" totalsRowDxfId="10395"/>
    <tableColumn id="12940" name="Column12940" headerRowDxfId="10394" dataDxfId="10393" totalsRowDxfId="10392"/>
    <tableColumn id="12941" name="Column12941" headerRowDxfId="10391" dataDxfId="10390" totalsRowDxfId="10389"/>
    <tableColumn id="12942" name="Column12942" headerRowDxfId="10388" dataDxfId="10387" totalsRowDxfId="10386"/>
    <tableColumn id="12943" name="Column12943" headerRowDxfId="10385" dataDxfId="10384" totalsRowDxfId="10383"/>
    <tableColumn id="12944" name="Column12944" headerRowDxfId="10382" dataDxfId="10381" totalsRowDxfId="10380"/>
    <tableColumn id="12945" name="Column12945" headerRowDxfId="10379" dataDxfId="10378" totalsRowDxfId="10377"/>
    <tableColumn id="12946" name="Column12946" headerRowDxfId="10376" dataDxfId="10375" totalsRowDxfId="10374"/>
    <tableColumn id="12947" name="Column12947" headerRowDxfId="10373" dataDxfId="10372" totalsRowDxfId="10371"/>
    <tableColumn id="12948" name="Column12948" headerRowDxfId="10370" dataDxfId="10369" totalsRowDxfId="10368"/>
    <tableColumn id="12949" name="Column12949" headerRowDxfId="10367" dataDxfId="10366" totalsRowDxfId="10365"/>
    <tableColumn id="12950" name="Column12950" headerRowDxfId="10364" dataDxfId="10363" totalsRowDxfId="10362"/>
    <tableColumn id="12951" name="Column12951" headerRowDxfId="10361" dataDxfId="10360" totalsRowDxfId="10359"/>
    <tableColumn id="12952" name="Column12952" headerRowDxfId="10358" dataDxfId="10357" totalsRowDxfId="10356"/>
    <tableColumn id="12953" name="Column12953" headerRowDxfId="10355" dataDxfId="10354" totalsRowDxfId="10353"/>
    <tableColumn id="12954" name="Column12954" headerRowDxfId="10352" dataDxfId="10351" totalsRowDxfId="10350"/>
    <tableColumn id="12955" name="Column12955" headerRowDxfId="10349" dataDxfId="10348" totalsRowDxfId="10347"/>
    <tableColumn id="12956" name="Column12956" headerRowDxfId="10346" dataDxfId="10345" totalsRowDxfId="10344"/>
    <tableColumn id="12957" name="Column12957" headerRowDxfId="10343" dataDxfId="10342" totalsRowDxfId="10341"/>
    <tableColumn id="12958" name="Column12958" headerRowDxfId="10340" dataDxfId="10339" totalsRowDxfId="10338"/>
    <tableColumn id="12959" name="Column12959" headerRowDxfId="10337" dataDxfId="10336" totalsRowDxfId="10335"/>
    <tableColumn id="12960" name="Column12960" headerRowDxfId="10334" dataDxfId="10333" totalsRowDxfId="10332"/>
    <tableColumn id="12961" name="Column12961" headerRowDxfId="10331" dataDxfId="10330" totalsRowDxfId="10329"/>
    <tableColumn id="12962" name="Column12962" headerRowDxfId="10328" dataDxfId="10327" totalsRowDxfId="10326"/>
    <tableColumn id="12963" name="Column12963" headerRowDxfId="10325" dataDxfId="10324" totalsRowDxfId="10323"/>
    <tableColumn id="12964" name="Column12964" headerRowDxfId="10322" dataDxfId="10321" totalsRowDxfId="10320"/>
    <tableColumn id="12965" name="Column12965" headerRowDxfId="10319" dataDxfId="10318" totalsRowDxfId="10317"/>
    <tableColumn id="12966" name="Column12966" headerRowDxfId="10316" dataDxfId="10315" totalsRowDxfId="10314"/>
    <tableColumn id="12967" name="Column12967" headerRowDxfId="10313" dataDxfId="10312" totalsRowDxfId="10311"/>
    <tableColumn id="12968" name="Column12968" headerRowDxfId="10310" dataDxfId="10309" totalsRowDxfId="10308"/>
    <tableColumn id="12969" name="Column12969" headerRowDxfId="10307" dataDxfId="10306" totalsRowDxfId="10305"/>
    <tableColumn id="12970" name="Column12970" headerRowDxfId="10304" dataDxfId="10303" totalsRowDxfId="10302"/>
    <tableColumn id="12971" name="Column12971" headerRowDxfId="10301" dataDxfId="10300" totalsRowDxfId="10299"/>
    <tableColumn id="12972" name="Column12972" headerRowDxfId="10298" dataDxfId="10297" totalsRowDxfId="10296"/>
    <tableColumn id="12973" name="Column12973" headerRowDxfId="10295" dataDxfId="10294" totalsRowDxfId="10293"/>
    <tableColumn id="12974" name="Column12974" headerRowDxfId="10292" dataDxfId="10291" totalsRowDxfId="10290"/>
    <tableColumn id="12975" name="Column12975" headerRowDxfId="10289" dataDxfId="10288" totalsRowDxfId="10287"/>
    <tableColumn id="12976" name="Column12976" headerRowDxfId="10286" dataDxfId="10285" totalsRowDxfId="10284"/>
    <tableColumn id="12977" name="Column12977" headerRowDxfId="10283" dataDxfId="10282" totalsRowDxfId="10281"/>
    <tableColumn id="12978" name="Column12978" headerRowDxfId="10280" dataDxfId="10279" totalsRowDxfId="10278"/>
    <tableColumn id="12979" name="Column12979" headerRowDxfId="10277" dataDxfId="10276" totalsRowDxfId="10275"/>
    <tableColumn id="12980" name="Column12980" headerRowDxfId="10274" dataDxfId="10273" totalsRowDxfId="10272"/>
    <tableColumn id="12981" name="Column12981" headerRowDxfId="10271" dataDxfId="10270" totalsRowDxfId="10269"/>
    <tableColumn id="12982" name="Column12982" headerRowDxfId="10268" dataDxfId="10267" totalsRowDxfId="10266"/>
    <tableColumn id="12983" name="Column12983" headerRowDxfId="10265" dataDxfId="10264" totalsRowDxfId="10263"/>
    <tableColumn id="12984" name="Column12984" headerRowDxfId="10262" dataDxfId="10261" totalsRowDxfId="10260"/>
    <tableColumn id="12985" name="Column12985" headerRowDxfId="10259" dataDxfId="10258" totalsRowDxfId="10257"/>
    <tableColumn id="12986" name="Column12986" headerRowDxfId="10256" dataDxfId="10255" totalsRowDxfId="10254"/>
    <tableColumn id="12987" name="Column12987" headerRowDxfId="10253" dataDxfId="10252" totalsRowDxfId="10251"/>
    <tableColumn id="12988" name="Column12988" headerRowDxfId="10250" dataDxfId="10249" totalsRowDxfId="10248"/>
    <tableColumn id="12989" name="Column12989" headerRowDxfId="10247" dataDxfId="10246" totalsRowDxfId="10245"/>
    <tableColumn id="12990" name="Column12990" headerRowDxfId="10244" dataDxfId="10243" totalsRowDxfId="10242"/>
    <tableColumn id="12991" name="Column12991" headerRowDxfId="10241" dataDxfId="10240" totalsRowDxfId="10239"/>
    <tableColumn id="12992" name="Column12992" headerRowDxfId="10238" dataDxfId="10237" totalsRowDxfId="10236"/>
    <tableColumn id="12993" name="Column12993" headerRowDxfId="10235" dataDxfId="10234" totalsRowDxfId="10233"/>
    <tableColumn id="12994" name="Column12994" headerRowDxfId="10232" dataDxfId="10231" totalsRowDxfId="10230"/>
    <tableColumn id="12995" name="Column12995" headerRowDxfId="10229" dataDxfId="10228" totalsRowDxfId="10227"/>
    <tableColumn id="12996" name="Column12996" headerRowDxfId="10226" dataDxfId="10225" totalsRowDxfId="10224"/>
    <tableColumn id="12997" name="Column12997" headerRowDxfId="10223" dataDxfId="10222" totalsRowDxfId="10221"/>
    <tableColumn id="12998" name="Column12998" headerRowDxfId="10220" dataDxfId="10219" totalsRowDxfId="10218"/>
    <tableColumn id="12999" name="Column12999" headerRowDxfId="10217" dataDxfId="10216" totalsRowDxfId="10215"/>
    <tableColumn id="13000" name="Column13000" headerRowDxfId="10214" dataDxfId="10213" totalsRowDxfId="10212"/>
    <tableColumn id="13001" name="Column13001" headerRowDxfId="10211" dataDxfId="10210" totalsRowDxfId="10209"/>
    <tableColumn id="13002" name="Column13002" headerRowDxfId="10208" dataDxfId="10207" totalsRowDxfId="10206"/>
    <tableColumn id="13003" name="Column13003" headerRowDxfId="10205" dataDxfId="10204" totalsRowDxfId="10203"/>
    <tableColumn id="13004" name="Column13004" headerRowDxfId="10202" dataDxfId="10201" totalsRowDxfId="10200"/>
    <tableColumn id="13005" name="Column13005" headerRowDxfId="10199" dataDxfId="10198" totalsRowDxfId="10197"/>
    <tableColumn id="13006" name="Column13006" headerRowDxfId="10196" dataDxfId="10195" totalsRowDxfId="10194"/>
    <tableColumn id="13007" name="Column13007" headerRowDxfId="10193" dataDxfId="10192" totalsRowDxfId="10191"/>
    <tableColumn id="13008" name="Column13008" headerRowDxfId="10190" dataDxfId="10189" totalsRowDxfId="10188"/>
    <tableColumn id="13009" name="Column13009" headerRowDxfId="10187" dataDxfId="10186" totalsRowDxfId="10185"/>
    <tableColumn id="13010" name="Column13010" headerRowDxfId="10184" dataDxfId="10183" totalsRowDxfId="10182"/>
    <tableColumn id="13011" name="Column13011" headerRowDxfId="10181" dataDxfId="10180" totalsRowDxfId="10179"/>
    <tableColumn id="13012" name="Column13012" headerRowDxfId="10178" dataDxfId="10177" totalsRowDxfId="10176"/>
    <tableColumn id="13013" name="Column13013" headerRowDxfId="10175" dataDxfId="10174" totalsRowDxfId="10173"/>
    <tableColumn id="13014" name="Column13014" headerRowDxfId="10172" dataDxfId="10171" totalsRowDxfId="10170"/>
    <tableColumn id="13015" name="Column13015" headerRowDxfId="10169" dataDxfId="10168" totalsRowDxfId="10167"/>
    <tableColumn id="13016" name="Column13016" headerRowDxfId="10166" dataDxfId="10165" totalsRowDxfId="10164"/>
    <tableColumn id="13017" name="Column13017" headerRowDxfId="10163" dataDxfId="10162" totalsRowDxfId="10161"/>
    <tableColumn id="13018" name="Column13018" headerRowDxfId="10160" dataDxfId="10159" totalsRowDxfId="10158"/>
    <tableColumn id="13019" name="Column13019" headerRowDxfId="10157" dataDxfId="10156" totalsRowDxfId="10155"/>
    <tableColumn id="13020" name="Column13020" headerRowDxfId="10154" dataDxfId="10153" totalsRowDxfId="10152"/>
    <tableColumn id="13021" name="Column13021" headerRowDxfId="10151" dataDxfId="10150" totalsRowDxfId="10149"/>
    <tableColumn id="13022" name="Column13022" headerRowDxfId="10148" dataDxfId="10147" totalsRowDxfId="10146"/>
    <tableColumn id="13023" name="Column13023" headerRowDxfId="10145" dataDxfId="10144" totalsRowDxfId="10143"/>
    <tableColumn id="13024" name="Column13024" headerRowDxfId="10142" dataDxfId="10141" totalsRowDxfId="10140"/>
    <tableColumn id="13025" name="Column13025" headerRowDxfId="10139" dataDxfId="10138" totalsRowDxfId="10137"/>
    <tableColumn id="13026" name="Column13026" headerRowDxfId="10136" dataDxfId="10135" totalsRowDxfId="10134"/>
    <tableColumn id="13027" name="Column13027" headerRowDxfId="10133" dataDxfId="10132" totalsRowDxfId="10131"/>
    <tableColumn id="13028" name="Column13028" headerRowDxfId="10130" dataDxfId="10129" totalsRowDxfId="10128"/>
    <tableColumn id="13029" name="Column13029" headerRowDxfId="10127" dataDxfId="10126" totalsRowDxfId="10125"/>
    <tableColumn id="13030" name="Column13030" headerRowDxfId="10124" dataDxfId="10123" totalsRowDxfId="10122"/>
    <tableColumn id="13031" name="Column13031" headerRowDxfId="10121" dataDxfId="10120" totalsRowDxfId="10119"/>
    <tableColumn id="13032" name="Column13032" headerRowDxfId="10118" dataDxfId="10117" totalsRowDxfId="10116"/>
    <tableColumn id="13033" name="Column13033" headerRowDxfId="10115" dataDxfId="10114" totalsRowDxfId="10113"/>
    <tableColumn id="13034" name="Column13034" headerRowDxfId="10112" dataDxfId="10111" totalsRowDxfId="10110"/>
    <tableColumn id="13035" name="Column13035" headerRowDxfId="10109" dataDxfId="10108" totalsRowDxfId="10107"/>
    <tableColumn id="13036" name="Column13036" headerRowDxfId="10106" dataDxfId="10105" totalsRowDxfId="10104"/>
    <tableColumn id="13037" name="Column13037" headerRowDxfId="10103" dataDxfId="10102" totalsRowDxfId="10101"/>
    <tableColumn id="13038" name="Column13038" headerRowDxfId="10100" dataDxfId="10099" totalsRowDxfId="10098"/>
    <tableColumn id="13039" name="Column13039" headerRowDxfId="10097" dataDxfId="10096" totalsRowDxfId="10095"/>
    <tableColumn id="13040" name="Column13040" headerRowDxfId="10094" dataDxfId="10093" totalsRowDxfId="10092"/>
    <tableColumn id="13041" name="Column13041" headerRowDxfId="10091" dataDxfId="10090" totalsRowDxfId="10089"/>
    <tableColumn id="13042" name="Column13042" headerRowDxfId="10088" dataDxfId="10087" totalsRowDxfId="10086"/>
    <tableColumn id="13043" name="Column13043" headerRowDxfId="10085" dataDxfId="10084" totalsRowDxfId="10083"/>
    <tableColumn id="13044" name="Column13044" headerRowDxfId="10082" dataDxfId="10081" totalsRowDxfId="10080"/>
    <tableColumn id="13045" name="Column13045" headerRowDxfId="10079" dataDxfId="10078" totalsRowDxfId="10077"/>
    <tableColumn id="13046" name="Column13046" headerRowDxfId="10076" dataDxfId="10075" totalsRowDxfId="10074"/>
    <tableColumn id="13047" name="Column13047" headerRowDxfId="10073" dataDxfId="10072" totalsRowDxfId="10071"/>
    <tableColumn id="13048" name="Column13048" headerRowDxfId="10070" dataDxfId="10069" totalsRowDxfId="10068"/>
    <tableColumn id="13049" name="Column13049" headerRowDxfId="10067" dataDxfId="10066" totalsRowDxfId="10065"/>
    <tableColumn id="13050" name="Column13050" headerRowDxfId="10064" dataDxfId="10063" totalsRowDxfId="10062"/>
    <tableColumn id="13051" name="Column13051" headerRowDxfId="10061" dataDxfId="10060" totalsRowDxfId="10059"/>
    <tableColumn id="13052" name="Column13052" headerRowDxfId="10058" dataDxfId="10057" totalsRowDxfId="10056"/>
    <tableColumn id="13053" name="Column13053" headerRowDxfId="10055" dataDxfId="10054" totalsRowDxfId="10053"/>
    <tableColumn id="13054" name="Column13054" headerRowDxfId="10052" dataDxfId="10051" totalsRowDxfId="10050"/>
    <tableColumn id="13055" name="Column13055" headerRowDxfId="10049" dataDxfId="10048" totalsRowDxfId="10047"/>
    <tableColumn id="13056" name="Column13056" headerRowDxfId="10046" dataDxfId="10045" totalsRowDxfId="10044"/>
    <tableColumn id="13057" name="Column13057" headerRowDxfId="10043" dataDxfId="10042" totalsRowDxfId="10041"/>
    <tableColumn id="13058" name="Column13058" headerRowDxfId="10040" dataDxfId="10039" totalsRowDxfId="10038"/>
    <tableColumn id="13059" name="Column13059" headerRowDxfId="10037" dataDxfId="10036" totalsRowDxfId="10035"/>
    <tableColumn id="13060" name="Column13060" headerRowDxfId="10034" dataDxfId="10033" totalsRowDxfId="10032"/>
    <tableColumn id="13061" name="Column13061" headerRowDxfId="10031" dataDxfId="10030" totalsRowDxfId="10029"/>
    <tableColumn id="13062" name="Column13062" headerRowDxfId="10028" dataDxfId="10027" totalsRowDxfId="10026"/>
    <tableColumn id="13063" name="Column13063" headerRowDxfId="10025" dataDxfId="10024" totalsRowDxfId="10023"/>
    <tableColumn id="13064" name="Column13064" headerRowDxfId="10022" dataDxfId="10021" totalsRowDxfId="10020"/>
    <tableColumn id="13065" name="Column13065" headerRowDxfId="10019" dataDxfId="10018" totalsRowDxfId="10017"/>
    <tableColumn id="13066" name="Column13066" headerRowDxfId="10016" dataDxfId="10015" totalsRowDxfId="10014"/>
    <tableColumn id="13067" name="Column13067" headerRowDxfId="10013" dataDxfId="10012" totalsRowDxfId="10011"/>
    <tableColumn id="13068" name="Column13068" headerRowDxfId="10010" dataDxfId="10009" totalsRowDxfId="10008"/>
    <tableColumn id="13069" name="Column13069" headerRowDxfId="10007" dataDxfId="10006" totalsRowDxfId="10005"/>
    <tableColumn id="13070" name="Column13070" headerRowDxfId="10004" dataDxfId="10003" totalsRowDxfId="10002"/>
    <tableColumn id="13071" name="Column13071" headerRowDxfId="10001" dataDxfId="10000" totalsRowDxfId="9999"/>
    <tableColumn id="13072" name="Column13072" headerRowDxfId="9998" dataDxfId="9997" totalsRowDxfId="9996"/>
    <tableColumn id="13073" name="Column13073" headerRowDxfId="9995" dataDxfId="9994" totalsRowDxfId="9993"/>
    <tableColumn id="13074" name="Column13074" headerRowDxfId="9992" dataDxfId="9991" totalsRowDxfId="9990"/>
    <tableColumn id="13075" name="Column13075" headerRowDxfId="9989" dataDxfId="9988" totalsRowDxfId="9987"/>
    <tableColumn id="13076" name="Column13076" headerRowDxfId="9986" dataDxfId="9985" totalsRowDxfId="9984"/>
    <tableColumn id="13077" name="Column13077" headerRowDxfId="9983" dataDxfId="9982" totalsRowDxfId="9981"/>
    <tableColumn id="13078" name="Column13078" headerRowDxfId="9980" dataDxfId="9979" totalsRowDxfId="9978"/>
    <tableColumn id="13079" name="Column13079" headerRowDxfId="9977" dataDxfId="9976" totalsRowDxfId="9975"/>
    <tableColumn id="13080" name="Column13080" headerRowDxfId="9974" dataDxfId="9973" totalsRowDxfId="9972"/>
    <tableColumn id="13081" name="Column13081" headerRowDxfId="9971" dataDxfId="9970" totalsRowDxfId="9969"/>
    <tableColumn id="13082" name="Column13082" headerRowDxfId="9968" dataDxfId="9967" totalsRowDxfId="9966"/>
    <tableColumn id="13083" name="Column13083" headerRowDxfId="9965" dataDxfId="9964" totalsRowDxfId="9963"/>
    <tableColumn id="13084" name="Column13084" headerRowDxfId="9962" dataDxfId="9961" totalsRowDxfId="9960"/>
    <tableColumn id="13085" name="Column13085" headerRowDxfId="9959" dataDxfId="9958" totalsRowDxfId="9957"/>
    <tableColumn id="13086" name="Column13086" headerRowDxfId="9956" dataDxfId="9955" totalsRowDxfId="9954"/>
    <tableColumn id="13087" name="Column13087" headerRowDxfId="9953" dataDxfId="9952" totalsRowDxfId="9951"/>
    <tableColumn id="13088" name="Column13088" headerRowDxfId="9950" dataDxfId="9949" totalsRowDxfId="9948"/>
    <tableColumn id="13089" name="Column13089" headerRowDxfId="9947" dataDxfId="9946" totalsRowDxfId="9945"/>
    <tableColumn id="13090" name="Column13090" headerRowDxfId="9944" dataDxfId="9943" totalsRowDxfId="9942"/>
    <tableColumn id="13091" name="Column13091" headerRowDxfId="9941" dataDxfId="9940" totalsRowDxfId="9939"/>
    <tableColumn id="13092" name="Column13092" headerRowDxfId="9938" dataDxfId="9937" totalsRowDxfId="9936"/>
    <tableColumn id="13093" name="Column13093" headerRowDxfId="9935" dataDxfId="9934" totalsRowDxfId="9933"/>
    <tableColumn id="13094" name="Column13094" headerRowDxfId="9932" dataDxfId="9931" totalsRowDxfId="9930"/>
    <tableColumn id="13095" name="Column13095" headerRowDxfId="9929" dataDxfId="9928" totalsRowDxfId="9927"/>
    <tableColumn id="13096" name="Column13096" headerRowDxfId="9926" dataDxfId="9925" totalsRowDxfId="9924"/>
    <tableColumn id="13097" name="Column13097" headerRowDxfId="9923" dataDxfId="9922" totalsRowDxfId="9921"/>
    <tableColumn id="13098" name="Column13098" headerRowDxfId="9920" dataDxfId="9919" totalsRowDxfId="9918"/>
    <tableColumn id="13099" name="Column13099" headerRowDxfId="9917" dataDxfId="9916" totalsRowDxfId="9915"/>
    <tableColumn id="13100" name="Column13100" headerRowDxfId="9914" dataDxfId="9913" totalsRowDxfId="9912"/>
    <tableColumn id="13101" name="Column13101" headerRowDxfId="9911" dataDxfId="9910" totalsRowDxfId="9909"/>
    <tableColumn id="13102" name="Column13102" headerRowDxfId="9908" dataDxfId="9907" totalsRowDxfId="9906"/>
    <tableColumn id="13103" name="Column13103" headerRowDxfId="9905" dataDxfId="9904" totalsRowDxfId="9903"/>
    <tableColumn id="13104" name="Column13104" headerRowDxfId="9902" dataDxfId="9901" totalsRowDxfId="9900"/>
    <tableColumn id="13105" name="Column13105" headerRowDxfId="9899" dataDxfId="9898" totalsRowDxfId="9897"/>
    <tableColumn id="13106" name="Column13106" headerRowDxfId="9896" dataDxfId="9895" totalsRowDxfId="9894"/>
    <tableColumn id="13107" name="Column13107" headerRowDxfId="9893" dataDxfId="9892" totalsRowDxfId="9891"/>
    <tableColumn id="13108" name="Column13108" headerRowDxfId="9890" dataDxfId="9889" totalsRowDxfId="9888"/>
    <tableColumn id="13109" name="Column13109" headerRowDxfId="9887" dataDxfId="9886" totalsRowDxfId="9885"/>
    <tableColumn id="13110" name="Column13110" headerRowDxfId="9884" dataDxfId="9883" totalsRowDxfId="9882"/>
    <tableColumn id="13111" name="Column13111" headerRowDxfId="9881" dataDxfId="9880" totalsRowDxfId="9879"/>
    <tableColumn id="13112" name="Column13112" headerRowDxfId="9878" dataDxfId="9877" totalsRowDxfId="9876"/>
    <tableColumn id="13113" name="Column13113" headerRowDxfId="9875" dataDxfId="9874" totalsRowDxfId="9873"/>
    <tableColumn id="13114" name="Column13114" headerRowDxfId="9872" dataDxfId="9871" totalsRowDxfId="9870"/>
    <tableColumn id="13115" name="Column13115" headerRowDxfId="9869" dataDxfId="9868" totalsRowDxfId="9867"/>
    <tableColumn id="13116" name="Column13116" headerRowDxfId="9866" dataDxfId="9865" totalsRowDxfId="9864"/>
    <tableColumn id="13117" name="Column13117" headerRowDxfId="9863" dataDxfId="9862" totalsRowDxfId="9861"/>
    <tableColumn id="13118" name="Column13118" headerRowDxfId="9860" dataDxfId="9859" totalsRowDxfId="9858"/>
    <tableColumn id="13119" name="Column13119" headerRowDxfId="9857" dataDxfId="9856" totalsRowDxfId="9855"/>
    <tableColumn id="13120" name="Column13120" headerRowDxfId="9854" dataDxfId="9853" totalsRowDxfId="9852"/>
    <tableColumn id="13121" name="Column13121" headerRowDxfId="9851" dataDxfId="9850" totalsRowDxfId="9849"/>
    <tableColumn id="13122" name="Column13122" headerRowDxfId="9848" dataDxfId="9847" totalsRowDxfId="9846"/>
    <tableColumn id="13123" name="Column13123" headerRowDxfId="9845" dataDxfId="9844" totalsRowDxfId="9843"/>
    <tableColumn id="13124" name="Column13124" headerRowDxfId="9842" dataDxfId="9841" totalsRowDxfId="9840"/>
    <tableColumn id="13125" name="Column13125" headerRowDxfId="9839" dataDxfId="9838" totalsRowDxfId="9837"/>
    <tableColumn id="13126" name="Column13126" headerRowDxfId="9836" dataDxfId="9835" totalsRowDxfId="9834"/>
    <tableColumn id="13127" name="Column13127" headerRowDxfId="9833" dataDxfId="9832" totalsRowDxfId="9831"/>
    <tableColumn id="13128" name="Column13128" headerRowDxfId="9830" dataDxfId="9829" totalsRowDxfId="9828"/>
    <tableColumn id="13129" name="Column13129" headerRowDxfId="9827" dataDxfId="9826" totalsRowDxfId="9825"/>
    <tableColumn id="13130" name="Column13130" headerRowDxfId="9824" dataDxfId="9823" totalsRowDxfId="9822"/>
    <tableColumn id="13131" name="Column13131" headerRowDxfId="9821" dataDxfId="9820" totalsRowDxfId="9819"/>
    <tableColumn id="13132" name="Column13132" headerRowDxfId="9818" dataDxfId="9817" totalsRowDxfId="9816"/>
    <tableColumn id="13133" name="Column13133" headerRowDxfId="9815" dataDxfId="9814" totalsRowDxfId="9813"/>
    <tableColumn id="13134" name="Column13134" headerRowDxfId="9812" dataDxfId="9811" totalsRowDxfId="9810"/>
    <tableColumn id="13135" name="Column13135" headerRowDxfId="9809" dataDxfId="9808" totalsRowDxfId="9807"/>
    <tableColumn id="13136" name="Column13136" headerRowDxfId="9806" dataDxfId="9805" totalsRowDxfId="9804"/>
    <tableColumn id="13137" name="Column13137" headerRowDxfId="9803" dataDxfId="9802" totalsRowDxfId="9801"/>
    <tableColumn id="13138" name="Column13138" headerRowDxfId="9800" dataDxfId="9799" totalsRowDxfId="9798"/>
    <tableColumn id="13139" name="Column13139" headerRowDxfId="9797" dataDxfId="9796" totalsRowDxfId="9795"/>
    <tableColumn id="13140" name="Column13140" headerRowDxfId="9794" dataDxfId="9793" totalsRowDxfId="9792"/>
    <tableColumn id="13141" name="Column13141" headerRowDxfId="9791" dataDxfId="9790" totalsRowDxfId="9789"/>
    <tableColumn id="13142" name="Column13142" headerRowDxfId="9788" dataDxfId="9787" totalsRowDxfId="9786"/>
    <tableColumn id="13143" name="Column13143" headerRowDxfId="9785" dataDxfId="9784" totalsRowDxfId="9783"/>
    <tableColumn id="13144" name="Column13144" headerRowDxfId="9782" dataDxfId="9781" totalsRowDxfId="9780"/>
    <tableColumn id="13145" name="Column13145" headerRowDxfId="9779" dataDxfId="9778" totalsRowDxfId="9777"/>
    <tableColumn id="13146" name="Column13146" headerRowDxfId="9776" dataDxfId="9775" totalsRowDxfId="9774"/>
    <tableColumn id="13147" name="Column13147" headerRowDxfId="9773" dataDxfId="9772" totalsRowDxfId="9771"/>
    <tableColumn id="13148" name="Column13148" headerRowDxfId="9770" dataDxfId="9769" totalsRowDxfId="9768"/>
    <tableColumn id="13149" name="Column13149" headerRowDxfId="9767" dataDxfId="9766" totalsRowDxfId="9765"/>
    <tableColumn id="13150" name="Column13150" headerRowDxfId="9764" dataDxfId="9763" totalsRowDxfId="9762"/>
    <tableColumn id="13151" name="Column13151" headerRowDxfId="9761" dataDxfId="9760" totalsRowDxfId="9759"/>
    <tableColumn id="13152" name="Column13152" headerRowDxfId="9758" dataDxfId="9757" totalsRowDxfId="9756"/>
    <tableColumn id="13153" name="Column13153" headerRowDxfId="9755" dataDxfId="9754" totalsRowDxfId="9753"/>
    <tableColumn id="13154" name="Column13154" headerRowDxfId="9752" dataDxfId="9751" totalsRowDxfId="9750"/>
    <tableColumn id="13155" name="Column13155" headerRowDxfId="9749" dataDxfId="9748" totalsRowDxfId="9747"/>
    <tableColumn id="13156" name="Column13156" headerRowDxfId="9746" dataDxfId="9745" totalsRowDxfId="9744"/>
    <tableColumn id="13157" name="Column13157" headerRowDxfId="9743" dataDxfId="9742" totalsRowDxfId="9741"/>
    <tableColumn id="13158" name="Column13158" headerRowDxfId="9740" dataDxfId="9739" totalsRowDxfId="9738"/>
    <tableColumn id="13159" name="Column13159" headerRowDxfId="9737" dataDxfId="9736" totalsRowDxfId="9735"/>
    <tableColumn id="13160" name="Column13160" headerRowDxfId="9734" dataDxfId="9733" totalsRowDxfId="9732"/>
    <tableColumn id="13161" name="Column13161" headerRowDxfId="9731" dataDxfId="9730" totalsRowDxfId="9729"/>
    <tableColumn id="13162" name="Column13162" headerRowDxfId="9728" dataDxfId="9727" totalsRowDxfId="9726"/>
    <tableColumn id="13163" name="Column13163" headerRowDxfId="9725" dataDxfId="9724" totalsRowDxfId="9723"/>
    <tableColumn id="13164" name="Column13164" headerRowDxfId="9722" dataDxfId="9721" totalsRowDxfId="9720"/>
    <tableColumn id="13165" name="Column13165" headerRowDxfId="9719" dataDxfId="9718" totalsRowDxfId="9717"/>
    <tableColumn id="13166" name="Column13166" headerRowDxfId="9716" dataDxfId="9715" totalsRowDxfId="9714"/>
    <tableColumn id="13167" name="Column13167" headerRowDxfId="9713" dataDxfId="9712" totalsRowDxfId="9711"/>
    <tableColumn id="13168" name="Column13168" headerRowDxfId="9710" dataDxfId="9709" totalsRowDxfId="9708"/>
    <tableColumn id="13169" name="Column13169" headerRowDxfId="9707" dataDxfId="9706" totalsRowDxfId="9705"/>
    <tableColumn id="13170" name="Column13170" headerRowDxfId="9704" dataDxfId="9703" totalsRowDxfId="9702"/>
    <tableColumn id="13171" name="Column13171" headerRowDxfId="9701" dataDxfId="9700" totalsRowDxfId="9699"/>
    <tableColumn id="13172" name="Column13172" headerRowDxfId="9698" dataDxfId="9697" totalsRowDxfId="9696"/>
    <tableColumn id="13173" name="Column13173" headerRowDxfId="9695" dataDxfId="9694" totalsRowDxfId="9693"/>
    <tableColumn id="13174" name="Column13174" headerRowDxfId="9692" dataDxfId="9691" totalsRowDxfId="9690"/>
    <tableColumn id="13175" name="Column13175" headerRowDxfId="9689" dataDxfId="9688" totalsRowDxfId="9687"/>
    <tableColumn id="13176" name="Column13176" headerRowDxfId="9686" dataDxfId="9685" totalsRowDxfId="9684"/>
    <tableColumn id="13177" name="Column13177" headerRowDxfId="9683" dataDxfId="9682" totalsRowDxfId="9681"/>
    <tableColumn id="13178" name="Column13178" headerRowDxfId="9680" dataDxfId="9679" totalsRowDxfId="9678"/>
    <tableColumn id="13179" name="Column13179" headerRowDxfId="9677" dataDxfId="9676" totalsRowDxfId="9675"/>
    <tableColumn id="13180" name="Column13180" headerRowDxfId="9674" dataDxfId="9673" totalsRowDxfId="9672"/>
    <tableColumn id="13181" name="Column13181" headerRowDxfId="9671" dataDxfId="9670" totalsRowDxfId="9669"/>
    <tableColumn id="13182" name="Column13182" headerRowDxfId="9668" dataDxfId="9667" totalsRowDxfId="9666"/>
    <tableColumn id="13183" name="Column13183" headerRowDxfId="9665" dataDxfId="9664" totalsRowDxfId="9663"/>
    <tableColumn id="13184" name="Column13184" headerRowDxfId="9662" dataDxfId="9661" totalsRowDxfId="9660"/>
    <tableColumn id="13185" name="Column13185" headerRowDxfId="9659" dataDxfId="9658" totalsRowDxfId="9657"/>
    <tableColumn id="13186" name="Column13186" headerRowDxfId="9656" dataDxfId="9655" totalsRowDxfId="9654"/>
    <tableColumn id="13187" name="Column13187" headerRowDxfId="9653" dataDxfId="9652" totalsRowDxfId="9651"/>
    <tableColumn id="13188" name="Column13188" headerRowDxfId="9650" dataDxfId="9649" totalsRowDxfId="9648"/>
    <tableColumn id="13189" name="Column13189" headerRowDxfId="9647" dataDxfId="9646" totalsRowDxfId="9645"/>
    <tableColumn id="13190" name="Column13190" headerRowDxfId="9644" dataDxfId="9643" totalsRowDxfId="9642"/>
    <tableColumn id="13191" name="Column13191" headerRowDxfId="9641" dataDxfId="9640" totalsRowDxfId="9639"/>
    <tableColumn id="13192" name="Column13192" headerRowDxfId="9638" dataDxfId="9637" totalsRowDxfId="9636"/>
    <tableColumn id="13193" name="Column13193" headerRowDxfId="9635" dataDxfId="9634" totalsRowDxfId="9633"/>
    <tableColumn id="13194" name="Column13194" headerRowDxfId="9632" dataDxfId="9631" totalsRowDxfId="9630"/>
    <tableColumn id="13195" name="Column13195" headerRowDxfId="9629" dataDxfId="9628" totalsRowDxfId="9627"/>
    <tableColumn id="13196" name="Column13196" headerRowDxfId="9626" dataDxfId="9625" totalsRowDxfId="9624"/>
    <tableColumn id="13197" name="Column13197" headerRowDxfId="9623" dataDxfId="9622" totalsRowDxfId="9621"/>
    <tableColumn id="13198" name="Column13198" headerRowDxfId="9620" dataDxfId="9619" totalsRowDxfId="9618"/>
    <tableColumn id="13199" name="Column13199" headerRowDxfId="9617" dataDxfId="9616" totalsRowDxfId="9615"/>
    <tableColumn id="13200" name="Column13200" headerRowDxfId="9614" dataDxfId="9613" totalsRowDxfId="9612"/>
    <tableColumn id="13201" name="Column13201" headerRowDxfId="9611" dataDxfId="9610" totalsRowDxfId="9609"/>
    <tableColumn id="13202" name="Column13202" headerRowDxfId="9608" dataDxfId="9607" totalsRowDxfId="9606"/>
    <tableColumn id="13203" name="Column13203" headerRowDxfId="9605" dataDxfId="9604" totalsRowDxfId="9603"/>
    <tableColumn id="13204" name="Column13204" headerRowDxfId="9602" dataDxfId="9601" totalsRowDxfId="9600"/>
    <tableColumn id="13205" name="Column13205" headerRowDxfId="9599" dataDxfId="9598" totalsRowDxfId="9597"/>
    <tableColumn id="13206" name="Column13206" headerRowDxfId="9596" dataDxfId="9595" totalsRowDxfId="9594"/>
    <tableColumn id="13207" name="Column13207" headerRowDxfId="9593" dataDxfId="9592" totalsRowDxfId="9591"/>
    <tableColumn id="13208" name="Column13208" headerRowDxfId="9590" dataDxfId="9589" totalsRowDxfId="9588"/>
    <tableColumn id="13209" name="Column13209" headerRowDxfId="9587" dataDxfId="9586" totalsRowDxfId="9585"/>
    <tableColumn id="13210" name="Column13210" headerRowDxfId="9584" dataDxfId="9583" totalsRowDxfId="9582"/>
    <tableColumn id="13211" name="Column13211" headerRowDxfId="9581" dataDxfId="9580" totalsRowDxfId="9579"/>
    <tableColumn id="13212" name="Column13212" headerRowDxfId="9578" dataDxfId="9577" totalsRowDxfId="9576"/>
    <tableColumn id="13213" name="Column13213" headerRowDxfId="9575" dataDxfId="9574" totalsRowDxfId="9573"/>
    <tableColumn id="13214" name="Column13214" headerRowDxfId="9572" dataDxfId="9571" totalsRowDxfId="9570"/>
    <tableColumn id="13215" name="Column13215" headerRowDxfId="9569" dataDxfId="9568" totalsRowDxfId="9567"/>
    <tableColumn id="13216" name="Column13216" headerRowDxfId="9566" dataDxfId="9565" totalsRowDxfId="9564"/>
    <tableColumn id="13217" name="Column13217" headerRowDxfId="9563" dataDxfId="9562" totalsRowDxfId="9561"/>
    <tableColumn id="13218" name="Column13218" headerRowDxfId="9560" dataDxfId="9559" totalsRowDxfId="9558"/>
    <tableColumn id="13219" name="Column13219" headerRowDxfId="9557" dataDxfId="9556" totalsRowDxfId="9555"/>
    <tableColumn id="13220" name="Column13220" headerRowDxfId="9554" dataDxfId="9553" totalsRowDxfId="9552"/>
    <tableColumn id="13221" name="Column13221" headerRowDxfId="9551" dataDxfId="9550" totalsRowDxfId="9549"/>
    <tableColumn id="13222" name="Column13222" headerRowDxfId="9548" dataDxfId="9547" totalsRowDxfId="9546"/>
    <tableColumn id="13223" name="Column13223" headerRowDxfId="9545" dataDxfId="9544" totalsRowDxfId="9543"/>
    <tableColumn id="13224" name="Column13224" headerRowDxfId="9542" dataDxfId="9541" totalsRowDxfId="9540"/>
    <tableColumn id="13225" name="Column13225" headerRowDxfId="9539" dataDxfId="9538" totalsRowDxfId="9537"/>
    <tableColumn id="13226" name="Column13226" headerRowDxfId="9536" dataDxfId="9535" totalsRowDxfId="9534"/>
    <tableColumn id="13227" name="Column13227" headerRowDxfId="9533" dataDxfId="9532" totalsRowDxfId="9531"/>
    <tableColumn id="13228" name="Column13228" headerRowDxfId="9530" dataDxfId="9529" totalsRowDxfId="9528"/>
    <tableColumn id="13229" name="Column13229" headerRowDxfId="9527" dataDxfId="9526" totalsRowDxfId="9525"/>
    <tableColumn id="13230" name="Column13230" headerRowDxfId="9524" dataDxfId="9523" totalsRowDxfId="9522"/>
    <tableColumn id="13231" name="Column13231" headerRowDxfId="9521" dataDxfId="9520" totalsRowDxfId="9519"/>
    <tableColumn id="13232" name="Column13232" headerRowDxfId="9518" dataDxfId="9517" totalsRowDxfId="9516"/>
    <tableColumn id="13233" name="Column13233" headerRowDxfId="9515" dataDxfId="9514" totalsRowDxfId="9513"/>
    <tableColumn id="13234" name="Column13234" headerRowDxfId="9512" dataDxfId="9511" totalsRowDxfId="9510"/>
    <tableColumn id="13235" name="Column13235" headerRowDxfId="9509" dataDxfId="9508" totalsRowDxfId="9507"/>
    <tableColumn id="13236" name="Column13236" headerRowDxfId="9506" dataDxfId="9505" totalsRowDxfId="9504"/>
    <tableColumn id="13237" name="Column13237" headerRowDxfId="9503" dataDxfId="9502" totalsRowDxfId="9501"/>
    <tableColumn id="13238" name="Column13238" headerRowDxfId="9500" dataDxfId="9499" totalsRowDxfId="9498"/>
    <tableColumn id="13239" name="Column13239" headerRowDxfId="9497" dataDxfId="9496" totalsRowDxfId="9495"/>
    <tableColumn id="13240" name="Column13240" headerRowDxfId="9494" dataDxfId="9493" totalsRowDxfId="9492"/>
    <tableColumn id="13241" name="Column13241" headerRowDxfId="9491" dataDxfId="9490" totalsRowDxfId="9489"/>
    <tableColumn id="13242" name="Column13242" headerRowDxfId="9488" dataDxfId="9487" totalsRowDxfId="9486"/>
    <tableColumn id="13243" name="Column13243" headerRowDxfId="9485" dataDxfId="9484" totalsRowDxfId="9483"/>
    <tableColumn id="13244" name="Column13244" headerRowDxfId="9482" dataDxfId="9481" totalsRowDxfId="9480"/>
    <tableColumn id="13245" name="Column13245" headerRowDxfId="9479" dataDxfId="9478" totalsRowDxfId="9477"/>
    <tableColumn id="13246" name="Column13246" headerRowDxfId="9476" dataDxfId="9475" totalsRowDxfId="9474"/>
    <tableColumn id="13247" name="Column13247" headerRowDxfId="9473" dataDxfId="9472" totalsRowDxfId="9471"/>
    <tableColumn id="13248" name="Column13248" headerRowDxfId="9470" dataDxfId="9469" totalsRowDxfId="9468"/>
    <tableColumn id="13249" name="Column13249" headerRowDxfId="9467" dataDxfId="9466" totalsRowDxfId="9465"/>
    <tableColumn id="13250" name="Column13250" headerRowDxfId="9464" dataDxfId="9463" totalsRowDxfId="9462"/>
    <tableColumn id="13251" name="Column13251" headerRowDxfId="9461" dataDxfId="9460" totalsRowDxfId="9459"/>
    <tableColumn id="13252" name="Column13252" headerRowDxfId="9458" dataDxfId="9457" totalsRowDxfId="9456"/>
    <tableColumn id="13253" name="Column13253" headerRowDxfId="9455" dataDxfId="9454" totalsRowDxfId="9453"/>
    <tableColumn id="13254" name="Column13254" headerRowDxfId="9452" dataDxfId="9451" totalsRowDxfId="9450"/>
    <tableColumn id="13255" name="Column13255" headerRowDxfId="9449" dataDxfId="9448" totalsRowDxfId="9447"/>
    <tableColumn id="13256" name="Column13256" headerRowDxfId="9446" dataDxfId="9445" totalsRowDxfId="9444"/>
    <tableColumn id="13257" name="Column13257" headerRowDxfId="9443" dataDxfId="9442" totalsRowDxfId="9441"/>
    <tableColumn id="13258" name="Column13258" headerRowDxfId="9440" dataDxfId="9439" totalsRowDxfId="9438"/>
    <tableColumn id="13259" name="Column13259" headerRowDxfId="9437" dataDxfId="9436" totalsRowDxfId="9435"/>
    <tableColumn id="13260" name="Column13260" headerRowDxfId="9434" dataDxfId="9433" totalsRowDxfId="9432"/>
    <tableColumn id="13261" name="Column13261" headerRowDxfId="9431" dataDxfId="9430" totalsRowDxfId="9429"/>
    <tableColumn id="13262" name="Column13262" headerRowDxfId="9428" dataDxfId="9427" totalsRowDxfId="9426"/>
    <tableColumn id="13263" name="Column13263" headerRowDxfId="9425" dataDxfId="9424" totalsRowDxfId="9423"/>
    <tableColumn id="13264" name="Column13264" headerRowDxfId="9422" dataDxfId="9421" totalsRowDxfId="9420"/>
    <tableColumn id="13265" name="Column13265" headerRowDxfId="9419" dataDxfId="9418" totalsRowDxfId="9417"/>
    <tableColumn id="13266" name="Column13266" headerRowDxfId="9416" dataDxfId="9415" totalsRowDxfId="9414"/>
    <tableColumn id="13267" name="Column13267" headerRowDxfId="9413" dataDxfId="9412" totalsRowDxfId="9411"/>
    <tableColumn id="13268" name="Column13268" headerRowDxfId="9410" dataDxfId="9409" totalsRowDxfId="9408"/>
    <tableColumn id="13269" name="Column13269" headerRowDxfId="9407" dataDxfId="9406" totalsRowDxfId="9405"/>
    <tableColumn id="13270" name="Column13270" headerRowDxfId="9404" dataDxfId="9403" totalsRowDxfId="9402"/>
    <tableColumn id="13271" name="Column13271" headerRowDxfId="9401" dataDxfId="9400" totalsRowDxfId="9399"/>
    <tableColumn id="13272" name="Column13272" headerRowDxfId="9398" dataDxfId="9397" totalsRowDxfId="9396"/>
    <tableColumn id="13273" name="Column13273" headerRowDxfId="9395" dataDxfId="9394" totalsRowDxfId="9393"/>
    <tableColumn id="13274" name="Column13274" headerRowDxfId="9392" dataDxfId="9391" totalsRowDxfId="9390"/>
    <tableColumn id="13275" name="Column13275" headerRowDxfId="9389" dataDxfId="9388" totalsRowDxfId="9387"/>
    <tableColumn id="13276" name="Column13276" headerRowDxfId="9386" dataDxfId="9385" totalsRowDxfId="9384"/>
    <tableColumn id="13277" name="Column13277" headerRowDxfId="9383" dataDxfId="9382" totalsRowDxfId="9381"/>
    <tableColumn id="13278" name="Column13278" headerRowDxfId="9380" dataDxfId="9379" totalsRowDxfId="9378"/>
    <tableColumn id="13279" name="Column13279" headerRowDxfId="9377" dataDxfId="9376" totalsRowDxfId="9375"/>
    <tableColumn id="13280" name="Column13280" headerRowDxfId="9374" dataDxfId="9373" totalsRowDxfId="9372"/>
    <tableColumn id="13281" name="Column13281" headerRowDxfId="9371" dataDxfId="9370" totalsRowDxfId="9369"/>
    <tableColumn id="13282" name="Column13282" headerRowDxfId="9368" dataDxfId="9367" totalsRowDxfId="9366"/>
    <tableColumn id="13283" name="Column13283" headerRowDxfId="9365" dataDxfId="9364" totalsRowDxfId="9363"/>
    <tableColumn id="13284" name="Column13284" headerRowDxfId="9362" dataDxfId="9361" totalsRowDxfId="9360"/>
    <tableColumn id="13285" name="Column13285" headerRowDxfId="9359" dataDxfId="9358" totalsRowDxfId="9357"/>
    <tableColumn id="13286" name="Column13286" headerRowDxfId="9356" dataDxfId="9355" totalsRowDxfId="9354"/>
    <tableColumn id="13287" name="Column13287" headerRowDxfId="9353" dataDxfId="9352" totalsRowDxfId="9351"/>
    <tableColumn id="13288" name="Column13288" headerRowDxfId="9350" dataDxfId="9349" totalsRowDxfId="9348"/>
    <tableColumn id="13289" name="Column13289" headerRowDxfId="9347" dataDxfId="9346" totalsRowDxfId="9345"/>
    <tableColumn id="13290" name="Column13290" headerRowDxfId="9344" dataDxfId="9343" totalsRowDxfId="9342"/>
    <tableColumn id="13291" name="Column13291" headerRowDxfId="9341" dataDxfId="9340" totalsRowDxfId="9339"/>
    <tableColumn id="13292" name="Column13292" headerRowDxfId="9338" dataDxfId="9337" totalsRowDxfId="9336"/>
    <tableColumn id="13293" name="Column13293" headerRowDxfId="9335" dataDxfId="9334" totalsRowDxfId="9333"/>
    <tableColumn id="13294" name="Column13294" headerRowDxfId="9332" dataDxfId="9331" totalsRowDxfId="9330"/>
    <tableColumn id="13295" name="Column13295" headerRowDxfId="9329" dataDxfId="9328" totalsRowDxfId="9327"/>
    <tableColumn id="13296" name="Column13296" headerRowDxfId="9326" dataDxfId="9325" totalsRowDxfId="9324"/>
    <tableColumn id="13297" name="Column13297" headerRowDxfId="9323" dataDxfId="9322" totalsRowDxfId="9321"/>
    <tableColumn id="13298" name="Column13298" headerRowDxfId="9320" dataDxfId="9319" totalsRowDxfId="9318"/>
    <tableColumn id="13299" name="Column13299" headerRowDxfId="9317" dataDxfId="9316" totalsRowDxfId="9315"/>
    <tableColumn id="13300" name="Column13300" headerRowDxfId="9314" dataDxfId="9313" totalsRowDxfId="9312"/>
    <tableColumn id="13301" name="Column13301" headerRowDxfId="9311" dataDxfId="9310" totalsRowDxfId="9309"/>
    <tableColumn id="13302" name="Column13302" headerRowDxfId="9308" dataDxfId="9307" totalsRowDxfId="9306"/>
    <tableColumn id="13303" name="Column13303" headerRowDxfId="9305" dataDxfId="9304" totalsRowDxfId="9303"/>
    <tableColumn id="13304" name="Column13304" headerRowDxfId="9302" dataDxfId="9301" totalsRowDxfId="9300"/>
    <tableColumn id="13305" name="Column13305" headerRowDxfId="9299" dataDxfId="9298" totalsRowDxfId="9297"/>
    <tableColumn id="13306" name="Column13306" headerRowDxfId="9296" dataDxfId="9295" totalsRowDxfId="9294"/>
    <tableColumn id="13307" name="Column13307" headerRowDxfId="9293" dataDxfId="9292" totalsRowDxfId="9291"/>
    <tableColumn id="13308" name="Column13308" headerRowDxfId="9290" dataDxfId="9289" totalsRowDxfId="9288"/>
    <tableColumn id="13309" name="Column13309" headerRowDxfId="9287" dataDxfId="9286" totalsRowDxfId="9285"/>
    <tableColumn id="13310" name="Column13310" headerRowDxfId="9284" dataDxfId="9283" totalsRowDxfId="9282"/>
    <tableColumn id="13311" name="Column13311" headerRowDxfId="9281" dataDxfId="9280" totalsRowDxfId="9279"/>
    <tableColumn id="13312" name="Column13312" headerRowDxfId="9278" dataDxfId="9277" totalsRowDxfId="9276"/>
    <tableColumn id="13313" name="Column13313" headerRowDxfId="9275" dataDxfId="9274" totalsRowDxfId="9273"/>
    <tableColumn id="13314" name="Column13314" headerRowDxfId="9272" dataDxfId="9271" totalsRowDxfId="9270"/>
    <tableColumn id="13315" name="Column13315" headerRowDxfId="9269" dataDxfId="9268" totalsRowDxfId="9267"/>
    <tableColumn id="13316" name="Column13316" headerRowDxfId="9266" dataDxfId="9265" totalsRowDxfId="9264"/>
    <tableColumn id="13317" name="Column13317" headerRowDxfId="9263" dataDxfId="9262" totalsRowDxfId="9261"/>
    <tableColumn id="13318" name="Column13318" headerRowDxfId="9260" dataDxfId="9259" totalsRowDxfId="9258"/>
    <tableColumn id="13319" name="Column13319" headerRowDxfId="9257" dataDxfId="9256" totalsRowDxfId="9255"/>
    <tableColumn id="13320" name="Column13320" headerRowDxfId="9254" dataDxfId="9253" totalsRowDxfId="9252"/>
    <tableColumn id="13321" name="Column13321" headerRowDxfId="9251" dataDxfId="9250" totalsRowDxfId="9249"/>
    <tableColumn id="13322" name="Column13322" headerRowDxfId="9248" dataDxfId="9247" totalsRowDxfId="9246"/>
    <tableColumn id="13323" name="Column13323" headerRowDxfId="9245" dataDxfId="9244" totalsRowDxfId="9243"/>
    <tableColumn id="13324" name="Column13324" headerRowDxfId="9242" dataDxfId="9241" totalsRowDxfId="9240"/>
    <tableColumn id="13325" name="Column13325" headerRowDxfId="9239" dataDxfId="9238" totalsRowDxfId="9237"/>
    <tableColumn id="13326" name="Column13326" headerRowDxfId="9236" dataDxfId="9235" totalsRowDxfId="9234"/>
    <tableColumn id="13327" name="Column13327" headerRowDxfId="9233" dataDxfId="9232" totalsRowDxfId="9231"/>
    <tableColumn id="13328" name="Column13328" headerRowDxfId="9230" dataDxfId="9229" totalsRowDxfId="9228"/>
    <tableColumn id="13329" name="Column13329" headerRowDxfId="9227" dataDxfId="9226" totalsRowDxfId="9225"/>
    <tableColumn id="13330" name="Column13330" headerRowDxfId="9224" dataDxfId="9223" totalsRowDxfId="9222"/>
    <tableColumn id="13331" name="Column13331" headerRowDxfId="9221" dataDxfId="9220" totalsRowDxfId="9219"/>
    <tableColumn id="13332" name="Column13332" headerRowDxfId="9218" dataDxfId="9217" totalsRowDxfId="9216"/>
    <tableColumn id="13333" name="Column13333" headerRowDxfId="9215" dataDxfId="9214" totalsRowDxfId="9213"/>
    <tableColumn id="13334" name="Column13334" headerRowDxfId="9212" dataDxfId="9211" totalsRowDxfId="9210"/>
    <tableColumn id="13335" name="Column13335" headerRowDxfId="9209" dataDxfId="9208" totalsRowDxfId="9207"/>
    <tableColumn id="13336" name="Column13336" headerRowDxfId="9206" dataDxfId="9205" totalsRowDxfId="9204"/>
    <tableColumn id="13337" name="Column13337" headerRowDxfId="9203" dataDxfId="9202" totalsRowDxfId="9201"/>
    <tableColumn id="13338" name="Column13338" headerRowDxfId="9200" dataDxfId="9199" totalsRowDxfId="9198"/>
    <tableColumn id="13339" name="Column13339" headerRowDxfId="9197" dataDxfId="9196" totalsRowDxfId="9195"/>
    <tableColumn id="13340" name="Column13340" headerRowDxfId="9194" dataDxfId="9193" totalsRowDxfId="9192"/>
    <tableColumn id="13341" name="Column13341" headerRowDxfId="9191" dataDxfId="9190" totalsRowDxfId="9189"/>
    <tableColumn id="13342" name="Column13342" headerRowDxfId="9188" dataDxfId="9187" totalsRowDxfId="9186"/>
    <tableColumn id="13343" name="Column13343" headerRowDxfId="9185" dataDxfId="9184" totalsRowDxfId="9183"/>
    <tableColumn id="13344" name="Column13344" headerRowDxfId="9182" dataDxfId="9181" totalsRowDxfId="9180"/>
    <tableColumn id="13345" name="Column13345" headerRowDxfId="9179" dataDxfId="9178" totalsRowDxfId="9177"/>
    <tableColumn id="13346" name="Column13346" headerRowDxfId="9176" dataDxfId="9175" totalsRowDxfId="9174"/>
    <tableColumn id="13347" name="Column13347" headerRowDxfId="9173" dataDxfId="9172" totalsRowDxfId="9171"/>
    <tableColumn id="13348" name="Column13348" headerRowDxfId="9170" dataDxfId="9169" totalsRowDxfId="9168"/>
    <tableColumn id="13349" name="Column13349" headerRowDxfId="9167" dataDxfId="9166" totalsRowDxfId="9165"/>
    <tableColumn id="13350" name="Column13350" headerRowDxfId="9164" dataDxfId="9163" totalsRowDxfId="9162"/>
    <tableColumn id="13351" name="Column13351" headerRowDxfId="9161" dataDxfId="9160" totalsRowDxfId="9159"/>
    <tableColumn id="13352" name="Column13352" headerRowDxfId="9158" dataDxfId="9157" totalsRowDxfId="9156"/>
    <tableColumn id="13353" name="Column13353" headerRowDxfId="9155" dataDxfId="9154" totalsRowDxfId="9153"/>
    <tableColumn id="13354" name="Column13354" headerRowDxfId="9152" dataDxfId="9151" totalsRowDxfId="9150"/>
    <tableColumn id="13355" name="Column13355" headerRowDxfId="9149" dataDxfId="9148" totalsRowDxfId="9147"/>
    <tableColumn id="13356" name="Column13356" headerRowDxfId="9146" dataDxfId="9145" totalsRowDxfId="9144"/>
    <tableColumn id="13357" name="Column13357" headerRowDxfId="9143" dataDxfId="9142" totalsRowDxfId="9141"/>
    <tableColumn id="13358" name="Column13358" headerRowDxfId="9140" dataDxfId="9139" totalsRowDxfId="9138"/>
    <tableColumn id="13359" name="Column13359" headerRowDxfId="9137" dataDxfId="9136" totalsRowDxfId="9135"/>
    <tableColumn id="13360" name="Column13360" headerRowDxfId="9134" dataDxfId="9133" totalsRowDxfId="9132"/>
    <tableColumn id="13361" name="Column13361" headerRowDxfId="9131" dataDxfId="9130" totalsRowDxfId="9129"/>
    <tableColumn id="13362" name="Column13362" headerRowDxfId="9128" dataDxfId="9127" totalsRowDxfId="9126"/>
    <tableColumn id="13363" name="Column13363" headerRowDxfId="9125" dataDxfId="9124" totalsRowDxfId="9123"/>
    <tableColumn id="13364" name="Column13364" headerRowDxfId="9122" dataDxfId="9121" totalsRowDxfId="9120"/>
    <tableColumn id="13365" name="Column13365" headerRowDxfId="9119" dataDxfId="9118" totalsRowDxfId="9117"/>
    <tableColumn id="13366" name="Column13366" headerRowDxfId="9116" dataDxfId="9115" totalsRowDxfId="9114"/>
    <tableColumn id="13367" name="Column13367" headerRowDxfId="9113" dataDxfId="9112" totalsRowDxfId="9111"/>
    <tableColumn id="13368" name="Column13368" headerRowDxfId="9110" dataDxfId="9109" totalsRowDxfId="9108"/>
    <tableColumn id="13369" name="Column13369" headerRowDxfId="9107" dataDxfId="9106" totalsRowDxfId="9105"/>
    <tableColumn id="13370" name="Column13370" headerRowDxfId="9104" dataDxfId="9103" totalsRowDxfId="9102"/>
    <tableColumn id="13371" name="Column13371" headerRowDxfId="9101" dataDxfId="9100" totalsRowDxfId="9099"/>
    <tableColumn id="13372" name="Column13372" headerRowDxfId="9098" dataDxfId="9097" totalsRowDxfId="9096"/>
    <tableColumn id="13373" name="Column13373" headerRowDxfId="9095" dataDxfId="9094" totalsRowDxfId="9093"/>
    <tableColumn id="13374" name="Column13374" headerRowDxfId="9092" dataDxfId="9091" totalsRowDxfId="9090"/>
    <tableColumn id="13375" name="Column13375" headerRowDxfId="9089" dataDxfId="9088" totalsRowDxfId="9087"/>
    <tableColumn id="13376" name="Column13376" headerRowDxfId="9086" dataDxfId="9085" totalsRowDxfId="9084"/>
    <tableColumn id="13377" name="Column13377" headerRowDxfId="9083" dataDxfId="9082" totalsRowDxfId="9081"/>
    <tableColumn id="13378" name="Column13378" headerRowDxfId="9080" dataDxfId="9079" totalsRowDxfId="9078"/>
    <tableColumn id="13379" name="Column13379" headerRowDxfId="9077" dataDxfId="9076" totalsRowDxfId="9075"/>
    <tableColumn id="13380" name="Column13380" headerRowDxfId="9074" dataDxfId="9073" totalsRowDxfId="9072"/>
    <tableColumn id="13381" name="Column13381" headerRowDxfId="9071" dataDxfId="9070" totalsRowDxfId="9069"/>
    <tableColumn id="13382" name="Column13382" headerRowDxfId="9068" dataDxfId="9067" totalsRowDxfId="9066"/>
    <tableColumn id="13383" name="Column13383" headerRowDxfId="9065" dataDxfId="9064" totalsRowDxfId="9063"/>
    <tableColumn id="13384" name="Column13384" headerRowDxfId="9062" dataDxfId="9061" totalsRowDxfId="9060"/>
    <tableColumn id="13385" name="Column13385" headerRowDxfId="9059" dataDxfId="9058" totalsRowDxfId="9057"/>
    <tableColumn id="13386" name="Column13386" headerRowDxfId="9056" dataDxfId="9055" totalsRowDxfId="9054"/>
    <tableColumn id="13387" name="Column13387" headerRowDxfId="9053" dataDxfId="9052" totalsRowDxfId="9051"/>
    <tableColumn id="13388" name="Column13388" headerRowDxfId="9050" dataDxfId="9049" totalsRowDxfId="9048"/>
    <tableColumn id="13389" name="Column13389" headerRowDxfId="9047" dataDxfId="9046" totalsRowDxfId="9045"/>
    <tableColumn id="13390" name="Column13390" headerRowDxfId="9044" dataDxfId="9043" totalsRowDxfId="9042"/>
    <tableColumn id="13391" name="Column13391" headerRowDxfId="9041" dataDxfId="9040" totalsRowDxfId="9039"/>
    <tableColumn id="13392" name="Column13392" headerRowDxfId="9038" dataDxfId="9037" totalsRowDxfId="9036"/>
    <tableColumn id="13393" name="Column13393" headerRowDxfId="9035" dataDxfId="9034" totalsRowDxfId="9033"/>
    <tableColumn id="13394" name="Column13394" headerRowDxfId="9032" dataDxfId="9031" totalsRowDxfId="9030"/>
    <tableColumn id="13395" name="Column13395" headerRowDxfId="9029" dataDxfId="9028" totalsRowDxfId="9027"/>
    <tableColumn id="13396" name="Column13396" headerRowDxfId="9026" dataDxfId="9025" totalsRowDxfId="9024"/>
    <tableColumn id="13397" name="Column13397" headerRowDxfId="9023" dataDxfId="9022" totalsRowDxfId="9021"/>
    <tableColumn id="13398" name="Column13398" headerRowDxfId="9020" dataDxfId="9019" totalsRowDxfId="9018"/>
    <tableColumn id="13399" name="Column13399" headerRowDxfId="9017" dataDxfId="9016" totalsRowDxfId="9015"/>
    <tableColumn id="13400" name="Column13400" headerRowDxfId="9014" dataDxfId="9013" totalsRowDxfId="9012"/>
    <tableColumn id="13401" name="Column13401" headerRowDxfId="9011" dataDxfId="9010" totalsRowDxfId="9009"/>
    <tableColumn id="13402" name="Column13402" headerRowDxfId="9008" dataDxfId="9007" totalsRowDxfId="9006"/>
    <tableColumn id="13403" name="Column13403" headerRowDxfId="9005" dataDxfId="9004" totalsRowDxfId="9003"/>
    <tableColumn id="13404" name="Column13404" headerRowDxfId="9002" dataDxfId="9001" totalsRowDxfId="9000"/>
    <tableColumn id="13405" name="Column13405" headerRowDxfId="8999" dataDxfId="8998" totalsRowDxfId="8997"/>
    <tableColumn id="13406" name="Column13406" headerRowDxfId="8996" dataDxfId="8995" totalsRowDxfId="8994"/>
    <tableColumn id="13407" name="Column13407" headerRowDxfId="8993" dataDxfId="8992" totalsRowDxfId="8991"/>
    <tableColumn id="13408" name="Column13408" headerRowDxfId="8990" dataDxfId="8989" totalsRowDxfId="8988"/>
    <tableColumn id="13409" name="Column13409" headerRowDxfId="8987" dataDxfId="8986" totalsRowDxfId="8985"/>
    <tableColumn id="13410" name="Column13410" headerRowDxfId="8984" dataDxfId="8983" totalsRowDxfId="8982"/>
    <tableColumn id="13411" name="Column13411" headerRowDxfId="8981" dataDxfId="8980" totalsRowDxfId="8979"/>
    <tableColumn id="13412" name="Column13412" headerRowDxfId="8978" dataDxfId="8977" totalsRowDxfId="8976"/>
    <tableColumn id="13413" name="Column13413" headerRowDxfId="8975" dataDxfId="8974" totalsRowDxfId="8973"/>
    <tableColumn id="13414" name="Column13414" headerRowDxfId="8972" dataDxfId="8971" totalsRowDxfId="8970"/>
    <tableColumn id="13415" name="Column13415" headerRowDxfId="8969" dataDxfId="8968" totalsRowDxfId="8967"/>
    <tableColumn id="13416" name="Column13416" headerRowDxfId="8966" dataDxfId="8965" totalsRowDxfId="8964"/>
    <tableColumn id="13417" name="Column13417" headerRowDxfId="8963" dataDxfId="8962" totalsRowDxfId="8961"/>
    <tableColumn id="13418" name="Column13418" headerRowDxfId="8960" dataDxfId="8959" totalsRowDxfId="8958"/>
    <tableColumn id="13419" name="Column13419" headerRowDxfId="8957" dataDxfId="8956" totalsRowDxfId="8955"/>
    <tableColumn id="13420" name="Column13420" headerRowDxfId="8954" dataDxfId="8953" totalsRowDxfId="8952"/>
    <tableColumn id="13421" name="Column13421" headerRowDxfId="8951" dataDxfId="8950" totalsRowDxfId="8949"/>
    <tableColumn id="13422" name="Column13422" headerRowDxfId="8948" dataDxfId="8947" totalsRowDxfId="8946"/>
    <tableColumn id="13423" name="Column13423" headerRowDxfId="8945" dataDxfId="8944" totalsRowDxfId="8943"/>
    <tableColumn id="13424" name="Column13424" headerRowDxfId="8942" dataDxfId="8941" totalsRowDxfId="8940"/>
    <tableColumn id="13425" name="Column13425" headerRowDxfId="8939" dataDxfId="8938" totalsRowDxfId="8937"/>
    <tableColumn id="13426" name="Column13426" headerRowDxfId="8936" dataDxfId="8935" totalsRowDxfId="8934"/>
    <tableColumn id="13427" name="Column13427" headerRowDxfId="8933" dataDxfId="8932" totalsRowDxfId="8931"/>
    <tableColumn id="13428" name="Column13428" headerRowDxfId="8930" dataDxfId="8929" totalsRowDxfId="8928"/>
    <tableColumn id="13429" name="Column13429" headerRowDxfId="8927" dataDxfId="8926" totalsRowDxfId="8925"/>
    <tableColumn id="13430" name="Column13430" headerRowDxfId="8924" dataDxfId="8923" totalsRowDxfId="8922"/>
    <tableColumn id="13431" name="Column13431" headerRowDxfId="8921" dataDxfId="8920" totalsRowDxfId="8919"/>
    <tableColumn id="13432" name="Column13432" headerRowDxfId="8918" dataDxfId="8917" totalsRowDxfId="8916"/>
    <tableColumn id="13433" name="Column13433" headerRowDxfId="8915" dataDxfId="8914" totalsRowDxfId="8913"/>
    <tableColumn id="13434" name="Column13434" headerRowDxfId="8912" dataDxfId="8911" totalsRowDxfId="8910"/>
    <tableColumn id="13435" name="Column13435" headerRowDxfId="8909" dataDxfId="8908" totalsRowDxfId="8907"/>
    <tableColumn id="13436" name="Column13436" headerRowDxfId="8906" dataDxfId="8905" totalsRowDxfId="8904"/>
    <tableColumn id="13437" name="Column13437" headerRowDxfId="8903" dataDxfId="8902" totalsRowDxfId="8901"/>
    <tableColumn id="13438" name="Column13438" headerRowDxfId="8900" dataDxfId="8899" totalsRowDxfId="8898"/>
    <tableColumn id="13439" name="Column13439" headerRowDxfId="8897" dataDxfId="8896" totalsRowDxfId="8895"/>
    <tableColumn id="13440" name="Column13440" headerRowDxfId="8894" dataDxfId="8893" totalsRowDxfId="8892"/>
    <tableColumn id="13441" name="Column13441" headerRowDxfId="8891" dataDxfId="8890" totalsRowDxfId="8889"/>
    <tableColumn id="13442" name="Column13442" headerRowDxfId="8888" dataDxfId="8887" totalsRowDxfId="8886"/>
    <tableColumn id="13443" name="Column13443" headerRowDxfId="8885" dataDxfId="8884" totalsRowDxfId="8883"/>
    <tableColumn id="13444" name="Column13444" headerRowDxfId="8882" dataDxfId="8881" totalsRowDxfId="8880"/>
    <tableColumn id="13445" name="Column13445" headerRowDxfId="8879" dataDxfId="8878" totalsRowDxfId="8877"/>
    <tableColumn id="13446" name="Column13446" headerRowDxfId="8876" dataDxfId="8875" totalsRowDxfId="8874"/>
    <tableColumn id="13447" name="Column13447" headerRowDxfId="8873" dataDxfId="8872" totalsRowDxfId="8871"/>
    <tableColumn id="13448" name="Column13448" headerRowDxfId="8870" dataDxfId="8869" totalsRowDxfId="8868"/>
    <tableColumn id="13449" name="Column13449" headerRowDxfId="8867" dataDxfId="8866" totalsRowDxfId="8865"/>
    <tableColumn id="13450" name="Column13450" headerRowDxfId="8864" dataDxfId="8863" totalsRowDxfId="8862"/>
    <tableColumn id="13451" name="Column13451" headerRowDxfId="8861" dataDxfId="8860" totalsRowDxfId="8859"/>
    <tableColumn id="13452" name="Column13452" headerRowDxfId="8858" dataDxfId="8857" totalsRowDxfId="8856"/>
    <tableColumn id="13453" name="Column13453" headerRowDxfId="8855" dataDxfId="8854" totalsRowDxfId="8853"/>
    <tableColumn id="13454" name="Column13454" headerRowDxfId="8852" dataDxfId="8851" totalsRowDxfId="8850"/>
    <tableColumn id="13455" name="Column13455" headerRowDxfId="8849" dataDxfId="8848" totalsRowDxfId="8847"/>
    <tableColumn id="13456" name="Column13456" headerRowDxfId="8846" dataDxfId="8845" totalsRowDxfId="8844"/>
    <tableColumn id="13457" name="Column13457" headerRowDxfId="8843" dataDxfId="8842" totalsRowDxfId="8841"/>
    <tableColumn id="13458" name="Column13458" headerRowDxfId="8840" dataDxfId="8839" totalsRowDxfId="8838"/>
    <tableColumn id="13459" name="Column13459" headerRowDxfId="8837" dataDxfId="8836" totalsRowDxfId="8835"/>
    <tableColumn id="13460" name="Column13460" headerRowDxfId="8834" dataDxfId="8833" totalsRowDxfId="8832"/>
    <tableColumn id="13461" name="Column13461" headerRowDxfId="8831" dataDxfId="8830" totalsRowDxfId="8829"/>
    <tableColumn id="13462" name="Column13462" headerRowDxfId="8828" dataDxfId="8827" totalsRowDxfId="8826"/>
    <tableColumn id="13463" name="Column13463" headerRowDxfId="8825" dataDxfId="8824" totalsRowDxfId="8823"/>
    <tableColumn id="13464" name="Column13464" headerRowDxfId="8822" dataDxfId="8821" totalsRowDxfId="8820"/>
    <tableColumn id="13465" name="Column13465" headerRowDxfId="8819" dataDxfId="8818" totalsRowDxfId="8817"/>
    <tableColumn id="13466" name="Column13466" headerRowDxfId="8816" dataDxfId="8815" totalsRowDxfId="8814"/>
    <tableColumn id="13467" name="Column13467" headerRowDxfId="8813" dataDxfId="8812" totalsRowDxfId="8811"/>
    <tableColumn id="13468" name="Column13468" headerRowDxfId="8810" dataDxfId="8809" totalsRowDxfId="8808"/>
    <tableColumn id="13469" name="Column13469" headerRowDxfId="8807" dataDxfId="8806" totalsRowDxfId="8805"/>
    <tableColumn id="13470" name="Column13470" headerRowDxfId="8804" dataDxfId="8803" totalsRowDxfId="8802"/>
    <tableColumn id="13471" name="Column13471" headerRowDxfId="8801" dataDxfId="8800" totalsRowDxfId="8799"/>
    <tableColumn id="13472" name="Column13472" headerRowDxfId="8798" dataDxfId="8797" totalsRowDxfId="8796"/>
    <tableColumn id="13473" name="Column13473" headerRowDxfId="8795" dataDxfId="8794" totalsRowDxfId="8793"/>
    <tableColumn id="13474" name="Column13474" headerRowDxfId="8792" dataDxfId="8791" totalsRowDxfId="8790"/>
    <tableColumn id="13475" name="Column13475" headerRowDxfId="8789" dataDxfId="8788" totalsRowDxfId="8787"/>
    <tableColumn id="13476" name="Column13476" headerRowDxfId="8786" dataDxfId="8785" totalsRowDxfId="8784"/>
    <tableColumn id="13477" name="Column13477" headerRowDxfId="8783" dataDxfId="8782" totalsRowDxfId="8781"/>
    <tableColumn id="13478" name="Column13478" headerRowDxfId="8780" dataDxfId="8779" totalsRowDxfId="8778"/>
    <tableColumn id="13479" name="Column13479" headerRowDxfId="8777" dataDxfId="8776" totalsRowDxfId="8775"/>
    <tableColumn id="13480" name="Column13480" headerRowDxfId="8774" dataDxfId="8773" totalsRowDxfId="8772"/>
    <tableColumn id="13481" name="Column13481" headerRowDxfId="8771" dataDxfId="8770" totalsRowDxfId="8769"/>
    <tableColumn id="13482" name="Column13482" headerRowDxfId="8768" dataDxfId="8767" totalsRowDxfId="8766"/>
    <tableColumn id="13483" name="Column13483" headerRowDxfId="8765" dataDxfId="8764" totalsRowDxfId="8763"/>
    <tableColumn id="13484" name="Column13484" headerRowDxfId="8762" dataDxfId="8761" totalsRowDxfId="8760"/>
    <tableColumn id="13485" name="Column13485" headerRowDxfId="8759" dataDxfId="8758" totalsRowDxfId="8757"/>
    <tableColumn id="13486" name="Column13486" headerRowDxfId="8756" dataDxfId="8755" totalsRowDxfId="8754"/>
    <tableColumn id="13487" name="Column13487" headerRowDxfId="8753" dataDxfId="8752" totalsRowDxfId="8751"/>
    <tableColumn id="13488" name="Column13488" headerRowDxfId="8750" dataDxfId="8749" totalsRowDxfId="8748"/>
    <tableColumn id="13489" name="Column13489" headerRowDxfId="8747" dataDxfId="8746" totalsRowDxfId="8745"/>
    <tableColumn id="13490" name="Column13490" headerRowDxfId="8744" dataDxfId="8743" totalsRowDxfId="8742"/>
    <tableColumn id="13491" name="Column13491" headerRowDxfId="8741" dataDxfId="8740" totalsRowDxfId="8739"/>
    <tableColumn id="13492" name="Column13492" headerRowDxfId="8738" dataDxfId="8737" totalsRowDxfId="8736"/>
    <tableColumn id="13493" name="Column13493" headerRowDxfId="8735" dataDxfId="8734" totalsRowDxfId="8733"/>
    <tableColumn id="13494" name="Column13494" headerRowDxfId="8732" dataDxfId="8731" totalsRowDxfId="8730"/>
    <tableColumn id="13495" name="Column13495" headerRowDxfId="8729" dataDxfId="8728" totalsRowDxfId="8727"/>
    <tableColumn id="13496" name="Column13496" headerRowDxfId="8726" dataDxfId="8725" totalsRowDxfId="8724"/>
    <tableColumn id="13497" name="Column13497" headerRowDxfId="8723" dataDxfId="8722" totalsRowDxfId="8721"/>
    <tableColumn id="13498" name="Column13498" headerRowDxfId="8720" dataDxfId="8719" totalsRowDxfId="8718"/>
    <tableColumn id="13499" name="Column13499" headerRowDxfId="8717" dataDxfId="8716" totalsRowDxfId="8715"/>
    <tableColumn id="13500" name="Column13500" headerRowDxfId="8714" dataDxfId="8713" totalsRowDxfId="8712"/>
    <tableColumn id="13501" name="Column13501" headerRowDxfId="8711" dataDxfId="8710" totalsRowDxfId="8709"/>
    <tableColumn id="13502" name="Column13502" headerRowDxfId="8708" dataDxfId="8707" totalsRowDxfId="8706"/>
    <tableColumn id="13503" name="Column13503" headerRowDxfId="8705" dataDxfId="8704" totalsRowDxfId="8703"/>
    <tableColumn id="13504" name="Column13504" headerRowDxfId="8702" dataDxfId="8701" totalsRowDxfId="8700"/>
    <tableColumn id="13505" name="Column13505" headerRowDxfId="8699" dataDxfId="8698" totalsRowDxfId="8697"/>
    <tableColumn id="13506" name="Column13506" headerRowDxfId="8696" dataDxfId="8695" totalsRowDxfId="8694"/>
    <tableColumn id="13507" name="Column13507" headerRowDxfId="8693" dataDxfId="8692" totalsRowDxfId="8691"/>
    <tableColumn id="13508" name="Column13508" headerRowDxfId="8690" dataDxfId="8689" totalsRowDxfId="8688"/>
    <tableColumn id="13509" name="Column13509" headerRowDxfId="8687" dataDxfId="8686" totalsRowDxfId="8685"/>
    <tableColumn id="13510" name="Column13510" headerRowDxfId="8684" dataDxfId="8683" totalsRowDxfId="8682"/>
    <tableColumn id="13511" name="Column13511" headerRowDxfId="8681" dataDxfId="8680" totalsRowDxfId="8679"/>
    <tableColumn id="13512" name="Column13512" headerRowDxfId="8678" dataDxfId="8677" totalsRowDxfId="8676"/>
    <tableColumn id="13513" name="Column13513" headerRowDxfId="8675" dataDxfId="8674" totalsRowDxfId="8673"/>
    <tableColumn id="13514" name="Column13514" headerRowDxfId="8672" dataDxfId="8671" totalsRowDxfId="8670"/>
    <tableColumn id="13515" name="Column13515" headerRowDxfId="8669" dataDxfId="8668" totalsRowDxfId="8667"/>
    <tableColumn id="13516" name="Column13516" headerRowDxfId="8666" dataDxfId="8665" totalsRowDxfId="8664"/>
    <tableColumn id="13517" name="Column13517" headerRowDxfId="8663" dataDxfId="8662" totalsRowDxfId="8661"/>
    <tableColumn id="13518" name="Column13518" headerRowDxfId="8660" dataDxfId="8659" totalsRowDxfId="8658"/>
    <tableColumn id="13519" name="Column13519" headerRowDxfId="8657" dataDxfId="8656" totalsRowDxfId="8655"/>
    <tableColumn id="13520" name="Column13520" headerRowDxfId="8654" dataDxfId="8653" totalsRowDxfId="8652"/>
    <tableColumn id="13521" name="Column13521" headerRowDxfId="8651" dataDxfId="8650" totalsRowDxfId="8649"/>
    <tableColumn id="13522" name="Column13522" headerRowDxfId="8648" dataDxfId="8647" totalsRowDxfId="8646"/>
    <tableColumn id="13523" name="Column13523" headerRowDxfId="8645" dataDxfId="8644" totalsRowDxfId="8643"/>
    <tableColumn id="13524" name="Column13524" headerRowDxfId="8642" dataDxfId="8641" totalsRowDxfId="8640"/>
    <tableColumn id="13525" name="Column13525" headerRowDxfId="8639" dataDxfId="8638" totalsRowDxfId="8637"/>
    <tableColumn id="13526" name="Column13526" headerRowDxfId="8636" dataDxfId="8635" totalsRowDxfId="8634"/>
    <tableColumn id="13527" name="Column13527" headerRowDxfId="8633" dataDxfId="8632" totalsRowDxfId="8631"/>
    <tableColumn id="13528" name="Column13528" headerRowDxfId="8630" dataDxfId="8629" totalsRowDxfId="8628"/>
    <tableColumn id="13529" name="Column13529" headerRowDxfId="8627" dataDxfId="8626" totalsRowDxfId="8625"/>
    <tableColumn id="13530" name="Column13530" headerRowDxfId="8624" dataDxfId="8623" totalsRowDxfId="8622"/>
    <tableColumn id="13531" name="Column13531" headerRowDxfId="8621" dataDxfId="8620" totalsRowDxfId="8619"/>
    <tableColumn id="13532" name="Column13532" headerRowDxfId="8618" dataDxfId="8617" totalsRowDxfId="8616"/>
    <tableColumn id="13533" name="Column13533" headerRowDxfId="8615" dataDxfId="8614" totalsRowDxfId="8613"/>
    <tableColumn id="13534" name="Column13534" headerRowDxfId="8612" dataDxfId="8611" totalsRowDxfId="8610"/>
    <tableColumn id="13535" name="Column13535" headerRowDxfId="8609" dataDxfId="8608" totalsRowDxfId="8607"/>
    <tableColumn id="13536" name="Column13536" headerRowDxfId="8606" dataDxfId="8605" totalsRowDxfId="8604"/>
    <tableColumn id="13537" name="Column13537" headerRowDxfId="8603" dataDxfId="8602" totalsRowDxfId="8601"/>
    <tableColumn id="13538" name="Column13538" headerRowDxfId="8600" dataDxfId="8599" totalsRowDxfId="8598"/>
    <tableColumn id="13539" name="Column13539" headerRowDxfId="8597" dataDxfId="8596" totalsRowDxfId="8595"/>
    <tableColumn id="13540" name="Column13540" headerRowDxfId="8594" dataDxfId="8593" totalsRowDxfId="8592"/>
    <tableColumn id="13541" name="Column13541" headerRowDxfId="8591" dataDxfId="8590" totalsRowDxfId="8589"/>
    <tableColumn id="13542" name="Column13542" headerRowDxfId="8588" dataDxfId="8587" totalsRowDxfId="8586"/>
    <tableColumn id="13543" name="Column13543" headerRowDxfId="8585" dataDxfId="8584" totalsRowDxfId="8583"/>
    <tableColumn id="13544" name="Column13544" headerRowDxfId="8582" dataDxfId="8581" totalsRowDxfId="8580"/>
    <tableColumn id="13545" name="Column13545" headerRowDxfId="8579" dataDxfId="8578" totalsRowDxfId="8577"/>
    <tableColumn id="13546" name="Column13546" headerRowDxfId="8576" dataDxfId="8575" totalsRowDxfId="8574"/>
    <tableColumn id="13547" name="Column13547" headerRowDxfId="8573" dataDxfId="8572" totalsRowDxfId="8571"/>
    <tableColumn id="13548" name="Column13548" headerRowDxfId="8570" dataDxfId="8569" totalsRowDxfId="8568"/>
    <tableColumn id="13549" name="Column13549" headerRowDxfId="8567" dataDxfId="8566" totalsRowDxfId="8565"/>
    <tableColumn id="13550" name="Column13550" headerRowDxfId="8564" dataDxfId="8563" totalsRowDxfId="8562"/>
    <tableColumn id="13551" name="Column13551" headerRowDxfId="8561" dataDxfId="8560" totalsRowDxfId="8559"/>
    <tableColumn id="13552" name="Column13552" headerRowDxfId="8558" dataDxfId="8557" totalsRowDxfId="8556"/>
    <tableColumn id="13553" name="Column13553" headerRowDxfId="8555" dataDxfId="8554" totalsRowDxfId="8553"/>
    <tableColumn id="13554" name="Column13554" headerRowDxfId="8552" dataDxfId="8551" totalsRowDxfId="8550"/>
    <tableColumn id="13555" name="Column13555" headerRowDxfId="8549" dataDxfId="8548" totalsRowDxfId="8547"/>
    <tableColumn id="13556" name="Column13556" headerRowDxfId="8546" dataDxfId="8545" totalsRowDxfId="8544"/>
    <tableColumn id="13557" name="Column13557" headerRowDxfId="8543" dataDxfId="8542" totalsRowDxfId="8541"/>
    <tableColumn id="13558" name="Column13558" headerRowDxfId="8540" dataDxfId="8539" totalsRowDxfId="8538"/>
    <tableColumn id="13559" name="Column13559" headerRowDxfId="8537" dataDxfId="8536" totalsRowDxfId="8535"/>
    <tableColumn id="13560" name="Column13560" headerRowDxfId="8534" dataDxfId="8533" totalsRowDxfId="8532"/>
    <tableColumn id="13561" name="Column13561" headerRowDxfId="8531" dataDxfId="8530" totalsRowDxfId="8529"/>
    <tableColumn id="13562" name="Column13562" headerRowDxfId="8528" dataDxfId="8527" totalsRowDxfId="8526"/>
    <tableColumn id="13563" name="Column13563" headerRowDxfId="8525" dataDxfId="8524" totalsRowDxfId="8523"/>
    <tableColumn id="13564" name="Column13564" headerRowDxfId="8522" dataDxfId="8521" totalsRowDxfId="8520"/>
    <tableColumn id="13565" name="Column13565" headerRowDxfId="8519" dataDxfId="8518" totalsRowDxfId="8517"/>
    <tableColumn id="13566" name="Column13566" headerRowDxfId="8516" dataDxfId="8515" totalsRowDxfId="8514"/>
    <tableColumn id="13567" name="Column13567" headerRowDxfId="8513" dataDxfId="8512" totalsRowDxfId="8511"/>
    <tableColumn id="13568" name="Column13568" headerRowDxfId="8510" dataDxfId="8509" totalsRowDxfId="8508"/>
    <tableColumn id="13569" name="Column13569" headerRowDxfId="8507" dataDxfId="8506" totalsRowDxfId="8505"/>
    <tableColumn id="13570" name="Column13570" headerRowDxfId="8504" dataDxfId="8503" totalsRowDxfId="8502"/>
    <tableColumn id="13571" name="Column13571" headerRowDxfId="8501" dataDxfId="8500" totalsRowDxfId="8499"/>
    <tableColumn id="13572" name="Column13572" headerRowDxfId="8498" dataDxfId="8497" totalsRowDxfId="8496"/>
    <tableColumn id="13573" name="Column13573" headerRowDxfId="8495" dataDxfId="8494" totalsRowDxfId="8493"/>
    <tableColumn id="13574" name="Column13574" headerRowDxfId="8492" dataDxfId="8491" totalsRowDxfId="8490"/>
    <tableColumn id="13575" name="Column13575" headerRowDxfId="8489" dataDxfId="8488" totalsRowDxfId="8487"/>
    <tableColumn id="13576" name="Column13576" headerRowDxfId="8486" dataDxfId="8485" totalsRowDxfId="8484"/>
    <tableColumn id="13577" name="Column13577" headerRowDxfId="8483" dataDxfId="8482" totalsRowDxfId="8481"/>
    <tableColumn id="13578" name="Column13578" headerRowDxfId="8480" dataDxfId="8479" totalsRowDxfId="8478"/>
    <tableColumn id="13579" name="Column13579" headerRowDxfId="8477" dataDxfId="8476" totalsRowDxfId="8475"/>
    <tableColumn id="13580" name="Column13580" headerRowDxfId="8474" dataDxfId="8473" totalsRowDxfId="8472"/>
    <tableColumn id="13581" name="Column13581" headerRowDxfId="8471" dataDxfId="8470" totalsRowDxfId="8469"/>
    <tableColumn id="13582" name="Column13582" headerRowDxfId="8468" dataDxfId="8467" totalsRowDxfId="8466"/>
    <tableColumn id="13583" name="Column13583" headerRowDxfId="8465" dataDxfId="8464" totalsRowDxfId="8463"/>
    <tableColumn id="13584" name="Column13584" headerRowDxfId="8462" dataDxfId="8461" totalsRowDxfId="8460"/>
    <tableColumn id="13585" name="Column13585" headerRowDxfId="8459" dataDxfId="8458" totalsRowDxfId="8457"/>
    <tableColumn id="13586" name="Column13586" headerRowDxfId="8456" dataDxfId="8455" totalsRowDxfId="8454"/>
    <tableColumn id="13587" name="Column13587" headerRowDxfId="8453" dataDxfId="8452" totalsRowDxfId="8451"/>
    <tableColumn id="13588" name="Column13588" headerRowDxfId="8450" dataDxfId="8449" totalsRowDxfId="8448"/>
    <tableColumn id="13589" name="Column13589" headerRowDxfId="8447" dataDxfId="8446" totalsRowDxfId="8445"/>
    <tableColumn id="13590" name="Column13590" headerRowDxfId="8444" dataDxfId="8443" totalsRowDxfId="8442"/>
    <tableColumn id="13591" name="Column13591" headerRowDxfId="8441" dataDxfId="8440" totalsRowDxfId="8439"/>
    <tableColumn id="13592" name="Column13592" headerRowDxfId="8438" dataDxfId="8437" totalsRowDxfId="8436"/>
    <tableColumn id="13593" name="Column13593" headerRowDxfId="8435" dataDxfId="8434" totalsRowDxfId="8433"/>
    <tableColumn id="13594" name="Column13594" headerRowDxfId="8432" dataDxfId="8431" totalsRowDxfId="8430"/>
    <tableColumn id="13595" name="Column13595" headerRowDxfId="8429" dataDxfId="8428" totalsRowDxfId="8427"/>
    <tableColumn id="13596" name="Column13596" headerRowDxfId="8426" dataDxfId="8425" totalsRowDxfId="8424"/>
    <tableColumn id="13597" name="Column13597" headerRowDxfId="8423" dataDxfId="8422" totalsRowDxfId="8421"/>
    <tableColumn id="13598" name="Column13598" headerRowDxfId="8420" dataDxfId="8419" totalsRowDxfId="8418"/>
    <tableColumn id="13599" name="Column13599" headerRowDxfId="8417" dataDxfId="8416" totalsRowDxfId="8415"/>
    <tableColumn id="13600" name="Column13600" headerRowDxfId="8414" dataDxfId="8413" totalsRowDxfId="8412"/>
    <tableColumn id="13601" name="Column13601" headerRowDxfId="8411" dataDxfId="8410" totalsRowDxfId="8409"/>
    <tableColumn id="13602" name="Column13602" headerRowDxfId="8408" dataDxfId="8407" totalsRowDxfId="8406"/>
    <tableColumn id="13603" name="Column13603" headerRowDxfId="8405" dataDxfId="8404" totalsRowDxfId="8403"/>
    <tableColumn id="13604" name="Column13604" headerRowDxfId="8402" dataDxfId="8401" totalsRowDxfId="8400"/>
    <tableColumn id="13605" name="Column13605" headerRowDxfId="8399" dataDxfId="8398" totalsRowDxfId="8397"/>
    <tableColumn id="13606" name="Column13606" headerRowDxfId="8396" dataDxfId="8395" totalsRowDxfId="8394"/>
    <tableColumn id="13607" name="Column13607" headerRowDxfId="8393" dataDxfId="8392" totalsRowDxfId="8391"/>
    <tableColumn id="13608" name="Column13608" headerRowDxfId="8390" dataDxfId="8389" totalsRowDxfId="8388"/>
    <tableColumn id="13609" name="Column13609" headerRowDxfId="8387" dataDxfId="8386" totalsRowDxfId="8385"/>
    <tableColumn id="13610" name="Column13610" headerRowDxfId="8384" dataDxfId="8383" totalsRowDxfId="8382"/>
    <tableColumn id="13611" name="Column13611" headerRowDxfId="8381" dataDxfId="8380" totalsRowDxfId="8379"/>
    <tableColumn id="13612" name="Column13612" headerRowDxfId="8378" dataDxfId="8377" totalsRowDxfId="8376"/>
    <tableColumn id="13613" name="Column13613" headerRowDxfId="8375" dataDxfId="8374" totalsRowDxfId="8373"/>
    <tableColumn id="13614" name="Column13614" headerRowDxfId="8372" dataDxfId="8371" totalsRowDxfId="8370"/>
    <tableColumn id="13615" name="Column13615" headerRowDxfId="8369" dataDxfId="8368" totalsRowDxfId="8367"/>
    <tableColumn id="13616" name="Column13616" headerRowDxfId="8366" dataDxfId="8365" totalsRowDxfId="8364"/>
    <tableColumn id="13617" name="Column13617" headerRowDxfId="8363" dataDxfId="8362" totalsRowDxfId="8361"/>
    <tableColumn id="13618" name="Column13618" headerRowDxfId="8360" dataDxfId="8359" totalsRowDxfId="8358"/>
    <tableColumn id="13619" name="Column13619" headerRowDxfId="8357" dataDxfId="8356" totalsRowDxfId="8355"/>
    <tableColumn id="13620" name="Column13620" headerRowDxfId="8354" dataDxfId="8353" totalsRowDxfId="8352"/>
    <tableColumn id="13621" name="Column13621" headerRowDxfId="8351" dataDxfId="8350" totalsRowDxfId="8349"/>
    <tableColumn id="13622" name="Column13622" headerRowDxfId="8348" dataDxfId="8347" totalsRowDxfId="8346"/>
    <tableColumn id="13623" name="Column13623" headerRowDxfId="8345" dataDxfId="8344" totalsRowDxfId="8343"/>
    <tableColumn id="13624" name="Column13624" headerRowDxfId="8342" dataDxfId="8341" totalsRowDxfId="8340"/>
    <tableColumn id="13625" name="Column13625" headerRowDxfId="8339" dataDxfId="8338" totalsRowDxfId="8337"/>
    <tableColumn id="13626" name="Column13626" headerRowDxfId="8336" dataDxfId="8335" totalsRowDxfId="8334"/>
    <tableColumn id="13627" name="Column13627" headerRowDxfId="8333" dataDxfId="8332" totalsRowDxfId="8331"/>
    <tableColumn id="13628" name="Column13628" headerRowDxfId="8330" dataDxfId="8329" totalsRowDxfId="8328"/>
    <tableColumn id="13629" name="Column13629" headerRowDxfId="8327" dataDxfId="8326" totalsRowDxfId="8325"/>
    <tableColumn id="13630" name="Column13630" headerRowDxfId="8324" dataDxfId="8323" totalsRowDxfId="8322"/>
    <tableColumn id="13631" name="Column13631" headerRowDxfId="8321" dataDxfId="8320" totalsRowDxfId="8319"/>
    <tableColumn id="13632" name="Column13632" headerRowDxfId="8318" dataDxfId="8317" totalsRowDxfId="8316"/>
    <tableColumn id="13633" name="Column13633" headerRowDxfId="8315" dataDxfId="8314" totalsRowDxfId="8313"/>
    <tableColumn id="13634" name="Column13634" headerRowDxfId="8312" dataDxfId="8311" totalsRowDxfId="8310"/>
    <tableColumn id="13635" name="Column13635" headerRowDxfId="8309" dataDxfId="8308" totalsRowDxfId="8307"/>
    <tableColumn id="13636" name="Column13636" headerRowDxfId="8306" dataDxfId="8305" totalsRowDxfId="8304"/>
    <tableColumn id="13637" name="Column13637" headerRowDxfId="8303" dataDxfId="8302" totalsRowDxfId="8301"/>
    <tableColumn id="13638" name="Column13638" headerRowDxfId="8300" dataDxfId="8299" totalsRowDxfId="8298"/>
    <tableColumn id="13639" name="Column13639" headerRowDxfId="8297" dataDxfId="8296" totalsRowDxfId="8295"/>
    <tableColumn id="13640" name="Column13640" headerRowDxfId="8294" dataDxfId="8293" totalsRowDxfId="8292"/>
    <tableColumn id="13641" name="Column13641" headerRowDxfId="8291" dataDxfId="8290" totalsRowDxfId="8289"/>
    <tableColumn id="13642" name="Column13642" headerRowDxfId="8288" dataDxfId="8287" totalsRowDxfId="8286"/>
    <tableColumn id="13643" name="Column13643" headerRowDxfId="8285" dataDxfId="8284" totalsRowDxfId="8283"/>
    <tableColumn id="13644" name="Column13644" headerRowDxfId="8282" dataDxfId="8281" totalsRowDxfId="8280"/>
    <tableColumn id="13645" name="Column13645" headerRowDxfId="8279" dataDxfId="8278" totalsRowDxfId="8277"/>
    <tableColumn id="13646" name="Column13646" headerRowDxfId="8276" dataDxfId="8275" totalsRowDxfId="8274"/>
    <tableColumn id="13647" name="Column13647" headerRowDxfId="8273" dataDxfId="8272" totalsRowDxfId="8271"/>
    <tableColumn id="13648" name="Column13648" headerRowDxfId="8270" dataDxfId="8269" totalsRowDxfId="8268"/>
    <tableColumn id="13649" name="Column13649" headerRowDxfId="8267" dataDxfId="8266" totalsRowDxfId="8265"/>
    <tableColumn id="13650" name="Column13650" headerRowDxfId="8264" dataDxfId="8263" totalsRowDxfId="8262"/>
    <tableColumn id="13651" name="Column13651" headerRowDxfId="8261" dataDxfId="8260" totalsRowDxfId="8259"/>
    <tableColumn id="13652" name="Column13652" headerRowDxfId="8258" dataDxfId="8257" totalsRowDxfId="8256"/>
    <tableColumn id="13653" name="Column13653" headerRowDxfId="8255" dataDxfId="8254" totalsRowDxfId="8253"/>
    <tableColumn id="13654" name="Column13654" headerRowDxfId="8252" dataDxfId="8251" totalsRowDxfId="8250"/>
    <tableColumn id="13655" name="Column13655" headerRowDxfId="8249" dataDxfId="8248" totalsRowDxfId="8247"/>
    <tableColumn id="13656" name="Column13656" headerRowDxfId="8246" dataDxfId="8245" totalsRowDxfId="8244"/>
    <tableColumn id="13657" name="Column13657" headerRowDxfId="8243" dataDxfId="8242" totalsRowDxfId="8241"/>
    <tableColumn id="13658" name="Column13658" headerRowDxfId="8240" dataDxfId="8239" totalsRowDxfId="8238"/>
    <tableColumn id="13659" name="Column13659" headerRowDxfId="8237" dataDxfId="8236" totalsRowDxfId="8235"/>
    <tableColumn id="13660" name="Column13660" headerRowDxfId="8234" dataDxfId="8233" totalsRowDxfId="8232"/>
    <tableColumn id="13661" name="Column13661" headerRowDxfId="8231" dataDxfId="8230" totalsRowDxfId="8229"/>
    <tableColumn id="13662" name="Column13662" headerRowDxfId="8228" dataDxfId="8227" totalsRowDxfId="8226"/>
    <tableColumn id="13663" name="Column13663" headerRowDxfId="8225" dataDxfId="8224" totalsRowDxfId="8223"/>
    <tableColumn id="13664" name="Column13664" headerRowDxfId="8222" dataDxfId="8221" totalsRowDxfId="8220"/>
    <tableColumn id="13665" name="Column13665" headerRowDxfId="8219" dataDxfId="8218" totalsRowDxfId="8217"/>
    <tableColumn id="13666" name="Column13666" headerRowDxfId="8216" dataDxfId="8215" totalsRowDxfId="8214"/>
    <tableColumn id="13667" name="Column13667" headerRowDxfId="8213" dataDxfId="8212" totalsRowDxfId="8211"/>
    <tableColumn id="13668" name="Column13668" headerRowDxfId="8210" dataDxfId="8209" totalsRowDxfId="8208"/>
    <tableColumn id="13669" name="Column13669" headerRowDxfId="8207" dataDxfId="8206" totalsRowDxfId="8205"/>
    <tableColumn id="13670" name="Column13670" headerRowDxfId="8204" dataDxfId="8203" totalsRowDxfId="8202"/>
    <tableColumn id="13671" name="Column13671" headerRowDxfId="8201" dataDxfId="8200" totalsRowDxfId="8199"/>
    <tableColumn id="13672" name="Column13672" headerRowDxfId="8198" dataDxfId="8197" totalsRowDxfId="8196"/>
    <tableColumn id="13673" name="Column13673" headerRowDxfId="8195" dataDxfId="8194" totalsRowDxfId="8193"/>
    <tableColumn id="13674" name="Column13674" headerRowDxfId="8192" dataDxfId="8191" totalsRowDxfId="8190"/>
    <tableColumn id="13675" name="Column13675" headerRowDxfId="8189" dataDxfId="8188" totalsRowDxfId="8187"/>
    <tableColumn id="13676" name="Column13676" headerRowDxfId="8186" dataDxfId="8185" totalsRowDxfId="8184"/>
    <tableColumn id="13677" name="Column13677" headerRowDxfId="8183" dataDxfId="8182" totalsRowDxfId="8181"/>
    <tableColumn id="13678" name="Column13678" headerRowDxfId="8180" dataDxfId="8179" totalsRowDxfId="8178"/>
    <tableColumn id="13679" name="Column13679" headerRowDxfId="8177" dataDxfId="8176" totalsRowDxfId="8175"/>
    <tableColumn id="13680" name="Column13680" headerRowDxfId="8174" dataDxfId="8173" totalsRowDxfId="8172"/>
    <tableColumn id="13681" name="Column13681" headerRowDxfId="8171" dataDxfId="8170" totalsRowDxfId="8169"/>
    <tableColumn id="13682" name="Column13682" headerRowDxfId="8168" dataDxfId="8167" totalsRowDxfId="8166"/>
    <tableColumn id="13683" name="Column13683" headerRowDxfId="8165" dataDxfId="8164" totalsRowDxfId="8163"/>
    <tableColumn id="13684" name="Column13684" headerRowDxfId="8162" dataDxfId="8161" totalsRowDxfId="8160"/>
    <tableColumn id="13685" name="Column13685" headerRowDxfId="8159" dataDxfId="8158" totalsRowDxfId="8157"/>
    <tableColumn id="13686" name="Column13686" headerRowDxfId="8156" dataDxfId="8155" totalsRowDxfId="8154"/>
    <tableColumn id="13687" name="Column13687" headerRowDxfId="8153" dataDxfId="8152" totalsRowDxfId="8151"/>
    <tableColumn id="13688" name="Column13688" headerRowDxfId="8150" dataDxfId="8149" totalsRowDxfId="8148"/>
    <tableColumn id="13689" name="Column13689" headerRowDxfId="8147" dataDxfId="8146" totalsRowDxfId="8145"/>
    <tableColumn id="13690" name="Column13690" headerRowDxfId="8144" dataDxfId="8143" totalsRowDxfId="8142"/>
    <tableColumn id="13691" name="Column13691" headerRowDxfId="8141" dataDxfId="8140" totalsRowDxfId="8139"/>
    <tableColumn id="13692" name="Column13692" headerRowDxfId="8138" dataDxfId="8137" totalsRowDxfId="8136"/>
    <tableColumn id="13693" name="Column13693" headerRowDxfId="8135" dataDxfId="8134" totalsRowDxfId="8133"/>
    <tableColumn id="13694" name="Column13694" headerRowDxfId="8132" dataDxfId="8131" totalsRowDxfId="8130"/>
    <tableColumn id="13695" name="Column13695" headerRowDxfId="8129" dataDxfId="8128" totalsRowDxfId="8127"/>
    <tableColumn id="13696" name="Column13696" headerRowDxfId="8126" dataDxfId="8125" totalsRowDxfId="8124"/>
    <tableColumn id="13697" name="Column13697" headerRowDxfId="8123" dataDxfId="8122" totalsRowDxfId="8121"/>
    <tableColumn id="13698" name="Column13698" headerRowDxfId="8120" dataDxfId="8119" totalsRowDxfId="8118"/>
    <tableColumn id="13699" name="Column13699" headerRowDxfId="8117" dataDxfId="8116" totalsRowDxfId="8115"/>
    <tableColumn id="13700" name="Column13700" headerRowDxfId="8114" dataDxfId="8113" totalsRowDxfId="8112"/>
    <tableColumn id="13701" name="Column13701" headerRowDxfId="8111" dataDxfId="8110" totalsRowDxfId="8109"/>
    <tableColumn id="13702" name="Column13702" headerRowDxfId="8108" dataDxfId="8107" totalsRowDxfId="8106"/>
    <tableColumn id="13703" name="Column13703" headerRowDxfId="8105" dataDxfId="8104" totalsRowDxfId="8103"/>
    <tableColumn id="13704" name="Column13704" headerRowDxfId="8102" dataDxfId="8101" totalsRowDxfId="8100"/>
    <tableColumn id="13705" name="Column13705" headerRowDxfId="8099" dataDxfId="8098" totalsRowDxfId="8097"/>
    <tableColumn id="13706" name="Column13706" headerRowDxfId="8096" dataDxfId="8095" totalsRowDxfId="8094"/>
    <tableColumn id="13707" name="Column13707" headerRowDxfId="8093" dataDxfId="8092" totalsRowDxfId="8091"/>
    <tableColumn id="13708" name="Column13708" headerRowDxfId="8090" dataDxfId="8089" totalsRowDxfId="8088"/>
    <tableColumn id="13709" name="Column13709" headerRowDxfId="8087" dataDxfId="8086" totalsRowDxfId="8085"/>
    <tableColumn id="13710" name="Column13710" headerRowDxfId="8084" dataDxfId="8083" totalsRowDxfId="8082"/>
    <tableColumn id="13711" name="Column13711" headerRowDxfId="8081" dataDxfId="8080" totalsRowDxfId="8079"/>
    <tableColumn id="13712" name="Column13712" headerRowDxfId="8078" dataDxfId="8077" totalsRowDxfId="8076"/>
    <tableColumn id="13713" name="Column13713" headerRowDxfId="8075" dataDxfId="8074" totalsRowDxfId="8073"/>
    <tableColumn id="13714" name="Column13714" headerRowDxfId="8072" dataDxfId="8071" totalsRowDxfId="8070"/>
    <tableColumn id="13715" name="Column13715" headerRowDxfId="8069" dataDxfId="8068" totalsRowDxfId="8067"/>
    <tableColumn id="13716" name="Column13716" headerRowDxfId="8066" dataDxfId="8065" totalsRowDxfId="8064"/>
    <tableColumn id="13717" name="Column13717" headerRowDxfId="8063" dataDxfId="8062" totalsRowDxfId="8061"/>
    <tableColumn id="13718" name="Column13718" headerRowDxfId="8060" dataDxfId="8059" totalsRowDxfId="8058"/>
    <tableColumn id="13719" name="Column13719" headerRowDxfId="8057" dataDxfId="8056" totalsRowDxfId="8055"/>
    <tableColumn id="13720" name="Column13720" headerRowDxfId="8054" dataDxfId="8053" totalsRowDxfId="8052"/>
    <tableColumn id="13721" name="Column13721" headerRowDxfId="8051" dataDxfId="8050" totalsRowDxfId="8049"/>
    <tableColumn id="13722" name="Column13722" headerRowDxfId="8048" dataDxfId="8047" totalsRowDxfId="8046"/>
    <tableColumn id="13723" name="Column13723" headerRowDxfId="8045" dataDxfId="8044" totalsRowDxfId="8043"/>
    <tableColumn id="13724" name="Column13724" headerRowDxfId="8042" dataDxfId="8041" totalsRowDxfId="8040"/>
    <tableColumn id="13725" name="Column13725" headerRowDxfId="8039" dataDxfId="8038" totalsRowDxfId="8037"/>
    <tableColumn id="13726" name="Column13726" headerRowDxfId="8036" dataDxfId="8035" totalsRowDxfId="8034"/>
    <tableColumn id="13727" name="Column13727" headerRowDxfId="8033" dataDxfId="8032" totalsRowDxfId="8031"/>
    <tableColumn id="13728" name="Column13728" headerRowDxfId="8030" dataDxfId="8029" totalsRowDxfId="8028"/>
    <tableColumn id="13729" name="Column13729" headerRowDxfId="8027" dataDxfId="8026" totalsRowDxfId="8025"/>
    <tableColumn id="13730" name="Column13730" headerRowDxfId="8024" dataDxfId="8023" totalsRowDxfId="8022"/>
    <tableColumn id="13731" name="Column13731" headerRowDxfId="8021" dataDxfId="8020" totalsRowDxfId="8019"/>
    <tableColumn id="13732" name="Column13732" headerRowDxfId="8018" dataDxfId="8017" totalsRowDxfId="8016"/>
    <tableColumn id="13733" name="Column13733" headerRowDxfId="8015" dataDxfId="8014" totalsRowDxfId="8013"/>
    <tableColumn id="13734" name="Column13734" headerRowDxfId="8012" dataDxfId="8011" totalsRowDxfId="8010"/>
    <tableColumn id="13735" name="Column13735" headerRowDxfId="8009" dataDxfId="8008" totalsRowDxfId="8007"/>
    <tableColumn id="13736" name="Column13736" headerRowDxfId="8006" dataDxfId="8005" totalsRowDxfId="8004"/>
    <tableColumn id="13737" name="Column13737" headerRowDxfId="8003" dataDxfId="8002" totalsRowDxfId="8001"/>
    <tableColumn id="13738" name="Column13738" headerRowDxfId="8000" dataDxfId="7999" totalsRowDxfId="7998"/>
    <tableColumn id="13739" name="Column13739" headerRowDxfId="7997" dataDxfId="7996" totalsRowDxfId="7995"/>
    <tableColumn id="13740" name="Column13740" headerRowDxfId="7994" dataDxfId="7993" totalsRowDxfId="7992"/>
    <tableColumn id="13741" name="Column13741" headerRowDxfId="7991" dataDxfId="7990" totalsRowDxfId="7989"/>
    <tableColumn id="13742" name="Column13742" headerRowDxfId="7988" dataDxfId="7987" totalsRowDxfId="7986"/>
    <tableColumn id="13743" name="Column13743" headerRowDxfId="7985" dataDxfId="7984" totalsRowDxfId="7983"/>
    <tableColumn id="13744" name="Column13744" headerRowDxfId="7982" dataDxfId="7981" totalsRowDxfId="7980"/>
    <tableColumn id="13745" name="Column13745" headerRowDxfId="7979" dataDxfId="7978" totalsRowDxfId="7977"/>
    <tableColumn id="13746" name="Column13746" headerRowDxfId="7976" dataDxfId="7975" totalsRowDxfId="7974"/>
    <tableColumn id="13747" name="Column13747" headerRowDxfId="7973" dataDxfId="7972" totalsRowDxfId="7971"/>
    <tableColumn id="13748" name="Column13748" headerRowDxfId="7970" dataDxfId="7969" totalsRowDxfId="7968"/>
    <tableColumn id="13749" name="Column13749" headerRowDxfId="7967" dataDxfId="7966" totalsRowDxfId="7965"/>
    <tableColumn id="13750" name="Column13750" headerRowDxfId="7964" dataDxfId="7963" totalsRowDxfId="7962"/>
    <tableColumn id="13751" name="Column13751" headerRowDxfId="7961" dataDxfId="7960" totalsRowDxfId="7959"/>
    <tableColumn id="13752" name="Column13752" headerRowDxfId="7958" dataDxfId="7957" totalsRowDxfId="7956"/>
    <tableColumn id="13753" name="Column13753" headerRowDxfId="7955" dataDxfId="7954" totalsRowDxfId="7953"/>
    <tableColumn id="13754" name="Column13754" headerRowDxfId="7952" dataDxfId="7951" totalsRowDxfId="7950"/>
    <tableColumn id="13755" name="Column13755" headerRowDxfId="7949" dataDxfId="7948" totalsRowDxfId="7947"/>
    <tableColumn id="13756" name="Column13756" headerRowDxfId="7946" dataDxfId="7945" totalsRowDxfId="7944"/>
    <tableColumn id="13757" name="Column13757" headerRowDxfId="7943" dataDxfId="7942" totalsRowDxfId="7941"/>
    <tableColumn id="13758" name="Column13758" headerRowDxfId="7940" dataDxfId="7939" totalsRowDxfId="7938"/>
    <tableColumn id="13759" name="Column13759" headerRowDxfId="7937" dataDxfId="7936" totalsRowDxfId="7935"/>
    <tableColumn id="13760" name="Column13760" headerRowDxfId="7934" dataDxfId="7933" totalsRowDxfId="7932"/>
    <tableColumn id="13761" name="Column13761" headerRowDxfId="7931" dataDxfId="7930" totalsRowDxfId="7929"/>
    <tableColumn id="13762" name="Column13762" headerRowDxfId="7928" dataDxfId="7927" totalsRowDxfId="7926"/>
    <tableColumn id="13763" name="Column13763" headerRowDxfId="7925" dataDxfId="7924" totalsRowDxfId="7923"/>
    <tableColumn id="13764" name="Column13764" headerRowDxfId="7922" dataDxfId="7921" totalsRowDxfId="7920"/>
    <tableColumn id="13765" name="Column13765" headerRowDxfId="7919" dataDxfId="7918" totalsRowDxfId="7917"/>
    <tableColumn id="13766" name="Column13766" headerRowDxfId="7916" dataDxfId="7915" totalsRowDxfId="7914"/>
    <tableColumn id="13767" name="Column13767" headerRowDxfId="7913" dataDxfId="7912" totalsRowDxfId="7911"/>
    <tableColumn id="13768" name="Column13768" headerRowDxfId="7910" dataDxfId="7909" totalsRowDxfId="7908"/>
    <tableColumn id="13769" name="Column13769" headerRowDxfId="7907" dataDxfId="7906" totalsRowDxfId="7905"/>
    <tableColumn id="13770" name="Column13770" headerRowDxfId="7904" dataDxfId="7903" totalsRowDxfId="7902"/>
    <tableColumn id="13771" name="Column13771" headerRowDxfId="7901" dataDxfId="7900" totalsRowDxfId="7899"/>
    <tableColumn id="13772" name="Column13772" headerRowDxfId="7898" dataDxfId="7897" totalsRowDxfId="7896"/>
    <tableColumn id="13773" name="Column13773" headerRowDxfId="7895" dataDxfId="7894" totalsRowDxfId="7893"/>
    <tableColumn id="13774" name="Column13774" headerRowDxfId="7892" dataDxfId="7891" totalsRowDxfId="7890"/>
    <tableColumn id="13775" name="Column13775" headerRowDxfId="7889" dataDxfId="7888" totalsRowDxfId="7887"/>
    <tableColumn id="13776" name="Column13776" headerRowDxfId="7886" dataDxfId="7885" totalsRowDxfId="7884"/>
    <tableColumn id="13777" name="Column13777" headerRowDxfId="7883" dataDxfId="7882" totalsRowDxfId="7881"/>
    <tableColumn id="13778" name="Column13778" headerRowDxfId="7880" dataDxfId="7879" totalsRowDxfId="7878"/>
    <tableColumn id="13779" name="Column13779" headerRowDxfId="7877" dataDxfId="7876" totalsRowDxfId="7875"/>
    <tableColumn id="13780" name="Column13780" headerRowDxfId="7874" dataDxfId="7873" totalsRowDxfId="7872"/>
    <tableColumn id="13781" name="Column13781" headerRowDxfId="7871" dataDxfId="7870" totalsRowDxfId="7869"/>
    <tableColumn id="13782" name="Column13782" headerRowDxfId="7868" dataDxfId="7867" totalsRowDxfId="7866"/>
    <tableColumn id="13783" name="Column13783" headerRowDxfId="7865" dataDxfId="7864" totalsRowDxfId="7863"/>
    <tableColumn id="13784" name="Column13784" headerRowDxfId="7862" dataDxfId="7861" totalsRowDxfId="7860"/>
    <tableColumn id="13785" name="Column13785" headerRowDxfId="7859" dataDxfId="7858" totalsRowDxfId="7857"/>
    <tableColumn id="13786" name="Column13786" headerRowDxfId="7856" dataDxfId="7855" totalsRowDxfId="7854"/>
    <tableColumn id="13787" name="Column13787" headerRowDxfId="7853" dataDxfId="7852" totalsRowDxfId="7851"/>
    <tableColumn id="13788" name="Column13788" headerRowDxfId="7850" dataDxfId="7849" totalsRowDxfId="7848"/>
    <tableColumn id="13789" name="Column13789" headerRowDxfId="7847" dataDxfId="7846" totalsRowDxfId="7845"/>
    <tableColumn id="13790" name="Column13790" headerRowDxfId="7844" dataDxfId="7843" totalsRowDxfId="7842"/>
    <tableColumn id="13791" name="Column13791" headerRowDxfId="7841" dataDxfId="7840" totalsRowDxfId="7839"/>
    <tableColumn id="13792" name="Column13792" headerRowDxfId="7838" dataDxfId="7837" totalsRowDxfId="7836"/>
    <tableColumn id="13793" name="Column13793" headerRowDxfId="7835" dataDxfId="7834" totalsRowDxfId="7833"/>
    <tableColumn id="13794" name="Column13794" headerRowDxfId="7832" dataDxfId="7831" totalsRowDxfId="7830"/>
    <tableColumn id="13795" name="Column13795" headerRowDxfId="7829" dataDxfId="7828" totalsRowDxfId="7827"/>
    <tableColumn id="13796" name="Column13796" headerRowDxfId="7826" dataDxfId="7825" totalsRowDxfId="7824"/>
    <tableColumn id="13797" name="Column13797" headerRowDxfId="7823" dataDxfId="7822" totalsRowDxfId="7821"/>
    <tableColumn id="13798" name="Column13798" headerRowDxfId="7820" dataDxfId="7819" totalsRowDxfId="7818"/>
    <tableColumn id="13799" name="Column13799" headerRowDxfId="7817" dataDxfId="7816" totalsRowDxfId="7815"/>
    <tableColumn id="13800" name="Column13800" headerRowDxfId="7814" dataDxfId="7813" totalsRowDxfId="7812"/>
    <tableColumn id="13801" name="Column13801" headerRowDxfId="7811" dataDxfId="7810" totalsRowDxfId="7809"/>
    <tableColumn id="13802" name="Column13802" headerRowDxfId="7808" dataDxfId="7807" totalsRowDxfId="7806"/>
    <tableColumn id="13803" name="Column13803" headerRowDxfId="7805" dataDxfId="7804" totalsRowDxfId="7803"/>
    <tableColumn id="13804" name="Column13804" headerRowDxfId="7802" dataDxfId="7801" totalsRowDxfId="7800"/>
    <tableColumn id="13805" name="Column13805" headerRowDxfId="7799" dataDxfId="7798" totalsRowDxfId="7797"/>
    <tableColumn id="13806" name="Column13806" headerRowDxfId="7796" dataDxfId="7795" totalsRowDxfId="7794"/>
    <tableColumn id="13807" name="Column13807" headerRowDxfId="7793" dataDxfId="7792" totalsRowDxfId="7791"/>
    <tableColumn id="13808" name="Column13808" headerRowDxfId="7790" dataDxfId="7789" totalsRowDxfId="7788"/>
    <tableColumn id="13809" name="Column13809" headerRowDxfId="7787" dataDxfId="7786" totalsRowDxfId="7785"/>
    <tableColumn id="13810" name="Column13810" headerRowDxfId="7784" dataDxfId="7783" totalsRowDxfId="7782"/>
    <tableColumn id="13811" name="Column13811" headerRowDxfId="7781" dataDxfId="7780" totalsRowDxfId="7779"/>
    <tableColumn id="13812" name="Column13812" headerRowDxfId="7778" dataDxfId="7777" totalsRowDxfId="7776"/>
    <tableColumn id="13813" name="Column13813" headerRowDxfId="7775" dataDxfId="7774" totalsRowDxfId="7773"/>
    <tableColumn id="13814" name="Column13814" headerRowDxfId="7772" dataDxfId="7771" totalsRowDxfId="7770"/>
    <tableColumn id="13815" name="Column13815" headerRowDxfId="7769" dataDxfId="7768" totalsRowDxfId="7767"/>
    <tableColumn id="13816" name="Column13816" headerRowDxfId="7766" dataDxfId="7765" totalsRowDxfId="7764"/>
    <tableColumn id="13817" name="Column13817" headerRowDxfId="7763" dataDxfId="7762" totalsRowDxfId="7761"/>
    <tableColumn id="13818" name="Column13818" headerRowDxfId="7760" dataDxfId="7759" totalsRowDxfId="7758"/>
    <tableColumn id="13819" name="Column13819" headerRowDxfId="7757" dataDxfId="7756" totalsRowDxfId="7755"/>
    <tableColumn id="13820" name="Column13820" headerRowDxfId="7754" dataDxfId="7753" totalsRowDxfId="7752"/>
    <tableColumn id="13821" name="Column13821" headerRowDxfId="7751" dataDxfId="7750" totalsRowDxfId="7749"/>
    <tableColumn id="13822" name="Column13822" headerRowDxfId="7748" dataDxfId="7747" totalsRowDxfId="7746"/>
    <tableColumn id="13823" name="Column13823" headerRowDxfId="7745" dataDxfId="7744" totalsRowDxfId="7743"/>
    <tableColumn id="13824" name="Column13824" headerRowDxfId="7742" dataDxfId="7741" totalsRowDxfId="7740"/>
    <tableColumn id="13825" name="Column13825" headerRowDxfId="7739" dataDxfId="7738" totalsRowDxfId="7737"/>
    <tableColumn id="13826" name="Column13826" headerRowDxfId="7736" dataDxfId="7735" totalsRowDxfId="7734"/>
    <tableColumn id="13827" name="Column13827" headerRowDxfId="7733" dataDxfId="7732" totalsRowDxfId="7731"/>
    <tableColumn id="13828" name="Column13828" headerRowDxfId="7730" dataDxfId="7729" totalsRowDxfId="7728"/>
    <tableColumn id="13829" name="Column13829" headerRowDxfId="7727" dataDxfId="7726" totalsRowDxfId="7725"/>
    <tableColumn id="13830" name="Column13830" headerRowDxfId="7724" dataDxfId="7723" totalsRowDxfId="7722"/>
    <tableColumn id="13831" name="Column13831" headerRowDxfId="7721" dataDxfId="7720" totalsRowDxfId="7719"/>
    <tableColumn id="13832" name="Column13832" headerRowDxfId="7718" dataDxfId="7717" totalsRowDxfId="7716"/>
    <tableColumn id="13833" name="Column13833" headerRowDxfId="7715" dataDxfId="7714" totalsRowDxfId="7713"/>
    <tableColumn id="13834" name="Column13834" headerRowDxfId="7712" dataDxfId="7711" totalsRowDxfId="7710"/>
    <tableColumn id="13835" name="Column13835" headerRowDxfId="7709" dataDxfId="7708" totalsRowDxfId="7707"/>
    <tableColumn id="13836" name="Column13836" headerRowDxfId="7706" dataDxfId="7705" totalsRowDxfId="7704"/>
    <tableColumn id="13837" name="Column13837" headerRowDxfId="7703" dataDxfId="7702" totalsRowDxfId="7701"/>
    <tableColumn id="13838" name="Column13838" headerRowDxfId="7700" dataDxfId="7699" totalsRowDxfId="7698"/>
    <tableColumn id="13839" name="Column13839" headerRowDxfId="7697" dataDxfId="7696" totalsRowDxfId="7695"/>
    <tableColumn id="13840" name="Column13840" headerRowDxfId="7694" dataDxfId="7693" totalsRowDxfId="7692"/>
    <tableColumn id="13841" name="Column13841" headerRowDxfId="7691" dataDxfId="7690" totalsRowDxfId="7689"/>
    <tableColumn id="13842" name="Column13842" headerRowDxfId="7688" dataDxfId="7687" totalsRowDxfId="7686"/>
    <tableColumn id="13843" name="Column13843" headerRowDxfId="7685" dataDxfId="7684" totalsRowDxfId="7683"/>
    <tableColumn id="13844" name="Column13844" headerRowDxfId="7682" dataDxfId="7681" totalsRowDxfId="7680"/>
    <tableColumn id="13845" name="Column13845" headerRowDxfId="7679" dataDxfId="7678" totalsRowDxfId="7677"/>
    <tableColumn id="13846" name="Column13846" headerRowDxfId="7676" dataDxfId="7675" totalsRowDxfId="7674"/>
    <tableColumn id="13847" name="Column13847" headerRowDxfId="7673" dataDxfId="7672" totalsRowDxfId="7671"/>
    <tableColumn id="13848" name="Column13848" headerRowDxfId="7670" dataDxfId="7669" totalsRowDxfId="7668"/>
    <tableColumn id="13849" name="Column13849" headerRowDxfId="7667" dataDxfId="7666" totalsRowDxfId="7665"/>
    <tableColumn id="13850" name="Column13850" headerRowDxfId="7664" dataDxfId="7663" totalsRowDxfId="7662"/>
    <tableColumn id="13851" name="Column13851" headerRowDxfId="7661" dataDxfId="7660" totalsRowDxfId="7659"/>
    <tableColumn id="13852" name="Column13852" headerRowDxfId="7658" dataDxfId="7657" totalsRowDxfId="7656"/>
    <tableColumn id="13853" name="Column13853" headerRowDxfId="7655" dataDxfId="7654" totalsRowDxfId="7653"/>
    <tableColumn id="13854" name="Column13854" headerRowDxfId="7652" dataDxfId="7651" totalsRowDxfId="7650"/>
    <tableColumn id="13855" name="Column13855" headerRowDxfId="7649" dataDxfId="7648" totalsRowDxfId="7647"/>
    <tableColumn id="13856" name="Column13856" headerRowDxfId="7646" dataDxfId="7645" totalsRowDxfId="7644"/>
    <tableColumn id="13857" name="Column13857" headerRowDxfId="7643" dataDxfId="7642" totalsRowDxfId="7641"/>
    <tableColumn id="13858" name="Column13858" headerRowDxfId="7640" dataDxfId="7639" totalsRowDxfId="7638"/>
    <tableColumn id="13859" name="Column13859" headerRowDxfId="7637" dataDxfId="7636" totalsRowDxfId="7635"/>
    <tableColumn id="13860" name="Column13860" headerRowDxfId="7634" dataDxfId="7633" totalsRowDxfId="7632"/>
    <tableColumn id="13861" name="Column13861" headerRowDxfId="7631" dataDxfId="7630" totalsRowDxfId="7629"/>
    <tableColumn id="13862" name="Column13862" headerRowDxfId="7628" dataDxfId="7627" totalsRowDxfId="7626"/>
    <tableColumn id="13863" name="Column13863" headerRowDxfId="7625" dataDxfId="7624" totalsRowDxfId="7623"/>
    <tableColumn id="13864" name="Column13864" headerRowDxfId="7622" dataDxfId="7621" totalsRowDxfId="7620"/>
    <tableColumn id="13865" name="Column13865" headerRowDxfId="7619" dataDxfId="7618" totalsRowDxfId="7617"/>
    <tableColumn id="13866" name="Column13866" headerRowDxfId="7616" dataDxfId="7615" totalsRowDxfId="7614"/>
    <tableColumn id="13867" name="Column13867" headerRowDxfId="7613" dataDxfId="7612" totalsRowDxfId="7611"/>
    <tableColumn id="13868" name="Column13868" headerRowDxfId="7610" dataDxfId="7609" totalsRowDxfId="7608"/>
    <tableColumn id="13869" name="Column13869" headerRowDxfId="7607" dataDxfId="7606" totalsRowDxfId="7605"/>
    <tableColumn id="13870" name="Column13870" headerRowDxfId="7604" dataDxfId="7603" totalsRowDxfId="7602"/>
    <tableColumn id="13871" name="Column13871" headerRowDxfId="7601" dataDxfId="7600" totalsRowDxfId="7599"/>
    <tableColumn id="13872" name="Column13872" headerRowDxfId="7598" dataDxfId="7597" totalsRowDxfId="7596"/>
    <tableColumn id="13873" name="Column13873" headerRowDxfId="7595" dataDxfId="7594" totalsRowDxfId="7593"/>
    <tableColumn id="13874" name="Column13874" headerRowDxfId="7592" dataDxfId="7591" totalsRowDxfId="7590"/>
    <tableColumn id="13875" name="Column13875" headerRowDxfId="7589" dataDxfId="7588" totalsRowDxfId="7587"/>
    <tableColumn id="13876" name="Column13876" headerRowDxfId="7586" dataDxfId="7585" totalsRowDxfId="7584"/>
    <tableColumn id="13877" name="Column13877" headerRowDxfId="7583" dataDxfId="7582" totalsRowDxfId="7581"/>
    <tableColumn id="13878" name="Column13878" headerRowDxfId="7580" dataDxfId="7579" totalsRowDxfId="7578"/>
    <tableColumn id="13879" name="Column13879" headerRowDxfId="7577" dataDxfId="7576" totalsRowDxfId="7575"/>
    <tableColumn id="13880" name="Column13880" headerRowDxfId="7574" dataDxfId="7573" totalsRowDxfId="7572"/>
    <tableColumn id="13881" name="Column13881" headerRowDxfId="7571" dataDxfId="7570" totalsRowDxfId="7569"/>
    <tableColumn id="13882" name="Column13882" headerRowDxfId="7568" dataDxfId="7567" totalsRowDxfId="7566"/>
    <tableColumn id="13883" name="Column13883" headerRowDxfId="7565" dataDxfId="7564" totalsRowDxfId="7563"/>
    <tableColumn id="13884" name="Column13884" headerRowDxfId="7562" dataDxfId="7561" totalsRowDxfId="7560"/>
    <tableColumn id="13885" name="Column13885" headerRowDxfId="7559" dataDxfId="7558" totalsRowDxfId="7557"/>
    <tableColumn id="13886" name="Column13886" headerRowDxfId="7556" dataDxfId="7555" totalsRowDxfId="7554"/>
    <tableColumn id="13887" name="Column13887" headerRowDxfId="7553" dataDxfId="7552" totalsRowDxfId="7551"/>
    <tableColumn id="13888" name="Column13888" headerRowDxfId="7550" dataDxfId="7549" totalsRowDxfId="7548"/>
    <tableColumn id="13889" name="Column13889" headerRowDxfId="7547" dataDxfId="7546" totalsRowDxfId="7545"/>
    <tableColumn id="13890" name="Column13890" headerRowDxfId="7544" dataDxfId="7543" totalsRowDxfId="7542"/>
    <tableColumn id="13891" name="Column13891" headerRowDxfId="7541" dataDxfId="7540" totalsRowDxfId="7539"/>
    <tableColumn id="13892" name="Column13892" headerRowDxfId="7538" dataDxfId="7537" totalsRowDxfId="7536"/>
    <tableColumn id="13893" name="Column13893" headerRowDxfId="7535" dataDxfId="7534" totalsRowDxfId="7533"/>
    <tableColumn id="13894" name="Column13894" headerRowDxfId="7532" dataDxfId="7531" totalsRowDxfId="7530"/>
    <tableColumn id="13895" name="Column13895" headerRowDxfId="7529" dataDxfId="7528" totalsRowDxfId="7527"/>
    <tableColumn id="13896" name="Column13896" headerRowDxfId="7526" dataDxfId="7525" totalsRowDxfId="7524"/>
    <tableColumn id="13897" name="Column13897" headerRowDxfId="7523" dataDxfId="7522" totalsRowDxfId="7521"/>
    <tableColumn id="13898" name="Column13898" headerRowDxfId="7520" dataDxfId="7519" totalsRowDxfId="7518"/>
    <tableColumn id="13899" name="Column13899" headerRowDxfId="7517" dataDxfId="7516" totalsRowDxfId="7515"/>
    <tableColumn id="13900" name="Column13900" headerRowDxfId="7514" dataDxfId="7513" totalsRowDxfId="7512"/>
    <tableColumn id="13901" name="Column13901" headerRowDxfId="7511" dataDxfId="7510" totalsRowDxfId="7509"/>
    <tableColumn id="13902" name="Column13902" headerRowDxfId="7508" dataDxfId="7507" totalsRowDxfId="7506"/>
    <tableColumn id="13903" name="Column13903" headerRowDxfId="7505" dataDxfId="7504" totalsRowDxfId="7503"/>
    <tableColumn id="13904" name="Column13904" headerRowDxfId="7502" dataDxfId="7501" totalsRowDxfId="7500"/>
    <tableColumn id="13905" name="Column13905" headerRowDxfId="7499" dataDxfId="7498" totalsRowDxfId="7497"/>
    <tableColumn id="13906" name="Column13906" headerRowDxfId="7496" dataDxfId="7495" totalsRowDxfId="7494"/>
    <tableColumn id="13907" name="Column13907" headerRowDxfId="7493" dataDxfId="7492" totalsRowDxfId="7491"/>
    <tableColumn id="13908" name="Column13908" headerRowDxfId="7490" dataDxfId="7489" totalsRowDxfId="7488"/>
    <tableColumn id="13909" name="Column13909" headerRowDxfId="7487" dataDxfId="7486" totalsRowDxfId="7485"/>
    <tableColumn id="13910" name="Column13910" headerRowDxfId="7484" dataDxfId="7483" totalsRowDxfId="7482"/>
    <tableColumn id="13911" name="Column13911" headerRowDxfId="7481" dataDxfId="7480" totalsRowDxfId="7479"/>
    <tableColumn id="13912" name="Column13912" headerRowDxfId="7478" dataDxfId="7477" totalsRowDxfId="7476"/>
    <tableColumn id="13913" name="Column13913" headerRowDxfId="7475" dataDxfId="7474" totalsRowDxfId="7473"/>
    <tableColumn id="13914" name="Column13914" headerRowDxfId="7472" dataDxfId="7471" totalsRowDxfId="7470"/>
    <tableColumn id="13915" name="Column13915" headerRowDxfId="7469" dataDxfId="7468" totalsRowDxfId="7467"/>
    <tableColumn id="13916" name="Column13916" headerRowDxfId="7466" dataDxfId="7465" totalsRowDxfId="7464"/>
    <tableColumn id="13917" name="Column13917" headerRowDxfId="7463" dataDxfId="7462" totalsRowDxfId="7461"/>
    <tableColumn id="13918" name="Column13918" headerRowDxfId="7460" dataDxfId="7459" totalsRowDxfId="7458"/>
    <tableColumn id="13919" name="Column13919" headerRowDxfId="7457" dataDxfId="7456" totalsRowDxfId="7455"/>
    <tableColumn id="13920" name="Column13920" headerRowDxfId="7454" dataDxfId="7453" totalsRowDxfId="7452"/>
    <tableColumn id="13921" name="Column13921" headerRowDxfId="7451" dataDxfId="7450" totalsRowDxfId="7449"/>
    <tableColumn id="13922" name="Column13922" headerRowDxfId="7448" dataDxfId="7447" totalsRowDxfId="7446"/>
    <tableColumn id="13923" name="Column13923" headerRowDxfId="7445" dataDxfId="7444" totalsRowDxfId="7443"/>
    <tableColumn id="13924" name="Column13924" headerRowDxfId="7442" dataDxfId="7441" totalsRowDxfId="7440"/>
    <tableColumn id="13925" name="Column13925" headerRowDxfId="7439" dataDxfId="7438" totalsRowDxfId="7437"/>
    <tableColumn id="13926" name="Column13926" headerRowDxfId="7436" dataDxfId="7435" totalsRowDxfId="7434"/>
    <tableColumn id="13927" name="Column13927" headerRowDxfId="7433" dataDxfId="7432" totalsRowDxfId="7431"/>
    <tableColumn id="13928" name="Column13928" headerRowDxfId="7430" dataDxfId="7429" totalsRowDxfId="7428"/>
    <tableColumn id="13929" name="Column13929" headerRowDxfId="7427" dataDxfId="7426" totalsRowDxfId="7425"/>
    <tableColumn id="13930" name="Column13930" headerRowDxfId="7424" dataDxfId="7423" totalsRowDxfId="7422"/>
    <tableColumn id="13931" name="Column13931" headerRowDxfId="7421" dataDxfId="7420" totalsRowDxfId="7419"/>
    <tableColumn id="13932" name="Column13932" headerRowDxfId="7418" dataDxfId="7417" totalsRowDxfId="7416"/>
    <tableColumn id="13933" name="Column13933" headerRowDxfId="7415" dataDxfId="7414" totalsRowDxfId="7413"/>
    <tableColumn id="13934" name="Column13934" headerRowDxfId="7412" dataDxfId="7411" totalsRowDxfId="7410"/>
    <tableColumn id="13935" name="Column13935" headerRowDxfId="7409" dataDxfId="7408" totalsRowDxfId="7407"/>
    <tableColumn id="13936" name="Column13936" headerRowDxfId="7406" dataDxfId="7405" totalsRowDxfId="7404"/>
    <tableColumn id="13937" name="Column13937" headerRowDxfId="7403" dataDxfId="7402" totalsRowDxfId="7401"/>
    <tableColumn id="13938" name="Column13938" headerRowDxfId="7400" dataDxfId="7399" totalsRowDxfId="7398"/>
    <tableColumn id="13939" name="Column13939" headerRowDxfId="7397" dataDxfId="7396" totalsRowDxfId="7395"/>
    <tableColumn id="13940" name="Column13940" headerRowDxfId="7394" dataDxfId="7393" totalsRowDxfId="7392"/>
    <tableColumn id="13941" name="Column13941" headerRowDxfId="7391" dataDxfId="7390" totalsRowDxfId="7389"/>
    <tableColumn id="13942" name="Column13942" headerRowDxfId="7388" dataDxfId="7387" totalsRowDxfId="7386"/>
    <tableColumn id="13943" name="Column13943" headerRowDxfId="7385" dataDxfId="7384" totalsRowDxfId="7383"/>
    <tableColumn id="13944" name="Column13944" headerRowDxfId="7382" dataDxfId="7381" totalsRowDxfId="7380"/>
    <tableColumn id="13945" name="Column13945" headerRowDxfId="7379" dataDxfId="7378" totalsRowDxfId="7377"/>
    <tableColumn id="13946" name="Column13946" headerRowDxfId="7376" dataDxfId="7375" totalsRowDxfId="7374"/>
    <tableColumn id="13947" name="Column13947" headerRowDxfId="7373" dataDxfId="7372" totalsRowDxfId="7371"/>
    <tableColumn id="13948" name="Column13948" headerRowDxfId="7370" dataDxfId="7369" totalsRowDxfId="7368"/>
    <tableColumn id="13949" name="Column13949" headerRowDxfId="7367" dataDxfId="7366" totalsRowDxfId="7365"/>
    <tableColumn id="13950" name="Column13950" headerRowDxfId="7364" dataDxfId="7363" totalsRowDxfId="7362"/>
    <tableColumn id="13951" name="Column13951" headerRowDxfId="7361" dataDxfId="7360" totalsRowDxfId="7359"/>
    <tableColumn id="13952" name="Column13952" headerRowDxfId="7358" dataDxfId="7357" totalsRowDxfId="7356"/>
    <tableColumn id="13953" name="Column13953" headerRowDxfId="7355" dataDxfId="7354" totalsRowDxfId="7353"/>
    <tableColumn id="13954" name="Column13954" headerRowDxfId="7352" dataDxfId="7351" totalsRowDxfId="7350"/>
    <tableColumn id="13955" name="Column13955" headerRowDxfId="7349" dataDxfId="7348" totalsRowDxfId="7347"/>
    <tableColumn id="13956" name="Column13956" headerRowDxfId="7346" dataDxfId="7345" totalsRowDxfId="7344"/>
    <tableColumn id="13957" name="Column13957" headerRowDxfId="7343" dataDxfId="7342" totalsRowDxfId="7341"/>
    <tableColumn id="13958" name="Column13958" headerRowDxfId="7340" dataDxfId="7339" totalsRowDxfId="7338"/>
    <tableColumn id="13959" name="Column13959" headerRowDxfId="7337" dataDxfId="7336" totalsRowDxfId="7335"/>
    <tableColumn id="13960" name="Column13960" headerRowDxfId="7334" dataDxfId="7333" totalsRowDxfId="7332"/>
    <tableColumn id="13961" name="Column13961" headerRowDxfId="7331" dataDxfId="7330" totalsRowDxfId="7329"/>
    <tableColumn id="13962" name="Column13962" headerRowDxfId="7328" dataDxfId="7327" totalsRowDxfId="7326"/>
    <tableColumn id="13963" name="Column13963" headerRowDxfId="7325" dataDxfId="7324" totalsRowDxfId="7323"/>
    <tableColumn id="13964" name="Column13964" headerRowDxfId="7322" dataDxfId="7321" totalsRowDxfId="7320"/>
    <tableColumn id="13965" name="Column13965" headerRowDxfId="7319" dataDxfId="7318" totalsRowDxfId="7317"/>
    <tableColumn id="13966" name="Column13966" headerRowDxfId="7316" dataDxfId="7315" totalsRowDxfId="7314"/>
    <tableColumn id="13967" name="Column13967" headerRowDxfId="7313" dataDxfId="7312" totalsRowDxfId="7311"/>
    <tableColumn id="13968" name="Column13968" headerRowDxfId="7310" dataDxfId="7309" totalsRowDxfId="7308"/>
    <tableColumn id="13969" name="Column13969" headerRowDxfId="7307" dataDxfId="7306" totalsRowDxfId="7305"/>
    <tableColumn id="13970" name="Column13970" headerRowDxfId="7304" dataDxfId="7303" totalsRowDxfId="7302"/>
    <tableColumn id="13971" name="Column13971" headerRowDxfId="7301" dataDxfId="7300" totalsRowDxfId="7299"/>
    <tableColumn id="13972" name="Column13972" headerRowDxfId="7298" dataDxfId="7297" totalsRowDxfId="7296"/>
    <tableColumn id="13973" name="Column13973" headerRowDxfId="7295" dataDxfId="7294" totalsRowDxfId="7293"/>
    <tableColumn id="13974" name="Column13974" headerRowDxfId="7292" dataDxfId="7291" totalsRowDxfId="7290"/>
    <tableColumn id="13975" name="Column13975" headerRowDxfId="7289" dataDxfId="7288" totalsRowDxfId="7287"/>
    <tableColumn id="13976" name="Column13976" headerRowDxfId="7286" dataDxfId="7285" totalsRowDxfId="7284"/>
    <tableColumn id="13977" name="Column13977" headerRowDxfId="7283" dataDxfId="7282" totalsRowDxfId="7281"/>
    <tableColumn id="13978" name="Column13978" headerRowDxfId="7280" dataDxfId="7279" totalsRowDxfId="7278"/>
    <tableColumn id="13979" name="Column13979" headerRowDxfId="7277" dataDxfId="7276" totalsRowDxfId="7275"/>
    <tableColumn id="13980" name="Column13980" headerRowDxfId="7274" dataDxfId="7273" totalsRowDxfId="7272"/>
    <tableColumn id="13981" name="Column13981" headerRowDxfId="7271" dataDxfId="7270" totalsRowDxfId="7269"/>
    <tableColumn id="13982" name="Column13982" headerRowDxfId="7268" dataDxfId="7267" totalsRowDxfId="7266"/>
    <tableColumn id="13983" name="Column13983" headerRowDxfId="7265" dataDxfId="7264" totalsRowDxfId="7263"/>
    <tableColumn id="13984" name="Column13984" headerRowDxfId="7262" dataDxfId="7261" totalsRowDxfId="7260"/>
    <tableColumn id="13985" name="Column13985" headerRowDxfId="7259" dataDxfId="7258" totalsRowDxfId="7257"/>
    <tableColumn id="13986" name="Column13986" headerRowDxfId="7256" dataDxfId="7255" totalsRowDxfId="7254"/>
    <tableColumn id="13987" name="Column13987" headerRowDxfId="7253" dataDxfId="7252" totalsRowDxfId="7251"/>
    <tableColumn id="13988" name="Column13988" headerRowDxfId="7250" dataDxfId="7249" totalsRowDxfId="7248"/>
    <tableColumn id="13989" name="Column13989" headerRowDxfId="7247" dataDxfId="7246" totalsRowDxfId="7245"/>
    <tableColumn id="13990" name="Column13990" headerRowDxfId="7244" dataDxfId="7243" totalsRowDxfId="7242"/>
    <tableColumn id="13991" name="Column13991" headerRowDxfId="7241" dataDxfId="7240" totalsRowDxfId="7239"/>
    <tableColumn id="13992" name="Column13992" headerRowDxfId="7238" dataDxfId="7237" totalsRowDxfId="7236"/>
    <tableColumn id="13993" name="Column13993" headerRowDxfId="7235" dataDxfId="7234" totalsRowDxfId="7233"/>
    <tableColumn id="13994" name="Column13994" headerRowDxfId="7232" dataDxfId="7231" totalsRowDxfId="7230"/>
    <tableColumn id="13995" name="Column13995" headerRowDxfId="7229" dataDxfId="7228" totalsRowDxfId="7227"/>
    <tableColumn id="13996" name="Column13996" headerRowDxfId="7226" dataDxfId="7225" totalsRowDxfId="7224"/>
    <tableColumn id="13997" name="Column13997" headerRowDxfId="7223" dataDxfId="7222" totalsRowDxfId="7221"/>
    <tableColumn id="13998" name="Column13998" headerRowDxfId="7220" dataDxfId="7219" totalsRowDxfId="7218"/>
    <tableColumn id="13999" name="Column13999" headerRowDxfId="7217" dataDxfId="7216" totalsRowDxfId="7215"/>
    <tableColumn id="14000" name="Column14000" headerRowDxfId="7214" dataDxfId="7213" totalsRowDxfId="7212"/>
    <tableColumn id="14001" name="Column14001" headerRowDxfId="7211" dataDxfId="7210" totalsRowDxfId="7209"/>
    <tableColumn id="14002" name="Column14002" headerRowDxfId="7208" dataDxfId="7207" totalsRowDxfId="7206"/>
    <tableColumn id="14003" name="Column14003" headerRowDxfId="7205" dataDxfId="7204" totalsRowDxfId="7203"/>
    <tableColumn id="14004" name="Column14004" headerRowDxfId="7202" dataDxfId="7201" totalsRowDxfId="7200"/>
    <tableColumn id="14005" name="Column14005" headerRowDxfId="7199" dataDxfId="7198" totalsRowDxfId="7197"/>
    <tableColumn id="14006" name="Column14006" headerRowDxfId="7196" dataDxfId="7195" totalsRowDxfId="7194"/>
    <tableColumn id="14007" name="Column14007" headerRowDxfId="7193" dataDxfId="7192" totalsRowDxfId="7191"/>
    <tableColumn id="14008" name="Column14008" headerRowDxfId="7190" dataDxfId="7189" totalsRowDxfId="7188"/>
    <tableColumn id="14009" name="Column14009" headerRowDxfId="7187" dataDxfId="7186" totalsRowDxfId="7185"/>
    <tableColumn id="14010" name="Column14010" headerRowDxfId="7184" dataDxfId="7183" totalsRowDxfId="7182"/>
    <tableColumn id="14011" name="Column14011" headerRowDxfId="7181" dataDxfId="7180" totalsRowDxfId="7179"/>
    <tableColumn id="14012" name="Column14012" headerRowDxfId="7178" dataDxfId="7177" totalsRowDxfId="7176"/>
    <tableColumn id="14013" name="Column14013" headerRowDxfId="7175" dataDxfId="7174" totalsRowDxfId="7173"/>
    <tableColumn id="14014" name="Column14014" headerRowDxfId="7172" dataDxfId="7171" totalsRowDxfId="7170"/>
    <tableColumn id="14015" name="Column14015" headerRowDxfId="7169" dataDxfId="7168" totalsRowDxfId="7167"/>
    <tableColumn id="14016" name="Column14016" headerRowDxfId="7166" dataDxfId="7165" totalsRowDxfId="7164"/>
    <tableColumn id="14017" name="Column14017" headerRowDxfId="7163" dataDxfId="7162" totalsRowDxfId="7161"/>
    <tableColumn id="14018" name="Column14018" headerRowDxfId="7160" dataDxfId="7159" totalsRowDxfId="7158"/>
    <tableColumn id="14019" name="Column14019" headerRowDxfId="7157" dataDxfId="7156" totalsRowDxfId="7155"/>
    <tableColumn id="14020" name="Column14020" headerRowDxfId="7154" dataDxfId="7153" totalsRowDxfId="7152"/>
    <tableColumn id="14021" name="Column14021" headerRowDxfId="7151" dataDxfId="7150" totalsRowDxfId="7149"/>
    <tableColumn id="14022" name="Column14022" headerRowDxfId="7148" dataDxfId="7147" totalsRowDxfId="7146"/>
    <tableColumn id="14023" name="Column14023" headerRowDxfId="7145" dataDxfId="7144" totalsRowDxfId="7143"/>
    <tableColumn id="14024" name="Column14024" headerRowDxfId="7142" dataDxfId="7141" totalsRowDxfId="7140"/>
    <tableColumn id="14025" name="Column14025" headerRowDxfId="7139" dataDxfId="7138" totalsRowDxfId="7137"/>
    <tableColumn id="14026" name="Column14026" headerRowDxfId="7136" dataDxfId="7135" totalsRowDxfId="7134"/>
    <tableColumn id="14027" name="Column14027" headerRowDxfId="7133" dataDxfId="7132" totalsRowDxfId="7131"/>
    <tableColumn id="14028" name="Column14028" headerRowDxfId="7130" dataDxfId="7129" totalsRowDxfId="7128"/>
    <tableColumn id="14029" name="Column14029" headerRowDxfId="7127" dataDxfId="7126" totalsRowDxfId="7125"/>
    <tableColumn id="14030" name="Column14030" headerRowDxfId="7124" dataDxfId="7123" totalsRowDxfId="7122"/>
    <tableColumn id="14031" name="Column14031" headerRowDxfId="7121" dataDxfId="7120" totalsRowDxfId="7119"/>
    <tableColumn id="14032" name="Column14032" headerRowDxfId="7118" dataDxfId="7117" totalsRowDxfId="7116"/>
    <tableColumn id="14033" name="Column14033" headerRowDxfId="7115" dataDxfId="7114" totalsRowDxfId="7113"/>
    <tableColumn id="14034" name="Column14034" headerRowDxfId="7112" dataDxfId="7111" totalsRowDxfId="7110"/>
    <tableColumn id="14035" name="Column14035" headerRowDxfId="7109" dataDxfId="7108" totalsRowDxfId="7107"/>
    <tableColumn id="14036" name="Column14036" headerRowDxfId="7106" dataDxfId="7105" totalsRowDxfId="7104"/>
    <tableColumn id="14037" name="Column14037" headerRowDxfId="7103" dataDxfId="7102" totalsRowDxfId="7101"/>
    <tableColumn id="14038" name="Column14038" headerRowDxfId="7100" dataDxfId="7099" totalsRowDxfId="7098"/>
    <tableColumn id="14039" name="Column14039" headerRowDxfId="7097" dataDxfId="7096" totalsRowDxfId="7095"/>
    <tableColumn id="14040" name="Column14040" headerRowDxfId="7094" dataDxfId="7093" totalsRowDxfId="7092"/>
    <tableColumn id="14041" name="Column14041" headerRowDxfId="7091" dataDxfId="7090" totalsRowDxfId="7089"/>
    <tableColumn id="14042" name="Column14042" headerRowDxfId="7088" dataDxfId="7087" totalsRowDxfId="7086"/>
    <tableColumn id="14043" name="Column14043" headerRowDxfId="7085" dataDxfId="7084" totalsRowDxfId="7083"/>
    <tableColumn id="14044" name="Column14044" headerRowDxfId="7082" dataDxfId="7081" totalsRowDxfId="7080"/>
    <tableColumn id="14045" name="Column14045" headerRowDxfId="7079" dataDxfId="7078" totalsRowDxfId="7077"/>
    <tableColumn id="14046" name="Column14046" headerRowDxfId="7076" dataDxfId="7075" totalsRowDxfId="7074"/>
    <tableColumn id="14047" name="Column14047" headerRowDxfId="7073" dataDxfId="7072" totalsRowDxfId="7071"/>
    <tableColumn id="14048" name="Column14048" headerRowDxfId="7070" dataDxfId="7069" totalsRowDxfId="7068"/>
    <tableColumn id="14049" name="Column14049" headerRowDxfId="7067" dataDxfId="7066" totalsRowDxfId="7065"/>
    <tableColumn id="14050" name="Column14050" headerRowDxfId="7064" dataDxfId="7063" totalsRowDxfId="7062"/>
    <tableColumn id="14051" name="Column14051" headerRowDxfId="7061" dataDxfId="7060" totalsRowDxfId="7059"/>
    <tableColumn id="14052" name="Column14052" headerRowDxfId="7058" dataDxfId="7057" totalsRowDxfId="7056"/>
    <tableColumn id="14053" name="Column14053" headerRowDxfId="7055" dataDxfId="7054" totalsRowDxfId="7053"/>
    <tableColumn id="14054" name="Column14054" headerRowDxfId="7052" dataDxfId="7051" totalsRowDxfId="7050"/>
    <tableColumn id="14055" name="Column14055" headerRowDxfId="7049" dataDxfId="7048" totalsRowDxfId="7047"/>
    <tableColumn id="14056" name="Column14056" headerRowDxfId="7046" dataDxfId="7045" totalsRowDxfId="7044"/>
    <tableColumn id="14057" name="Column14057" headerRowDxfId="7043" dataDxfId="7042" totalsRowDxfId="7041"/>
    <tableColumn id="14058" name="Column14058" headerRowDxfId="7040" dataDxfId="7039" totalsRowDxfId="7038"/>
    <tableColumn id="14059" name="Column14059" headerRowDxfId="7037" dataDxfId="7036" totalsRowDxfId="7035"/>
    <tableColumn id="14060" name="Column14060" headerRowDxfId="7034" dataDxfId="7033" totalsRowDxfId="7032"/>
    <tableColumn id="14061" name="Column14061" headerRowDxfId="7031" dataDxfId="7030" totalsRowDxfId="7029"/>
    <tableColumn id="14062" name="Column14062" headerRowDxfId="7028" dataDxfId="7027" totalsRowDxfId="7026"/>
    <tableColumn id="14063" name="Column14063" headerRowDxfId="7025" dataDxfId="7024" totalsRowDxfId="7023"/>
    <tableColumn id="14064" name="Column14064" headerRowDxfId="7022" dataDxfId="7021" totalsRowDxfId="7020"/>
    <tableColumn id="14065" name="Column14065" headerRowDxfId="7019" dataDxfId="7018" totalsRowDxfId="7017"/>
    <tableColumn id="14066" name="Column14066" headerRowDxfId="7016" dataDxfId="7015" totalsRowDxfId="7014"/>
    <tableColumn id="14067" name="Column14067" headerRowDxfId="7013" dataDxfId="7012" totalsRowDxfId="7011"/>
    <tableColumn id="14068" name="Column14068" headerRowDxfId="7010" dataDxfId="7009" totalsRowDxfId="7008"/>
    <tableColumn id="14069" name="Column14069" headerRowDxfId="7007" dataDxfId="7006" totalsRowDxfId="7005"/>
    <tableColumn id="14070" name="Column14070" headerRowDxfId="7004" dataDxfId="7003" totalsRowDxfId="7002"/>
    <tableColumn id="14071" name="Column14071" headerRowDxfId="7001" dataDxfId="7000" totalsRowDxfId="6999"/>
    <tableColumn id="14072" name="Column14072" headerRowDxfId="6998" dataDxfId="6997" totalsRowDxfId="6996"/>
    <tableColumn id="14073" name="Column14073" headerRowDxfId="6995" dataDxfId="6994" totalsRowDxfId="6993"/>
    <tableColumn id="14074" name="Column14074" headerRowDxfId="6992" dataDxfId="6991" totalsRowDxfId="6990"/>
    <tableColumn id="14075" name="Column14075" headerRowDxfId="6989" dataDxfId="6988" totalsRowDxfId="6987"/>
    <tableColumn id="14076" name="Column14076" headerRowDxfId="6986" dataDxfId="6985" totalsRowDxfId="6984"/>
    <tableColumn id="14077" name="Column14077" headerRowDxfId="6983" dataDxfId="6982" totalsRowDxfId="6981"/>
    <tableColumn id="14078" name="Column14078" headerRowDxfId="6980" dataDxfId="6979" totalsRowDxfId="6978"/>
    <tableColumn id="14079" name="Column14079" headerRowDxfId="6977" dataDxfId="6976" totalsRowDxfId="6975"/>
    <tableColumn id="14080" name="Column14080" headerRowDxfId="6974" dataDxfId="6973" totalsRowDxfId="6972"/>
    <tableColumn id="14081" name="Column14081" headerRowDxfId="6971" dataDxfId="6970" totalsRowDxfId="6969"/>
    <tableColumn id="14082" name="Column14082" headerRowDxfId="6968" dataDxfId="6967" totalsRowDxfId="6966"/>
    <tableColumn id="14083" name="Column14083" headerRowDxfId="6965" dataDxfId="6964" totalsRowDxfId="6963"/>
    <tableColumn id="14084" name="Column14084" headerRowDxfId="6962" dataDxfId="6961" totalsRowDxfId="6960"/>
    <tableColumn id="14085" name="Column14085" headerRowDxfId="6959" dataDxfId="6958" totalsRowDxfId="6957"/>
    <tableColumn id="14086" name="Column14086" headerRowDxfId="6956" dataDxfId="6955" totalsRowDxfId="6954"/>
    <tableColumn id="14087" name="Column14087" headerRowDxfId="6953" dataDxfId="6952" totalsRowDxfId="6951"/>
    <tableColumn id="14088" name="Column14088" headerRowDxfId="6950" dataDxfId="6949" totalsRowDxfId="6948"/>
    <tableColumn id="14089" name="Column14089" headerRowDxfId="6947" dataDxfId="6946" totalsRowDxfId="6945"/>
    <tableColumn id="14090" name="Column14090" headerRowDxfId="6944" dataDxfId="6943" totalsRowDxfId="6942"/>
    <tableColumn id="14091" name="Column14091" headerRowDxfId="6941" dataDxfId="6940" totalsRowDxfId="6939"/>
    <tableColumn id="14092" name="Column14092" headerRowDxfId="6938" dataDxfId="6937" totalsRowDxfId="6936"/>
    <tableColumn id="14093" name="Column14093" headerRowDxfId="6935" dataDxfId="6934" totalsRowDxfId="6933"/>
    <tableColumn id="14094" name="Column14094" headerRowDxfId="6932" dataDxfId="6931" totalsRowDxfId="6930"/>
    <tableColumn id="14095" name="Column14095" headerRowDxfId="6929" dataDxfId="6928" totalsRowDxfId="6927"/>
    <tableColumn id="14096" name="Column14096" headerRowDxfId="6926" dataDxfId="6925" totalsRowDxfId="6924"/>
    <tableColumn id="14097" name="Column14097" headerRowDxfId="6923" dataDxfId="6922" totalsRowDxfId="6921"/>
    <tableColumn id="14098" name="Column14098" headerRowDxfId="6920" dataDxfId="6919" totalsRowDxfId="6918"/>
    <tableColumn id="14099" name="Column14099" headerRowDxfId="6917" dataDxfId="6916" totalsRowDxfId="6915"/>
    <tableColumn id="14100" name="Column14100" headerRowDxfId="6914" dataDxfId="6913" totalsRowDxfId="6912"/>
    <tableColumn id="14101" name="Column14101" headerRowDxfId="6911" dataDxfId="6910" totalsRowDxfId="6909"/>
    <tableColumn id="14102" name="Column14102" headerRowDxfId="6908" dataDxfId="6907" totalsRowDxfId="6906"/>
    <tableColumn id="14103" name="Column14103" headerRowDxfId="6905" dataDxfId="6904" totalsRowDxfId="6903"/>
    <tableColumn id="14104" name="Column14104" headerRowDxfId="6902" dataDxfId="6901" totalsRowDxfId="6900"/>
    <tableColumn id="14105" name="Column14105" headerRowDxfId="6899" dataDxfId="6898" totalsRowDxfId="6897"/>
    <tableColumn id="14106" name="Column14106" headerRowDxfId="6896" dataDxfId="6895" totalsRowDxfId="6894"/>
    <tableColumn id="14107" name="Column14107" headerRowDxfId="6893" dataDxfId="6892" totalsRowDxfId="6891"/>
    <tableColumn id="14108" name="Column14108" headerRowDxfId="6890" dataDxfId="6889" totalsRowDxfId="6888"/>
    <tableColumn id="14109" name="Column14109" headerRowDxfId="6887" dataDxfId="6886" totalsRowDxfId="6885"/>
    <tableColumn id="14110" name="Column14110" headerRowDxfId="6884" dataDxfId="6883" totalsRowDxfId="6882"/>
    <tableColumn id="14111" name="Column14111" headerRowDxfId="6881" dataDxfId="6880" totalsRowDxfId="6879"/>
    <tableColumn id="14112" name="Column14112" headerRowDxfId="6878" dataDxfId="6877" totalsRowDxfId="6876"/>
    <tableColumn id="14113" name="Column14113" headerRowDxfId="6875" dataDxfId="6874" totalsRowDxfId="6873"/>
    <tableColumn id="14114" name="Column14114" headerRowDxfId="6872" dataDxfId="6871" totalsRowDxfId="6870"/>
    <tableColumn id="14115" name="Column14115" headerRowDxfId="6869" dataDxfId="6868" totalsRowDxfId="6867"/>
    <tableColumn id="14116" name="Column14116" headerRowDxfId="6866" dataDxfId="6865" totalsRowDxfId="6864"/>
    <tableColumn id="14117" name="Column14117" headerRowDxfId="6863" dataDxfId="6862" totalsRowDxfId="6861"/>
    <tableColumn id="14118" name="Column14118" headerRowDxfId="6860" dataDxfId="6859" totalsRowDxfId="6858"/>
    <tableColumn id="14119" name="Column14119" headerRowDxfId="6857" dataDxfId="6856" totalsRowDxfId="6855"/>
    <tableColumn id="14120" name="Column14120" headerRowDxfId="6854" dataDxfId="6853" totalsRowDxfId="6852"/>
    <tableColumn id="14121" name="Column14121" headerRowDxfId="6851" dataDxfId="6850" totalsRowDxfId="6849"/>
    <tableColumn id="14122" name="Column14122" headerRowDxfId="6848" dataDxfId="6847" totalsRowDxfId="6846"/>
    <tableColumn id="14123" name="Column14123" headerRowDxfId="6845" dataDxfId="6844" totalsRowDxfId="6843"/>
    <tableColumn id="14124" name="Column14124" headerRowDxfId="6842" dataDxfId="6841" totalsRowDxfId="6840"/>
    <tableColumn id="14125" name="Column14125" headerRowDxfId="6839" dataDxfId="6838" totalsRowDxfId="6837"/>
    <tableColumn id="14126" name="Column14126" headerRowDxfId="6836" dataDxfId="6835" totalsRowDxfId="6834"/>
    <tableColumn id="14127" name="Column14127" headerRowDxfId="6833" dataDxfId="6832" totalsRowDxfId="6831"/>
    <tableColumn id="14128" name="Column14128" headerRowDxfId="6830" dataDxfId="6829" totalsRowDxfId="6828"/>
    <tableColumn id="14129" name="Column14129" headerRowDxfId="6827" dataDxfId="6826" totalsRowDxfId="6825"/>
    <tableColumn id="14130" name="Column14130" headerRowDxfId="6824" dataDxfId="6823" totalsRowDxfId="6822"/>
    <tableColumn id="14131" name="Column14131" headerRowDxfId="6821" dataDxfId="6820" totalsRowDxfId="6819"/>
    <tableColumn id="14132" name="Column14132" headerRowDxfId="6818" dataDxfId="6817" totalsRowDxfId="6816"/>
    <tableColumn id="14133" name="Column14133" headerRowDxfId="6815" dataDxfId="6814" totalsRowDxfId="6813"/>
    <tableColumn id="14134" name="Column14134" headerRowDxfId="6812" dataDxfId="6811" totalsRowDxfId="6810"/>
    <tableColumn id="14135" name="Column14135" headerRowDxfId="6809" dataDxfId="6808" totalsRowDxfId="6807"/>
    <tableColumn id="14136" name="Column14136" headerRowDxfId="6806" dataDxfId="6805" totalsRowDxfId="6804"/>
    <tableColumn id="14137" name="Column14137" headerRowDxfId="6803" dataDxfId="6802" totalsRowDxfId="6801"/>
    <tableColumn id="14138" name="Column14138" headerRowDxfId="6800" dataDxfId="6799" totalsRowDxfId="6798"/>
    <tableColumn id="14139" name="Column14139" headerRowDxfId="6797" dataDxfId="6796" totalsRowDxfId="6795"/>
    <tableColumn id="14140" name="Column14140" headerRowDxfId="6794" dataDxfId="6793" totalsRowDxfId="6792"/>
    <tableColumn id="14141" name="Column14141" headerRowDxfId="6791" dataDxfId="6790" totalsRowDxfId="6789"/>
    <tableColumn id="14142" name="Column14142" headerRowDxfId="6788" dataDxfId="6787" totalsRowDxfId="6786"/>
    <tableColumn id="14143" name="Column14143" headerRowDxfId="6785" dataDxfId="6784" totalsRowDxfId="6783"/>
    <tableColumn id="14144" name="Column14144" headerRowDxfId="6782" dataDxfId="6781" totalsRowDxfId="6780"/>
    <tableColumn id="14145" name="Column14145" headerRowDxfId="6779" dataDxfId="6778" totalsRowDxfId="6777"/>
    <tableColumn id="14146" name="Column14146" headerRowDxfId="6776" dataDxfId="6775" totalsRowDxfId="6774"/>
    <tableColumn id="14147" name="Column14147" headerRowDxfId="6773" dataDxfId="6772" totalsRowDxfId="6771"/>
    <tableColumn id="14148" name="Column14148" headerRowDxfId="6770" dataDxfId="6769" totalsRowDxfId="6768"/>
    <tableColumn id="14149" name="Column14149" headerRowDxfId="6767" dataDxfId="6766" totalsRowDxfId="6765"/>
    <tableColumn id="14150" name="Column14150" headerRowDxfId="6764" dataDxfId="6763" totalsRowDxfId="6762"/>
    <tableColumn id="14151" name="Column14151" headerRowDxfId="6761" dataDxfId="6760" totalsRowDxfId="6759"/>
    <tableColumn id="14152" name="Column14152" headerRowDxfId="6758" dataDxfId="6757" totalsRowDxfId="6756"/>
    <tableColumn id="14153" name="Column14153" headerRowDxfId="6755" dataDxfId="6754" totalsRowDxfId="6753"/>
    <tableColumn id="14154" name="Column14154" headerRowDxfId="6752" dataDxfId="6751" totalsRowDxfId="6750"/>
    <tableColumn id="14155" name="Column14155" headerRowDxfId="6749" dataDxfId="6748" totalsRowDxfId="6747"/>
    <tableColumn id="14156" name="Column14156" headerRowDxfId="6746" dataDxfId="6745" totalsRowDxfId="6744"/>
    <tableColumn id="14157" name="Column14157" headerRowDxfId="6743" dataDxfId="6742" totalsRowDxfId="6741"/>
    <tableColumn id="14158" name="Column14158" headerRowDxfId="6740" dataDxfId="6739" totalsRowDxfId="6738"/>
    <tableColumn id="14159" name="Column14159" headerRowDxfId="6737" dataDxfId="6736" totalsRowDxfId="6735"/>
    <tableColumn id="14160" name="Column14160" headerRowDxfId="6734" dataDxfId="6733" totalsRowDxfId="6732"/>
    <tableColumn id="14161" name="Column14161" headerRowDxfId="6731" dataDxfId="6730" totalsRowDxfId="6729"/>
    <tableColumn id="14162" name="Column14162" headerRowDxfId="6728" dataDxfId="6727" totalsRowDxfId="6726"/>
    <tableColumn id="14163" name="Column14163" headerRowDxfId="6725" dataDxfId="6724" totalsRowDxfId="6723"/>
    <tableColumn id="14164" name="Column14164" headerRowDxfId="6722" dataDxfId="6721" totalsRowDxfId="6720"/>
    <tableColumn id="14165" name="Column14165" headerRowDxfId="6719" dataDxfId="6718" totalsRowDxfId="6717"/>
    <tableColumn id="14166" name="Column14166" headerRowDxfId="6716" dataDxfId="6715" totalsRowDxfId="6714"/>
    <tableColumn id="14167" name="Column14167" headerRowDxfId="6713" dataDxfId="6712" totalsRowDxfId="6711"/>
    <tableColumn id="14168" name="Column14168" headerRowDxfId="6710" dataDxfId="6709" totalsRowDxfId="6708"/>
    <tableColumn id="14169" name="Column14169" headerRowDxfId="6707" dataDxfId="6706" totalsRowDxfId="6705"/>
    <tableColumn id="14170" name="Column14170" headerRowDxfId="6704" dataDxfId="6703" totalsRowDxfId="6702"/>
    <tableColumn id="14171" name="Column14171" headerRowDxfId="6701" dataDxfId="6700" totalsRowDxfId="6699"/>
    <tableColumn id="14172" name="Column14172" headerRowDxfId="6698" dataDxfId="6697" totalsRowDxfId="6696"/>
    <tableColumn id="14173" name="Column14173" headerRowDxfId="6695" dataDxfId="6694" totalsRowDxfId="6693"/>
    <tableColumn id="14174" name="Column14174" headerRowDxfId="6692" dataDxfId="6691" totalsRowDxfId="6690"/>
    <tableColumn id="14175" name="Column14175" headerRowDxfId="6689" dataDxfId="6688" totalsRowDxfId="6687"/>
    <tableColumn id="14176" name="Column14176" headerRowDxfId="6686" dataDxfId="6685" totalsRowDxfId="6684"/>
    <tableColumn id="14177" name="Column14177" headerRowDxfId="6683" dataDxfId="6682" totalsRowDxfId="6681"/>
    <tableColumn id="14178" name="Column14178" headerRowDxfId="6680" dataDxfId="6679" totalsRowDxfId="6678"/>
    <tableColumn id="14179" name="Column14179" headerRowDxfId="6677" dataDxfId="6676" totalsRowDxfId="6675"/>
    <tableColumn id="14180" name="Column14180" headerRowDxfId="6674" dataDxfId="6673" totalsRowDxfId="6672"/>
    <tableColumn id="14181" name="Column14181" headerRowDxfId="6671" dataDxfId="6670" totalsRowDxfId="6669"/>
    <tableColumn id="14182" name="Column14182" headerRowDxfId="6668" dataDxfId="6667" totalsRowDxfId="6666"/>
    <tableColumn id="14183" name="Column14183" headerRowDxfId="6665" dataDxfId="6664" totalsRowDxfId="6663"/>
    <tableColumn id="14184" name="Column14184" headerRowDxfId="6662" dataDxfId="6661" totalsRowDxfId="6660"/>
    <tableColumn id="14185" name="Column14185" headerRowDxfId="6659" dataDxfId="6658" totalsRowDxfId="6657"/>
    <tableColumn id="14186" name="Column14186" headerRowDxfId="6656" dataDxfId="6655" totalsRowDxfId="6654"/>
    <tableColumn id="14187" name="Column14187" headerRowDxfId="6653" dataDxfId="6652" totalsRowDxfId="6651"/>
    <tableColumn id="14188" name="Column14188" headerRowDxfId="6650" dataDxfId="6649" totalsRowDxfId="6648"/>
    <tableColumn id="14189" name="Column14189" headerRowDxfId="6647" dataDxfId="6646" totalsRowDxfId="6645"/>
    <tableColumn id="14190" name="Column14190" headerRowDxfId="6644" dataDxfId="6643" totalsRowDxfId="6642"/>
    <tableColumn id="14191" name="Column14191" headerRowDxfId="6641" dataDxfId="6640" totalsRowDxfId="6639"/>
    <tableColumn id="14192" name="Column14192" headerRowDxfId="6638" dataDxfId="6637" totalsRowDxfId="6636"/>
    <tableColumn id="14193" name="Column14193" headerRowDxfId="6635" dataDxfId="6634" totalsRowDxfId="6633"/>
    <tableColumn id="14194" name="Column14194" headerRowDxfId="6632" dataDxfId="6631" totalsRowDxfId="6630"/>
    <tableColumn id="14195" name="Column14195" headerRowDxfId="6629" dataDxfId="6628" totalsRowDxfId="6627"/>
    <tableColumn id="14196" name="Column14196" headerRowDxfId="6626" dataDxfId="6625" totalsRowDxfId="6624"/>
    <tableColumn id="14197" name="Column14197" headerRowDxfId="6623" dataDxfId="6622" totalsRowDxfId="6621"/>
    <tableColumn id="14198" name="Column14198" headerRowDxfId="6620" dataDxfId="6619" totalsRowDxfId="6618"/>
    <tableColumn id="14199" name="Column14199" headerRowDxfId="6617" dataDxfId="6616" totalsRowDxfId="6615"/>
    <tableColumn id="14200" name="Column14200" headerRowDxfId="6614" dataDxfId="6613" totalsRowDxfId="6612"/>
    <tableColumn id="14201" name="Column14201" headerRowDxfId="6611" dataDxfId="6610" totalsRowDxfId="6609"/>
    <tableColumn id="14202" name="Column14202" headerRowDxfId="6608" dataDxfId="6607" totalsRowDxfId="6606"/>
    <tableColumn id="14203" name="Column14203" headerRowDxfId="6605" dataDxfId="6604" totalsRowDxfId="6603"/>
    <tableColumn id="14204" name="Column14204" headerRowDxfId="6602" dataDxfId="6601" totalsRowDxfId="6600"/>
    <tableColumn id="14205" name="Column14205" headerRowDxfId="6599" dataDxfId="6598" totalsRowDxfId="6597"/>
    <tableColumn id="14206" name="Column14206" headerRowDxfId="6596" dataDxfId="6595" totalsRowDxfId="6594"/>
    <tableColumn id="14207" name="Column14207" headerRowDxfId="6593" dataDxfId="6592" totalsRowDxfId="6591"/>
    <tableColumn id="14208" name="Column14208" headerRowDxfId="6590" dataDxfId="6589" totalsRowDxfId="6588"/>
    <tableColumn id="14209" name="Column14209" headerRowDxfId="6587" dataDxfId="6586" totalsRowDxfId="6585"/>
    <tableColumn id="14210" name="Column14210" headerRowDxfId="6584" dataDxfId="6583" totalsRowDxfId="6582"/>
    <tableColumn id="14211" name="Column14211" headerRowDxfId="6581" dataDxfId="6580" totalsRowDxfId="6579"/>
    <tableColumn id="14212" name="Column14212" headerRowDxfId="6578" dataDxfId="6577" totalsRowDxfId="6576"/>
    <tableColumn id="14213" name="Column14213" headerRowDxfId="6575" dataDxfId="6574" totalsRowDxfId="6573"/>
    <tableColumn id="14214" name="Column14214" headerRowDxfId="6572" dataDxfId="6571" totalsRowDxfId="6570"/>
    <tableColumn id="14215" name="Column14215" headerRowDxfId="6569" dataDxfId="6568" totalsRowDxfId="6567"/>
    <tableColumn id="14216" name="Column14216" headerRowDxfId="6566" dataDxfId="6565" totalsRowDxfId="6564"/>
    <tableColumn id="14217" name="Column14217" headerRowDxfId="6563" dataDxfId="6562" totalsRowDxfId="6561"/>
    <tableColumn id="14218" name="Column14218" headerRowDxfId="6560" dataDxfId="6559" totalsRowDxfId="6558"/>
    <tableColumn id="14219" name="Column14219" headerRowDxfId="6557" dataDxfId="6556" totalsRowDxfId="6555"/>
    <tableColumn id="14220" name="Column14220" headerRowDxfId="6554" dataDxfId="6553" totalsRowDxfId="6552"/>
    <tableColumn id="14221" name="Column14221" headerRowDxfId="6551" dataDxfId="6550" totalsRowDxfId="6549"/>
    <tableColumn id="14222" name="Column14222" headerRowDxfId="6548" dataDxfId="6547" totalsRowDxfId="6546"/>
    <tableColumn id="14223" name="Column14223" headerRowDxfId="6545" dataDxfId="6544" totalsRowDxfId="6543"/>
    <tableColumn id="14224" name="Column14224" headerRowDxfId="6542" dataDxfId="6541" totalsRowDxfId="6540"/>
    <tableColumn id="14225" name="Column14225" headerRowDxfId="6539" dataDxfId="6538" totalsRowDxfId="6537"/>
    <tableColumn id="14226" name="Column14226" headerRowDxfId="6536" dataDxfId="6535" totalsRowDxfId="6534"/>
    <tableColumn id="14227" name="Column14227" headerRowDxfId="6533" dataDxfId="6532" totalsRowDxfId="6531"/>
    <tableColumn id="14228" name="Column14228" headerRowDxfId="6530" dataDxfId="6529" totalsRowDxfId="6528"/>
    <tableColumn id="14229" name="Column14229" headerRowDxfId="6527" dataDxfId="6526" totalsRowDxfId="6525"/>
    <tableColumn id="14230" name="Column14230" headerRowDxfId="6524" dataDxfId="6523" totalsRowDxfId="6522"/>
    <tableColumn id="14231" name="Column14231" headerRowDxfId="6521" dataDxfId="6520" totalsRowDxfId="6519"/>
    <tableColumn id="14232" name="Column14232" headerRowDxfId="6518" dataDxfId="6517" totalsRowDxfId="6516"/>
    <tableColumn id="14233" name="Column14233" headerRowDxfId="6515" dataDxfId="6514" totalsRowDxfId="6513"/>
    <tableColumn id="14234" name="Column14234" headerRowDxfId="6512" dataDxfId="6511" totalsRowDxfId="6510"/>
    <tableColumn id="14235" name="Column14235" headerRowDxfId="6509" dataDxfId="6508" totalsRowDxfId="6507"/>
    <tableColumn id="14236" name="Column14236" headerRowDxfId="6506" dataDxfId="6505" totalsRowDxfId="6504"/>
    <tableColumn id="14237" name="Column14237" headerRowDxfId="6503" dataDxfId="6502" totalsRowDxfId="6501"/>
    <tableColumn id="14238" name="Column14238" headerRowDxfId="6500" dataDxfId="6499" totalsRowDxfId="6498"/>
    <tableColumn id="14239" name="Column14239" headerRowDxfId="6497" dataDxfId="6496" totalsRowDxfId="6495"/>
    <tableColumn id="14240" name="Column14240" headerRowDxfId="6494" dataDxfId="6493" totalsRowDxfId="6492"/>
    <tableColumn id="14241" name="Column14241" headerRowDxfId="6491" dataDxfId="6490" totalsRowDxfId="6489"/>
    <tableColumn id="14242" name="Column14242" headerRowDxfId="6488" dataDxfId="6487" totalsRowDxfId="6486"/>
    <tableColumn id="14243" name="Column14243" headerRowDxfId="6485" dataDxfId="6484" totalsRowDxfId="6483"/>
    <tableColumn id="14244" name="Column14244" headerRowDxfId="6482" dataDxfId="6481" totalsRowDxfId="6480"/>
    <tableColumn id="14245" name="Column14245" headerRowDxfId="6479" dataDxfId="6478" totalsRowDxfId="6477"/>
    <tableColumn id="14246" name="Column14246" headerRowDxfId="6476" dataDxfId="6475" totalsRowDxfId="6474"/>
    <tableColumn id="14247" name="Column14247" headerRowDxfId="6473" dataDxfId="6472" totalsRowDxfId="6471"/>
    <tableColumn id="14248" name="Column14248" headerRowDxfId="6470" dataDxfId="6469" totalsRowDxfId="6468"/>
    <tableColumn id="14249" name="Column14249" headerRowDxfId="6467" dataDxfId="6466" totalsRowDxfId="6465"/>
    <tableColumn id="14250" name="Column14250" headerRowDxfId="6464" dataDxfId="6463" totalsRowDxfId="6462"/>
    <tableColumn id="14251" name="Column14251" headerRowDxfId="6461" dataDxfId="6460" totalsRowDxfId="6459"/>
    <tableColumn id="14252" name="Column14252" headerRowDxfId="6458" dataDxfId="6457" totalsRowDxfId="6456"/>
    <tableColumn id="14253" name="Column14253" headerRowDxfId="6455" dataDxfId="6454" totalsRowDxfId="6453"/>
    <tableColumn id="14254" name="Column14254" headerRowDxfId="6452" dataDxfId="6451" totalsRowDxfId="6450"/>
    <tableColumn id="14255" name="Column14255" headerRowDxfId="6449" dataDxfId="6448" totalsRowDxfId="6447"/>
    <tableColumn id="14256" name="Column14256" headerRowDxfId="6446" dataDxfId="6445" totalsRowDxfId="6444"/>
    <tableColumn id="14257" name="Column14257" headerRowDxfId="6443" dataDxfId="6442" totalsRowDxfId="6441"/>
    <tableColumn id="14258" name="Column14258" headerRowDxfId="6440" dataDxfId="6439" totalsRowDxfId="6438"/>
    <tableColumn id="14259" name="Column14259" headerRowDxfId="6437" dataDxfId="6436" totalsRowDxfId="6435"/>
    <tableColumn id="14260" name="Column14260" headerRowDxfId="6434" dataDxfId="6433" totalsRowDxfId="6432"/>
    <tableColumn id="14261" name="Column14261" headerRowDxfId="6431" dataDxfId="6430" totalsRowDxfId="6429"/>
    <tableColumn id="14262" name="Column14262" headerRowDxfId="6428" dataDxfId="6427" totalsRowDxfId="6426"/>
    <tableColumn id="14263" name="Column14263" headerRowDxfId="6425" dataDxfId="6424" totalsRowDxfId="6423"/>
    <tableColumn id="14264" name="Column14264" headerRowDxfId="6422" dataDxfId="6421" totalsRowDxfId="6420"/>
    <tableColumn id="14265" name="Column14265" headerRowDxfId="6419" dataDxfId="6418" totalsRowDxfId="6417"/>
    <tableColumn id="14266" name="Column14266" headerRowDxfId="6416" dataDxfId="6415" totalsRowDxfId="6414"/>
    <tableColumn id="14267" name="Column14267" headerRowDxfId="6413" dataDxfId="6412" totalsRowDxfId="6411"/>
    <tableColumn id="14268" name="Column14268" headerRowDxfId="6410" dataDxfId="6409" totalsRowDxfId="6408"/>
    <tableColumn id="14269" name="Column14269" headerRowDxfId="6407" dataDxfId="6406" totalsRowDxfId="6405"/>
    <tableColumn id="14270" name="Column14270" headerRowDxfId="6404" dataDxfId="6403" totalsRowDxfId="6402"/>
    <tableColumn id="14271" name="Column14271" headerRowDxfId="6401" dataDxfId="6400" totalsRowDxfId="6399"/>
    <tableColumn id="14272" name="Column14272" headerRowDxfId="6398" dataDxfId="6397" totalsRowDxfId="6396"/>
    <tableColumn id="14273" name="Column14273" headerRowDxfId="6395" dataDxfId="6394" totalsRowDxfId="6393"/>
    <tableColumn id="14274" name="Column14274" headerRowDxfId="6392" dataDxfId="6391" totalsRowDxfId="6390"/>
    <tableColumn id="14275" name="Column14275" headerRowDxfId="6389" dataDxfId="6388" totalsRowDxfId="6387"/>
    <tableColumn id="14276" name="Column14276" headerRowDxfId="6386" dataDxfId="6385" totalsRowDxfId="6384"/>
    <tableColumn id="14277" name="Column14277" headerRowDxfId="6383" dataDxfId="6382" totalsRowDxfId="6381"/>
    <tableColumn id="14278" name="Column14278" headerRowDxfId="6380" dataDxfId="6379" totalsRowDxfId="6378"/>
    <tableColumn id="14279" name="Column14279" headerRowDxfId="6377" dataDxfId="6376" totalsRowDxfId="6375"/>
    <tableColumn id="14280" name="Column14280" headerRowDxfId="6374" dataDxfId="6373" totalsRowDxfId="6372"/>
    <tableColumn id="14281" name="Column14281" headerRowDxfId="6371" dataDxfId="6370" totalsRowDxfId="6369"/>
    <tableColumn id="14282" name="Column14282" headerRowDxfId="6368" dataDxfId="6367" totalsRowDxfId="6366"/>
    <tableColumn id="14283" name="Column14283" headerRowDxfId="6365" dataDxfId="6364" totalsRowDxfId="6363"/>
    <tableColumn id="14284" name="Column14284" headerRowDxfId="6362" dataDxfId="6361" totalsRowDxfId="6360"/>
    <tableColumn id="14285" name="Column14285" headerRowDxfId="6359" dataDxfId="6358" totalsRowDxfId="6357"/>
    <tableColumn id="14286" name="Column14286" headerRowDxfId="6356" dataDxfId="6355" totalsRowDxfId="6354"/>
    <tableColumn id="14287" name="Column14287" headerRowDxfId="6353" dataDxfId="6352" totalsRowDxfId="6351"/>
    <tableColumn id="14288" name="Column14288" headerRowDxfId="6350" dataDxfId="6349" totalsRowDxfId="6348"/>
    <tableColumn id="14289" name="Column14289" headerRowDxfId="6347" dataDxfId="6346" totalsRowDxfId="6345"/>
    <tableColumn id="14290" name="Column14290" headerRowDxfId="6344" dataDxfId="6343" totalsRowDxfId="6342"/>
    <tableColumn id="14291" name="Column14291" headerRowDxfId="6341" dataDxfId="6340" totalsRowDxfId="6339"/>
    <tableColumn id="14292" name="Column14292" headerRowDxfId="6338" dataDxfId="6337" totalsRowDxfId="6336"/>
    <tableColumn id="14293" name="Column14293" headerRowDxfId="6335" dataDxfId="6334" totalsRowDxfId="6333"/>
    <tableColumn id="14294" name="Column14294" headerRowDxfId="6332" dataDxfId="6331" totalsRowDxfId="6330"/>
    <tableColumn id="14295" name="Column14295" headerRowDxfId="6329" dataDxfId="6328" totalsRowDxfId="6327"/>
    <tableColumn id="14296" name="Column14296" headerRowDxfId="6326" dataDxfId="6325" totalsRowDxfId="6324"/>
    <tableColumn id="14297" name="Column14297" headerRowDxfId="6323" dataDxfId="6322" totalsRowDxfId="6321"/>
    <tableColumn id="14298" name="Column14298" headerRowDxfId="6320" dataDxfId="6319" totalsRowDxfId="6318"/>
    <tableColumn id="14299" name="Column14299" headerRowDxfId="6317" dataDxfId="6316" totalsRowDxfId="6315"/>
    <tableColumn id="14300" name="Column14300" headerRowDxfId="6314" dataDxfId="6313" totalsRowDxfId="6312"/>
    <tableColumn id="14301" name="Column14301" headerRowDxfId="6311" dataDxfId="6310" totalsRowDxfId="6309"/>
    <tableColumn id="14302" name="Column14302" headerRowDxfId="6308" dataDxfId="6307" totalsRowDxfId="6306"/>
    <tableColumn id="14303" name="Column14303" headerRowDxfId="6305" dataDxfId="6304" totalsRowDxfId="6303"/>
    <tableColumn id="14304" name="Column14304" headerRowDxfId="6302" dataDxfId="6301" totalsRowDxfId="6300"/>
    <tableColumn id="14305" name="Column14305" headerRowDxfId="6299" dataDxfId="6298" totalsRowDxfId="6297"/>
    <tableColumn id="14306" name="Column14306" headerRowDxfId="6296" dataDxfId="6295" totalsRowDxfId="6294"/>
    <tableColumn id="14307" name="Column14307" headerRowDxfId="6293" dataDxfId="6292" totalsRowDxfId="6291"/>
    <tableColumn id="14308" name="Column14308" headerRowDxfId="6290" dataDxfId="6289" totalsRowDxfId="6288"/>
    <tableColumn id="14309" name="Column14309" headerRowDxfId="6287" dataDxfId="6286" totalsRowDxfId="6285"/>
    <tableColumn id="14310" name="Column14310" headerRowDxfId="6284" dataDxfId="6283" totalsRowDxfId="6282"/>
    <tableColumn id="14311" name="Column14311" headerRowDxfId="6281" dataDxfId="6280" totalsRowDxfId="6279"/>
    <tableColumn id="14312" name="Column14312" headerRowDxfId="6278" dataDxfId="6277" totalsRowDxfId="6276"/>
    <tableColumn id="14313" name="Column14313" headerRowDxfId="6275" dataDxfId="6274" totalsRowDxfId="6273"/>
    <tableColumn id="14314" name="Column14314" headerRowDxfId="6272" dataDxfId="6271" totalsRowDxfId="6270"/>
    <tableColumn id="14315" name="Column14315" headerRowDxfId="6269" dataDxfId="6268" totalsRowDxfId="6267"/>
    <tableColumn id="14316" name="Column14316" headerRowDxfId="6266" dataDxfId="6265" totalsRowDxfId="6264"/>
    <tableColumn id="14317" name="Column14317" headerRowDxfId="6263" dataDxfId="6262" totalsRowDxfId="6261"/>
    <tableColumn id="14318" name="Column14318" headerRowDxfId="6260" dataDxfId="6259" totalsRowDxfId="6258"/>
    <tableColumn id="14319" name="Column14319" headerRowDxfId="6257" dataDxfId="6256" totalsRowDxfId="6255"/>
    <tableColumn id="14320" name="Column14320" headerRowDxfId="6254" dataDxfId="6253" totalsRowDxfId="6252"/>
    <tableColumn id="14321" name="Column14321" headerRowDxfId="6251" dataDxfId="6250" totalsRowDxfId="6249"/>
    <tableColumn id="14322" name="Column14322" headerRowDxfId="6248" dataDxfId="6247" totalsRowDxfId="6246"/>
    <tableColumn id="14323" name="Column14323" headerRowDxfId="6245" dataDxfId="6244" totalsRowDxfId="6243"/>
    <tableColumn id="14324" name="Column14324" headerRowDxfId="6242" dataDxfId="6241" totalsRowDxfId="6240"/>
    <tableColumn id="14325" name="Column14325" headerRowDxfId="6239" dataDxfId="6238" totalsRowDxfId="6237"/>
    <tableColumn id="14326" name="Column14326" headerRowDxfId="6236" dataDxfId="6235" totalsRowDxfId="6234"/>
    <tableColumn id="14327" name="Column14327" headerRowDxfId="6233" dataDxfId="6232" totalsRowDxfId="6231"/>
    <tableColumn id="14328" name="Column14328" headerRowDxfId="6230" dataDxfId="6229" totalsRowDxfId="6228"/>
    <tableColumn id="14329" name="Column14329" headerRowDxfId="6227" dataDxfId="6226" totalsRowDxfId="6225"/>
    <tableColumn id="14330" name="Column14330" headerRowDxfId="6224" dataDxfId="6223" totalsRowDxfId="6222"/>
    <tableColumn id="14331" name="Column14331" headerRowDxfId="6221" dataDxfId="6220" totalsRowDxfId="6219"/>
    <tableColumn id="14332" name="Column14332" headerRowDxfId="6218" dataDxfId="6217" totalsRowDxfId="6216"/>
    <tableColumn id="14333" name="Column14333" headerRowDxfId="6215" dataDxfId="6214" totalsRowDxfId="6213"/>
    <tableColumn id="14334" name="Column14334" headerRowDxfId="6212" dataDxfId="6211" totalsRowDxfId="6210"/>
    <tableColumn id="14335" name="Column14335" headerRowDxfId="6209" dataDxfId="6208" totalsRowDxfId="6207"/>
    <tableColumn id="14336" name="Column14336" headerRowDxfId="6206" dataDxfId="6205" totalsRowDxfId="6204"/>
    <tableColumn id="14337" name="Column14337" headerRowDxfId="6203" dataDxfId="6202" totalsRowDxfId="6201"/>
    <tableColumn id="14338" name="Column14338" headerRowDxfId="6200" dataDxfId="6199" totalsRowDxfId="6198"/>
    <tableColumn id="14339" name="Column14339" headerRowDxfId="6197" dataDxfId="6196" totalsRowDxfId="6195"/>
    <tableColumn id="14340" name="Column14340" headerRowDxfId="6194" dataDxfId="6193" totalsRowDxfId="6192"/>
    <tableColumn id="14341" name="Column14341" headerRowDxfId="6191" dataDxfId="6190" totalsRowDxfId="6189"/>
    <tableColumn id="14342" name="Column14342" headerRowDxfId="6188" dataDxfId="6187" totalsRowDxfId="6186"/>
    <tableColumn id="14343" name="Column14343" headerRowDxfId="6185" dataDxfId="6184" totalsRowDxfId="6183"/>
    <tableColumn id="14344" name="Column14344" headerRowDxfId="6182" dataDxfId="6181" totalsRowDxfId="6180"/>
    <tableColumn id="14345" name="Column14345" headerRowDxfId="6179" dataDxfId="6178" totalsRowDxfId="6177"/>
    <tableColumn id="14346" name="Column14346" headerRowDxfId="6176" dataDxfId="6175" totalsRowDxfId="6174"/>
    <tableColumn id="14347" name="Column14347" headerRowDxfId="6173" dataDxfId="6172" totalsRowDxfId="6171"/>
    <tableColumn id="14348" name="Column14348" headerRowDxfId="6170" dataDxfId="6169" totalsRowDxfId="6168"/>
    <tableColumn id="14349" name="Column14349" headerRowDxfId="6167" dataDxfId="6166" totalsRowDxfId="6165"/>
    <tableColumn id="14350" name="Column14350" headerRowDxfId="6164" dataDxfId="6163" totalsRowDxfId="6162"/>
    <tableColumn id="14351" name="Column14351" headerRowDxfId="6161" dataDxfId="6160" totalsRowDxfId="6159"/>
    <tableColumn id="14352" name="Column14352" headerRowDxfId="6158" dataDxfId="6157" totalsRowDxfId="6156"/>
    <tableColumn id="14353" name="Column14353" headerRowDxfId="6155" dataDxfId="6154" totalsRowDxfId="6153"/>
    <tableColumn id="14354" name="Column14354" headerRowDxfId="6152" dataDxfId="6151" totalsRowDxfId="6150"/>
    <tableColumn id="14355" name="Column14355" headerRowDxfId="6149" dataDxfId="6148" totalsRowDxfId="6147"/>
    <tableColumn id="14356" name="Column14356" headerRowDxfId="6146" dataDxfId="6145" totalsRowDxfId="6144"/>
    <tableColumn id="14357" name="Column14357" headerRowDxfId="6143" dataDxfId="6142" totalsRowDxfId="6141"/>
    <tableColumn id="14358" name="Column14358" headerRowDxfId="6140" dataDxfId="6139" totalsRowDxfId="6138"/>
    <tableColumn id="14359" name="Column14359" headerRowDxfId="6137" dataDxfId="6136" totalsRowDxfId="6135"/>
    <tableColumn id="14360" name="Column14360" headerRowDxfId="6134" dataDxfId="6133" totalsRowDxfId="6132"/>
    <tableColumn id="14361" name="Column14361" headerRowDxfId="6131" dataDxfId="6130" totalsRowDxfId="6129"/>
    <tableColumn id="14362" name="Column14362" headerRowDxfId="6128" dataDxfId="6127" totalsRowDxfId="6126"/>
    <tableColumn id="14363" name="Column14363" headerRowDxfId="6125" dataDxfId="6124" totalsRowDxfId="6123"/>
    <tableColumn id="14364" name="Column14364" headerRowDxfId="6122" dataDxfId="6121" totalsRowDxfId="6120"/>
    <tableColumn id="14365" name="Column14365" headerRowDxfId="6119" dataDxfId="6118" totalsRowDxfId="6117"/>
    <tableColumn id="14366" name="Column14366" headerRowDxfId="6116" dataDxfId="6115" totalsRowDxfId="6114"/>
    <tableColumn id="14367" name="Column14367" headerRowDxfId="6113" dataDxfId="6112" totalsRowDxfId="6111"/>
    <tableColumn id="14368" name="Column14368" headerRowDxfId="6110" dataDxfId="6109" totalsRowDxfId="6108"/>
    <tableColumn id="14369" name="Column14369" headerRowDxfId="6107" dataDxfId="6106" totalsRowDxfId="6105"/>
    <tableColumn id="14370" name="Column14370" headerRowDxfId="6104" dataDxfId="6103" totalsRowDxfId="6102"/>
    <tableColumn id="14371" name="Column14371" headerRowDxfId="6101" dataDxfId="6100" totalsRowDxfId="6099"/>
    <tableColumn id="14372" name="Column14372" headerRowDxfId="6098" dataDxfId="6097" totalsRowDxfId="6096"/>
    <tableColumn id="14373" name="Column14373" headerRowDxfId="6095" dataDxfId="6094" totalsRowDxfId="6093"/>
    <tableColumn id="14374" name="Column14374" headerRowDxfId="6092" dataDxfId="6091" totalsRowDxfId="6090"/>
    <tableColumn id="14375" name="Column14375" headerRowDxfId="6089" dataDxfId="6088" totalsRowDxfId="6087"/>
    <tableColumn id="14376" name="Column14376" headerRowDxfId="6086" dataDxfId="6085" totalsRowDxfId="6084"/>
    <tableColumn id="14377" name="Column14377" headerRowDxfId="6083" dataDxfId="6082" totalsRowDxfId="6081"/>
    <tableColumn id="14378" name="Column14378" headerRowDxfId="6080" dataDxfId="6079" totalsRowDxfId="6078"/>
    <tableColumn id="14379" name="Column14379" headerRowDxfId="6077" dataDxfId="6076" totalsRowDxfId="6075"/>
    <tableColumn id="14380" name="Column14380" headerRowDxfId="6074" dataDxfId="6073" totalsRowDxfId="6072"/>
    <tableColumn id="14381" name="Column14381" headerRowDxfId="6071" dataDxfId="6070" totalsRowDxfId="6069"/>
    <tableColumn id="14382" name="Column14382" headerRowDxfId="6068" dataDxfId="6067" totalsRowDxfId="6066"/>
    <tableColumn id="14383" name="Column14383" headerRowDxfId="6065" dataDxfId="6064" totalsRowDxfId="6063"/>
    <tableColumn id="14384" name="Column14384" headerRowDxfId="6062" dataDxfId="6061" totalsRowDxfId="6060"/>
    <tableColumn id="14385" name="Column14385" headerRowDxfId="6059" dataDxfId="6058" totalsRowDxfId="6057"/>
    <tableColumn id="14386" name="Column14386" headerRowDxfId="6056" dataDxfId="6055" totalsRowDxfId="6054"/>
    <tableColumn id="14387" name="Column14387" headerRowDxfId="6053" dataDxfId="6052" totalsRowDxfId="6051"/>
    <tableColumn id="14388" name="Column14388" headerRowDxfId="6050" dataDxfId="6049" totalsRowDxfId="6048"/>
    <tableColumn id="14389" name="Column14389" headerRowDxfId="6047" dataDxfId="6046" totalsRowDxfId="6045"/>
    <tableColumn id="14390" name="Column14390" headerRowDxfId="6044" dataDxfId="6043" totalsRowDxfId="6042"/>
    <tableColumn id="14391" name="Column14391" headerRowDxfId="6041" dataDxfId="6040" totalsRowDxfId="6039"/>
    <tableColumn id="14392" name="Column14392" headerRowDxfId="6038" dataDxfId="6037" totalsRowDxfId="6036"/>
    <tableColumn id="14393" name="Column14393" headerRowDxfId="6035" dataDxfId="6034" totalsRowDxfId="6033"/>
    <tableColumn id="14394" name="Column14394" headerRowDxfId="6032" dataDxfId="6031" totalsRowDxfId="6030"/>
    <tableColumn id="14395" name="Column14395" headerRowDxfId="6029" dataDxfId="6028" totalsRowDxfId="6027"/>
    <tableColumn id="14396" name="Column14396" headerRowDxfId="6026" dataDxfId="6025" totalsRowDxfId="6024"/>
    <tableColumn id="14397" name="Column14397" headerRowDxfId="6023" dataDxfId="6022" totalsRowDxfId="6021"/>
    <tableColumn id="14398" name="Column14398" headerRowDxfId="6020" dataDxfId="6019" totalsRowDxfId="6018"/>
    <tableColumn id="14399" name="Column14399" headerRowDxfId="6017" dataDxfId="6016" totalsRowDxfId="6015"/>
    <tableColumn id="14400" name="Column14400" headerRowDxfId="6014" dataDxfId="6013" totalsRowDxfId="6012"/>
    <tableColumn id="14401" name="Column14401" headerRowDxfId="6011" dataDxfId="6010" totalsRowDxfId="6009"/>
    <tableColumn id="14402" name="Column14402" headerRowDxfId="6008" dataDxfId="6007" totalsRowDxfId="6006"/>
    <tableColumn id="14403" name="Column14403" headerRowDxfId="6005" dataDxfId="6004" totalsRowDxfId="6003"/>
    <tableColumn id="14404" name="Column14404" headerRowDxfId="6002" dataDxfId="6001" totalsRowDxfId="6000"/>
    <tableColumn id="14405" name="Column14405" headerRowDxfId="5999" dataDxfId="5998" totalsRowDxfId="5997"/>
    <tableColumn id="14406" name="Column14406" headerRowDxfId="5996" dataDxfId="5995" totalsRowDxfId="5994"/>
    <tableColumn id="14407" name="Column14407" headerRowDxfId="5993" dataDxfId="5992" totalsRowDxfId="5991"/>
    <tableColumn id="14408" name="Column14408" headerRowDxfId="5990" dataDxfId="5989" totalsRowDxfId="5988"/>
    <tableColumn id="14409" name="Column14409" headerRowDxfId="5987" dataDxfId="5986" totalsRowDxfId="5985"/>
    <tableColumn id="14410" name="Column14410" headerRowDxfId="5984" dataDxfId="5983" totalsRowDxfId="5982"/>
    <tableColumn id="14411" name="Column14411" headerRowDxfId="5981" dataDxfId="5980" totalsRowDxfId="5979"/>
    <tableColumn id="14412" name="Column14412" headerRowDxfId="5978" dataDxfId="5977" totalsRowDxfId="5976"/>
    <tableColumn id="14413" name="Column14413" headerRowDxfId="5975" dataDxfId="5974" totalsRowDxfId="5973"/>
    <tableColumn id="14414" name="Column14414" headerRowDxfId="5972" dataDxfId="5971" totalsRowDxfId="5970"/>
    <tableColumn id="14415" name="Column14415" headerRowDxfId="5969" dataDxfId="5968" totalsRowDxfId="5967"/>
    <tableColumn id="14416" name="Column14416" headerRowDxfId="5966" dataDxfId="5965" totalsRowDxfId="5964"/>
    <tableColumn id="14417" name="Column14417" headerRowDxfId="5963" dataDxfId="5962" totalsRowDxfId="5961"/>
    <tableColumn id="14418" name="Column14418" headerRowDxfId="5960" dataDxfId="5959" totalsRowDxfId="5958"/>
    <tableColumn id="14419" name="Column14419" headerRowDxfId="5957" dataDxfId="5956" totalsRowDxfId="5955"/>
    <tableColumn id="14420" name="Column14420" headerRowDxfId="5954" dataDxfId="5953" totalsRowDxfId="5952"/>
    <tableColumn id="14421" name="Column14421" headerRowDxfId="5951" dataDxfId="5950" totalsRowDxfId="5949"/>
    <tableColumn id="14422" name="Column14422" headerRowDxfId="5948" dataDxfId="5947" totalsRowDxfId="5946"/>
    <tableColumn id="14423" name="Column14423" headerRowDxfId="5945" dataDxfId="5944" totalsRowDxfId="5943"/>
    <tableColumn id="14424" name="Column14424" headerRowDxfId="5942" dataDxfId="5941" totalsRowDxfId="5940"/>
    <tableColumn id="14425" name="Column14425" headerRowDxfId="5939" dataDxfId="5938" totalsRowDxfId="5937"/>
    <tableColumn id="14426" name="Column14426" headerRowDxfId="5936" dataDxfId="5935" totalsRowDxfId="5934"/>
    <tableColumn id="14427" name="Column14427" headerRowDxfId="5933" dataDxfId="5932" totalsRowDxfId="5931"/>
    <tableColumn id="14428" name="Column14428" headerRowDxfId="5930" dataDxfId="5929" totalsRowDxfId="5928"/>
    <tableColumn id="14429" name="Column14429" headerRowDxfId="5927" dataDxfId="5926" totalsRowDxfId="5925"/>
    <tableColumn id="14430" name="Column14430" headerRowDxfId="5924" dataDxfId="5923" totalsRowDxfId="5922"/>
    <tableColumn id="14431" name="Column14431" headerRowDxfId="5921" dataDxfId="5920" totalsRowDxfId="5919"/>
    <tableColumn id="14432" name="Column14432" headerRowDxfId="5918" dataDxfId="5917" totalsRowDxfId="5916"/>
    <tableColumn id="14433" name="Column14433" headerRowDxfId="5915" dataDxfId="5914" totalsRowDxfId="5913"/>
    <tableColumn id="14434" name="Column14434" headerRowDxfId="5912" dataDxfId="5911" totalsRowDxfId="5910"/>
    <tableColumn id="14435" name="Column14435" headerRowDxfId="5909" dataDxfId="5908" totalsRowDxfId="5907"/>
    <tableColumn id="14436" name="Column14436" headerRowDxfId="5906" dataDxfId="5905" totalsRowDxfId="5904"/>
    <tableColumn id="14437" name="Column14437" headerRowDxfId="5903" dataDxfId="5902" totalsRowDxfId="5901"/>
    <tableColumn id="14438" name="Column14438" headerRowDxfId="5900" dataDxfId="5899" totalsRowDxfId="5898"/>
    <tableColumn id="14439" name="Column14439" headerRowDxfId="5897" dataDxfId="5896" totalsRowDxfId="5895"/>
    <tableColumn id="14440" name="Column14440" headerRowDxfId="5894" dataDxfId="5893" totalsRowDxfId="5892"/>
    <tableColumn id="14441" name="Column14441" headerRowDxfId="5891" dataDxfId="5890" totalsRowDxfId="5889"/>
    <tableColumn id="14442" name="Column14442" headerRowDxfId="5888" dataDxfId="5887" totalsRowDxfId="5886"/>
    <tableColumn id="14443" name="Column14443" headerRowDxfId="5885" dataDxfId="5884" totalsRowDxfId="5883"/>
    <tableColumn id="14444" name="Column14444" headerRowDxfId="5882" dataDxfId="5881" totalsRowDxfId="5880"/>
    <tableColumn id="14445" name="Column14445" headerRowDxfId="5879" dataDxfId="5878" totalsRowDxfId="5877"/>
    <tableColumn id="14446" name="Column14446" headerRowDxfId="5876" dataDxfId="5875" totalsRowDxfId="5874"/>
    <tableColumn id="14447" name="Column14447" headerRowDxfId="5873" dataDxfId="5872" totalsRowDxfId="5871"/>
    <tableColumn id="14448" name="Column14448" headerRowDxfId="5870" dataDxfId="5869" totalsRowDxfId="5868"/>
    <tableColumn id="14449" name="Column14449" headerRowDxfId="5867" dataDxfId="5866" totalsRowDxfId="5865"/>
    <tableColumn id="14450" name="Column14450" headerRowDxfId="5864" dataDxfId="5863" totalsRowDxfId="5862"/>
    <tableColumn id="14451" name="Column14451" headerRowDxfId="5861" dataDxfId="5860" totalsRowDxfId="5859"/>
    <tableColumn id="14452" name="Column14452" headerRowDxfId="5858" dataDxfId="5857" totalsRowDxfId="5856"/>
    <tableColumn id="14453" name="Column14453" headerRowDxfId="5855" dataDxfId="5854" totalsRowDxfId="5853"/>
    <tableColumn id="14454" name="Column14454" headerRowDxfId="5852" dataDxfId="5851" totalsRowDxfId="5850"/>
    <tableColumn id="14455" name="Column14455" headerRowDxfId="5849" dataDxfId="5848" totalsRowDxfId="5847"/>
    <tableColumn id="14456" name="Column14456" headerRowDxfId="5846" dataDxfId="5845" totalsRowDxfId="5844"/>
    <tableColumn id="14457" name="Column14457" headerRowDxfId="5843" dataDxfId="5842" totalsRowDxfId="5841"/>
    <tableColumn id="14458" name="Column14458" headerRowDxfId="5840" dataDxfId="5839" totalsRowDxfId="5838"/>
    <tableColumn id="14459" name="Column14459" headerRowDxfId="5837" dataDxfId="5836" totalsRowDxfId="5835"/>
    <tableColumn id="14460" name="Column14460" headerRowDxfId="5834" dataDxfId="5833" totalsRowDxfId="5832"/>
    <tableColumn id="14461" name="Column14461" headerRowDxfId="5831" dataDxfId="5830" totalsRowDxfId="5829"/>
    <tableColumn id="14462" name="Column14462" headerRowDxfId="5828" dataDxfId="5827" totalsRowDxfId="5826"/>
    <tableColumn id="14463" name="Column14463" headerRowDxfId="5825" dataDxfId="5824" totalsRowDxfId="5823"/>
    <tableColumn id="14464" name="Column14464" headerRowDxfId="5822" dataDxfId="5821" totalsRowDxfId="5820"/>
    <tableColumn id="14465" name="Column14465" headerRowDxfId="5819" dataDxfId="5818" totalsRowDxfId="5817"/>
    <tableColumn id="14466" name="Column14466" headerRowDxfId="5816" dataDxfId="5815" totalsRowDxfId="5814"/>
    <tableColumn id="14467" name="Column14467" headerRowDxfId="5813" dataDxfId="5812" totalsRowDxfId="5811"/>
    <tableColumn id="14468" name="Column14468" headerRowDxfId="5810" dataDxfId="5809" totalsRowDxfId="5808"/>
    <tableColumn id="14469" name="Column14469" headerRowDxfId="5807" dataDxfId="5806" totalsRowDxfId="5805"/>
    <tableColumn id="14470" name="Column14470" headerRowDxfId="5804" dataDxfId="5803" totalsRowDxfId="5802"/>
    <tableColumn id="14471" name="Column14471" headerRowDxfId="5801" dataDxfId="5800" totalsRowDxfId="5799"/>
    <tableColumn id="14472" name="Column14472" headerRowDxfId="5798" dataDxfId="5797" totalsRowDxfId="5796"/>
    <tableColumn id="14473" name="Column14473" headerRowDxfId="5795" dataDxfId="5794" totalsRowDxfId="5793"/>
    <tableColumn id="14474" name="Column14474" headerRowDxfId="5792" dataDxfId="5791" totalsRowDxfId="5790"/>
    <tableColumn id="14475" name="Column14475" headerRowDxfId="5789" dataDxfId="5788" totalsRowDxfId="5787"/>
    <tableColumn id="14476" name="Column14476" headerRowDxfId="5786" dataDxfId="5785" totalsRowDxfId="5784"/>
    <tableColumn id="14477" name="Column14477" headerRowDxfId="5783" dataDxfId="5782" totalsRowDxfId="5781"/>
    <tableColumn id="14478" name="Column14478" headerRowDxfId="5780" dataDxfId="5779" totalsRowDxfId="5778"/>
    <tableColumn id="14479" name="Column14479" headerRowDxfId="5777" dataDxfId="5776" totalsRowDxfId="5775"/>
    <tableColumn id="14480" name="Column14480" headerRowDxfId="5774" dataDxfId="5773" totalsRowDxfId="5772"/>
    <tableColumn id="14481" name="Column14481" headerRowDxfId="5771" dataDxfId="5770" totalsRowDxfId="5769"/>
    <tableColumn id="14482" name="Column14482" headerRowDxfId="5768" dataDxfId="5767" totalsRowDxfId="5766"/>
    <tableColumn id="14483" name="Column14483" headerRowDxfId="5765" dataDxfId="5764" totalsRowDxfId="5763"/>
    <tableColumn id="14484" name="Column14484" headerRowDxfId="5762" dataDxfId="5761" totalsRowDxfId="5760"/>
    <tableColumn id="14485" name="Column14485" headerRowDxfId="5759" dataDxfId="5758" totalsRowDxfId="5757"/>
    <tableColumn id="14486" name="Column14486" headerRowDxfId="5756" dataDxfId="5755" totalsRowDxfId="5754"/>
    <tableColumn id="14487" name="Column14487" headerRowDxfId="5753" dataDxfId="5752" totalsRowDxfId="5751"/>
    <tableColumn id="14488" name="Column14488" headerRowDxfId="5750" dataDxfId="5749" totalsRowDxfId="5748"/>
    <tableColumn id="14489" name="Column14489" headerRowDxfId="5747" dataDxfId="5746" totalsRowDxfId="5745"/>
    <tableColumn id="14490" name="Column14490" headerRowDxfId="5744" dataDxfId="5743" totalsRowDxfId="5742"/>
    <tableColumn id="14491" name="Column14491" headerRowDxfId="5741" dataDxfId="5740" totalsRowDxfId="5739"/>
    <tableColumn id="14492" name="Column14492" headerRowDxfId="5738" dataDxfId="5737" totalsRowDxfId="5736"/>
    <tableColumn id="14493" name="Column14493" headerRowDxfId="5735" dataDxfId="5734" totalsRowDxfId="5733"/>
    <tableColumn id="14494" name="Column14494" headerRowDxfId="5732" dataDxfId="5731" totalsRowDxfId="5730"/>
    <tableColumn id="14495" name="Column14495" headerRowDxfId="5729" dataDxfId="5728" totalsRowDxfId="5727"/>
    <tableColumn id="14496" name="Column14496" headerRowDxfId="5726" dataDxfId="5725" totalsRowDxfId="5724"/>
    <tableColumn id="14497" name="Column14497" headerRowDxfId="5723" dataDxfId="5722" totalsRowDxfId="5721"/>
    <tableColumn id="14498" name="Column14498" headerRowDxfId="5720" dataDxfId="5719" totalsRowDxfId="5718"/>
    <tableColumn id="14499" name="Column14499" headerRowDxfId="5717" dataDxfId="5716" totalsRowDxfId="5715"/>
    <tableColumn id="14500" name="Column14500" headerRowDxfId="5714" dataDxfId="5713" totalsRowDxfId="5712"/>
    <tableColumn id="14501" name="Column14501" headerRowDxfId="5711" dataDxfId="5710" totalsRowDxfId="5709"/>
    <tableColumn id="14502" name="Column14502" headerRowDxfId="5708" dataDxfId="5707" totalsRowDxfId="5706"/>
    <tableColumn id="14503" name="Column14503" headerRowDxfId="5705" dataDxfId="5704" totalsRowDxfId="5703"/>
    <tableColumn id="14504" name="Column14504" headerRowDxfId="5702" dataDxfId="5701" totalsRowDxfId="5700"/>
    <tableColumn id="14505" name="Column14505" headerRowDxfId="5699" dataDxfId="5698" totalsRowDxfId="5697"/>
    <tableColumn id="14506" name="Column14506" headerRowDxfId="5696" dataDxfId="5695" totalsRowDxfId="5694"/>
    <tableColumn id="14507" name="Column14507" headerRowDxfId="5693" dataDxfId="5692" totalsRowDxfId="5691"/>
    <tableColumn id="14508" name="Column14508" headerRowDxfId="5690" dataDxfId="5689" totalsRowDxfId="5688"/>
    <tableColumn id="14509" name="Column14509" headerRowDxfId="5687" dataDxfId="5686" totalsRowDxfId="5685"/>
    <tableColumn id="14510" name="Column14510" headerRowDxfId="5684" dataDxfId="5683" totalsRowDxfId="5682"/>
    <tableColumn id="14511" name="Column14511" headerRowDxfId="5681" dataDxfId="5680" totalsRowDxfId="5679"/>
    <tableColumn id="14512" name="Column14512" headerRowDxfId="5678" dataDxfId="5677" totalsRowDxfId="5676"/>
    <tableColumn id="14513" name="Column14513" headerRowDxfId="5675" dataDxfId="5674" totalsRowDxfId="5673"/>
    <tableColumn id="14514" name="Column14514" headerRowDxfId="5672" dataDxfId="5671" totalsRowDxfId="5670"/>
    <tableColumn id="14515" name="Column14515" headerRowDxfId="5669" dataDxfId="5668" totalsRowDxfId="5667"/>
    <tableColumn id="14516" name="Column14516" headerRowDxfId="5666" dataDxfId="5665" totalsRowDxfId="5664"/>
    <tableColumn id="14517" name="Column14517" headerRowDxfId="5663" dataDxfId="5662" totalsRowDxfId="5661"/>
    <tableColumn id="14518" name="Column14518" headerRowDxfId="5660" dataDxfId="5659" totalsRowDxfId="5658"/>
    <tableColumn id="14519" name="Column14519" headerRowDxfId="5657" dataDxfId="5656" totalsRowDxfId="5655"/>
    <tableColumn id="14520" name="Column14520" headerRowDxfId="5654" dataDxfId="5653" totalsRowDxfId="5652"/>
    <tableColumn id="14521" name="Column14521" headerRowDxfId="5651" dataDxfId="5650" totalsRowDxfId="5649"/>
    <tableColumn id="14522" name="Column14522" headerRowDxfId="5648" dataDxfId="5647" totalsRowDxfId="5646"/>
    <tableColumn id="14523" name="Column14523" headerRowDxfId="5645" dataDxfId="5644" totalsRowDxfId="5643"/>
    <tableColumn id="14524" name="Column14524" headerRowDxfId="5642" dataDxfId="5641" totalsRowDxfId="5640"/>
    <tableColumn id="14525" name="Column14525" headerRowDxfId="5639" dataDxfId="5638" totalsRowDxfId="5637"/>
    <tableColumn id="14526" name="Column14526" headerRowDxfId="5636" dataDxfId="5635" totalsRowDxfId="5634"/>
    <tableColumn id="14527" name="Column14527" headerRowDxfId="5633" dataDxfId="5632" totalsRowDxfId="5631"/>
    <tableColumn id="14528" name="Column14528" headerRowDxfId="5630" dataDxfId="5629" totalsRowDxfId="5628"/>
    <tableColumn id="14529" name="Column14529" headerRowDxfId="5627" dataDxfId="5626" totalsRowDxfId="5625"/>
    <tableColumn id="14530" name="Column14530" headerRowDxfId="5624" dataDxfId="5623" totalsRowDxfId="5622"/>
    <tableColumn id="14531" name="Column14531" headerRowDxfId="5621" dataDxfId="5620" totalsRowDxfId="5619"/>
    <tableColumn id="14532" name="Column14532" headerRowDxfId="5618" dataDxfId="5617" totalsRowDxfId="5616"/>
    <tableColumn id="14533" name="Column14533" headerRowDxfId="5615" dataDxfId="5614" totalsRowDxfId="5613"/>
    <tableColumn id="14534" name="Column14534" headerRowDxfId="5612" dataDxfId="5611" totalsRowDxfId="5610"/>
    <tableColumn id="14535" name="Column14535" headerRowDxfId="5609" dataDxfId="5608" totalsRowDxfId="5607"/>
    <tableColumn id="14536" name="Column14536" headerRowDxfId="5606" dataDxfId="5605" totalsRowDxfId="5604"/>
    <tableColumn id="14537" name="Column14537" headerRowDxfId="5603" dataDxfId="5602" totalsRowDxfId="5601"/>
    <tableColumn id="14538" name="Column14538" headerRowDxfId="5600" dataDxfId="5599" totalsRowDxfId="5598"/>
    <tableColumn id="14539" name="Column14539" headerRowDxfId="5597" dataDxfId="5596" totalsRowDxfId="5595"/>
    <tableColumn id="14540" name="Column14540" headerRowDxfId="5594" dataDxfId="5593" totalsRowDxfId="5592"/>
    <tableColumn id="14541" name="Column14541" headerRowDxfId="5591" dataDxfId="5590" totalsRowDxfId="5589"/>
    <tableColumn id="14542" name="Column14542" headerRowDxfId="5588" dataDxfId="5587" totalsRowDxfId="5586"/>
    <tableColumn id="14543" name="Column14543" headerRowDxfId="5585" dataDxfId="5584" totalsRowDxfId="5583"/>
    <tableColumn id="14544" name="Column14544" headerRowDxfId="5582" dataDxfId="5581" totalsRowDxfId="5580"/>
    <tableColumn id="14545" name="Column14545" headerRowDxfId="5579" dataDxfId="5578" totalsRowDxfId="5577"/>
    <tableColumn id="14546" name="Column14546" headerRowDxfId="5576" dataDxfId="5575" totalsRowDxfId="5574"/>
    <tableColumn id="14547" name="Column14547" headerRowDxfId="5573" dataDxfId="5572" totalsRowDxfId="5571"/>
    <tableColumn id="14548" name="Column14548" headerRowDxfId="5570" dataDxfId="5569" totalsRowDxfId="5568"/>
    <tableColumn id="14549" name="Column14549" headerRowDxfId="5567" dataDxfId="5566" totalsRowDxfId="5565"/>
    <tableColumn id="14550" name="Column14550" headerRowDxfId="5564" dataDxfId="5563" totalsRowDxfId="5562"/>
    <tableColumn id="14551" name="Column14551" headerRowDxfId="5561" dataDxfId="5560" totalsRowDxfId="5559"/>
    <tableColumn id="14552" name="Column14552" headerRowDxfId="5558" dataDxfId="5557" totalsRowDxfId="5556"/>
    <tableColumn id="14553" name="Column14553" headerRowDxfId="5555" dataDxfId="5554" totalsRowDxfId="5553"/>
    <tableColumn id="14554" name="Column14554" headerRowDxfId="5552" dataDxfId="5551" totalsRowDxfId="5550"/>
    <tableColumn id="14555" name="Column14555" headerRowDxfId="5549" dataDxfId="5548" totalsRowDxfId="5547"/>
    <tableColumn id="14556" name="Column14556" headerRowDxfId="5546" dataDxfId="5545" totalsRowDxfId="5544"/>
    <tableColumn id="14557" name="Column14557" headerRowDxfId="5543" dataDxfId="5542" totalsRowDxfId="5541"/>
    <tableColumn id="14558" name="Column14558" headerRowDxfId="5540" dataDxfId="5539" totalsRowDxfId="5538"/>
    <tableColumn id="14559" name="Column14559" headerRowDxfId="5537" dataDxfId="5536" totalsRowDxfId="5535"/>
    <tableColumn id="14560" name="Column14560" headerRowDxfId="5534" dataDxfId="5533" totalsRowDxfId="5532"/>
    <tableColumn id="14561" name="Column14561" headerRowDxfId="5531" dataDxfId="5530" totalsRowDxfId="5529"/>
    <tableColumn id="14562" name="Column14562" headerRowDxfId="5528" dataDxfId="5527" totalsRowDxfId="5526"/>
    <tableColumn id="14563" name="Column14563" headerRowDxfId="5525" dataDxfId="5524" totalsRowDxfId="5523"/>
    <tableColumn id="14564" name="Column14564" headerRowDxfId="5522" dataDxfId="5521" totalsRowDxfId="5520"/>
    <tableColumn id="14565" name="Column14565" headerRowDxfId="5519" dataDxfId="5518" totalsRowDxfId="5517"/>
    <tableColumn id="14566" name="Column14566" headerRowDxfId="5516" dataDxfId="5515" totalsRowDxfId="5514"/>
    <tableColumn id="14567" name="Column14567" headerRowDxfId="5513" dataDxfId="5512" totalsRowDxfId="5511"/>
    <tableColumn id="14568" name="Column14568" headerRowDxfId="5510" dataDxfId="5509" totalsRowDxfId="5508"/>
    <tableColumn id="14569" name="Column14569" headerRowDxfId="5507" dataDxfId="5506" totalsRowDxfId="5505"/>
    <tableColumn id="14570" name="Column14570" headerRowDxfId="5504" dataDxfId="5503" totalsRowDxfId="5502"/>
    <tableColumn id="14571" name="Column14571" headerRowDxfId="5501" dataDxfId="5500" totalsRowDxfId="5499"/>
    <tableColumn id="14572" name="Column14572" headerRowDxfId="5498" dataDxfId="5497" totalsRowDxfId="5496"/>
    <tableColumn id="14573" name="Column14573" headerRowDxfId="5495" dataDxfId="5494" totalsRowDxfId="5493"/>
    <tableColumn id="14574" name="Column14574" headerRowDxfId="5492" dataDxfId="5491" totalsRowDxfId="5490"/>
    <tableColumn id="14575" name="Column14575" headerRowDxfId="5489" dataDxfId="5488" totalsRowDxfId="5487"/>
    <tableColumn id="14576" name="Column14576" headerRowDxfId="5486" dataDxfId="5485" totalsRowDxfId="5484"/>
    <tableColumn id="14577" name="Column14577" headerRowDxfId="5483" dataDxfId="5482" totalsRowDxfId="5481"/>
    <tableColumn id="14578" name="Column14578" headerRowDxfId="5480" dataDxfId="5479" totalsRowDxfId="5478"/>
    <tableColumn id="14579" name="Column14579" headerRowDxfId="5477" dataDxfId="5476" totalsRowDxfId="5475"/>
    <tableColumn id="14580" name="Column14580" headerRowDxfId="5474" dataDxfId="5473" totalsRowDxfId="5472"/>
    <tableColumn id="14581" name="Column14581" headerRowDxfId="5471" dataDxfId="5470" totalsRowDxfId="5469"/>
    <tableColumn id="14582" name="Column14582" headerRowDxfId="5468" dataDxfId="5467" totalsRowDxfId="5466"/>
    <tableColumn id="14583" name="Column14583" headerRowDxfId="5465" dataDxfId="5464" totalsRowDxfId="5463"/>
    <tableColumn id="14584" name="Column14584" headerRowDxfId="5462" dataDxfId="5461" totalsRowDxfId="5460"/>
    <tableColumn id="14585" name="Column14585" headerRowDxfId="5459" dataDxfId="5458" totalsRowDxfId="5457"/>
    <tableColumn id="14586" name="Column14586" headerRowDxfId="5456" dataDxfId="5455" totalsRowDxfId="5454"/>
    <tableColumn id="14587" name="Column14587" headerRowDxfId="5453" dataDxfId="5452" totalsRowDxfId="5451"/>
    <tableColumn id="14588" name="Column14588" headerRowDxfId="5450" dataDxfId="5449" totalsRowDxfId="5448"/>
    <tableColumn id="14589" name="Column14589" headerRowDxfId="5447" dataDxfId="5446" totalsRowDxfId="5445"/>
    <tableColumn id="14590" name="Column14590" headerRowDxfId="5444" dataDxfId="5443" totalsRowDxfId="5442"/>
    <tableColumn id="14591" name="Column14591" headerRowDxfId="5441" dataDxfId="5440" totalsRowDxfId="5439"/>
    <tableColumn id="14592" name="Column14592" headerRowDxfId="5438" dataDxfId="5437" totalsRowDxfId="5436"/>
    <tableColumn id="14593" name="Column14593" headerRowDxfId="5435" dataDxfId="5434" totalsRowDxfId="5433"/>
    <tableColumn id="14594" name="Column14594" headerRowDxfId="5432" dataDxfId="5431" totalsRowDxfId="5430"/>
    <tableColumn id="14595" name="Column14595" headerRowDxfId="5429" dataDxfId="5428" totalsRowDxfId="5427"/>
    <tableColumn id="14596" name="Column14596" headerRowDxfId="5426" dataDxfId="5425" totalsRowDxfId="5424"/>
    <tableColumn id="14597" name="Column14597" headerRowDxfId="5423" dataDxfId="5422" totalsRowDxfId="5421"/>
    <tableColumn id="14598" name="Column14598" headerRowDxfId="5420" dataDxfId="5419" totalsRowDxfId="5418"/>
    <tableColumn id="14599" name="Column14599" headerRowDxfId="5417" dataDxfId="5416" totalsRowDxfId="5415"/>
    <tableColumn id="14600" name="Column14600" headerRowDxfId="5414" dataDxfId="5413" totalsRowDxfId="5412"/>
    <tableColumn id="14601" name="Column14601" headerRowDxfId="5411" dataDxfId="5410" totalsRowDxfId="5409"/>
    <tableColumn id="14602" name="Column14602" headerRowDxfId="5408" dataDxfId="5407" totalsRowDxfId="5406"/>
    <tableColumn id="14603" name="Column14603" headerRowDxfId="5405" dataDxfId="5404" totalsRowDxfId="5403"/>
    <tableColumn id="14604" name="Column14604" headerRowDxfId="5402" dataDxfId="5401" totalsRowDxfId="5400"/>
    <tableColumn id="14605" name="Column14605" headerRowDxfId="5399" dataDxfId="5398" totalsRowDxfId="5397"/>
    <tableColumn id="14606" name="Column14606" headerRowDxfId="5396" dataDxfId="5395" totalsRowDxfId="5394"/>
    <tableColumn id="14607" name="Column14607" headerRowDxfId="5393" dataDxfId="5392" totalsRowDxfId="5391"/>
    <tableColumn id="14608" name="Column14608" headerRowDxfId="5390" dataDxfId="5389" totalsRowDxfId="5388"/>
    <tableColumn id="14609" name="Column14609" headerRowDxfId="5387" dataDxfId="5386" totalsRowDxfId="5385"/>
    <tableColumn id="14610" name="Column14610" headerRowDxfId="5384" dataDxfId="5383" totalsRowDxfId="5382"/>
    <tableColumn id="14611" name="Column14611" headerRowDxfId="5381" dataDxfId="5380" totalsRowDxfId="5379"/>
    <tableColumn id="14612" name="Column14612" headerRowDxfId="5378" dataDxfId="5377" totalsRowDxfId="5376"/>
    <tableColumn id="14613" name="Column14613" headerRowDxfId="5375" dataDxfId="5374" totalsRowDxfId="5373"/>
    <tableColumn id="14614" name="Column14614" headerRowDxfId="5372" dataDxfId="5371" totalsRowDxfId="5370"/>
    <tableColumn id="14615" name="Column14615" headerRowDxfId="5369" dataDxfId="5368" totalsRowDxfId="5367"/>
    <tableColumn id="14616" name="Column14616" headerRowDxfId="5366" dataDxfId="5365" totalsRowDxfId="5364"/>
    <tableColumn id="14617" name="Column14617" headerRowDxfId="5363" dataDxfId="5362" totalsRowDxfId="5361"/>
    <tableColumn id="14618" name="Column14618" headerRowDxfId="5360" dataDxfId="5359" totalsRowDxfId="5358"/>
    <tableColumn id="14619" name="Column14619" headerRowDxfId="5357" dataDxfId="5356" totalsRowDxfId="5355"/>
    <tableColumn id="14620" name="Column14620" headerRowDxfId="5354" dataDxfId="5353" totalsRowDxfId="5352"/>
    <tableColumn id="14621" name="Column14621" headerRowDxfId="5351" dataDxfId="5350" totalsRowDxfId="5349"/>
    <tableColumn id="14622" name="Column14622" headerRowDxfId="5348" dataDxfId="5347" totalsRowDxfId="5346"/>
    <tableColumn id="14623" name="Column14623" headerRowDxfId="5345" dataDxfId="5344" totalsRowDxfId="5343"/>
    <tableColumn id="14624" name="Column14624" headerRowDxfId="5342" dataDxfId="5341" totalsRowDxfId="5340"/>
    <tableColumn id="14625" name="Column14625" headerRowDxfId="5339" dataDxfId="5338" totalsRowDxfId="5337"/>
    <tableColumn id="14626" name="Column14626" headerRowDxfId="5336" dataDxfId="5335" totalsRowDxfId="5334"/>
    <tableColumn id="14627" name="Column14627" headerRowDxfId="5333" dataDxfId="5332" totalsRowDxfId="5331"/>
    <tableColumn id="14628" name="Column14628" headerRowDxfId="5330" dataDxfId="5329" totalsRowDxfId="5328"/>
    <tableColumn id="14629" name="Column14629" headerRowDxfId="5327" dataDxfId="5326" totalsRowDxfId="5325"/>
    <tableColumn id="14630" name="Column14630" headerRowDxfId="5324" dataDxfId="5323" totalsRowDxfId="5322"/>
    <tableColumn id="14631" name="Column14631" headerRowDxfId="5321" dataDxfId="5320" totalsRowDxfId="5319"/>
    <tableColumn id="14632" name="Column14632" headerRowDxfId="5318" dataDxfId="5317" totalsRowDxfId="5316"/>
    <tableColumn id="14633" name="Column14633" headerRowDxfId="5315" dataDxfId="5314" totalsRowDxfId="5313"/>
    <tableColumn id="14634" name="Column14634" headerRowDxfId="5312" dataDxfId="5311" totalsRowDxfId="5310"/>
    <tableColumn id="14635" name="Column14635" headerRowDxfId="5309" dataDxfId="5308" totalsRowDxfId="5307"/>
    <tableColumn id="14636" name="Column14636" headerRowDxfId="5306" dataDxfId="5305" totalsRowDxfId="5304"/>
    <tableColumn id="14637" name="Column14637" headerRowDxfId="5303" dataDxfId="5302" totalsRowDxfId="5301"/>
    <tableColumn id="14638" name="Column14638" headerRowDxfId="5300" dataDxfId="5299" totalsRowDxfId="5298"/>
    <tableColumn id="14639" name="Column14639" headerRowDxfId="5297" dataDxfId="5296" totalsRowDxfId="5295"/>
    <tableColumn id="14640" name="Column14640" headerRowDxfId="5294" dataDxfId="5293" totalsRowDxfId="5292"/>
    <tableColumn id="14641" name="Column14641" headerRowDxfId="5291" dataDxfId="5290" totalsRowDxfId="5289"/>
    <tableColumn id="14642" name="Column14642" headerRowDxfId="5288" dataDxfId="5287" totalsRowDxfId="5286"/>
    <tableColumn id="14643" name="Column14643" headerRowDxfId="5285" dataDxfId="5284" totalsRowDxfId="5283"/>
    <tableColumn id="14644" name="Column14644" headerRowDxfId="5282" dataDxfId="5281" totalsRowDxfId="5280"/>
    <tableColumn id="14645" name="Column14645" headerRowDxfId="5279" dataDxfId="5278" totalsRowDxfId="5277"/>
    <tableColumn id="14646" name="Column14646" headerRowDxfId="5276" dataDxfId="5275" totalsRowDxfId="5274"/>
    <tableColumn id="14647" name="Column14647" headerRowDxfId="5273" dataDxfId="5272" totalsRowDxfId="5271"/>
    <tableColumn id="14648" name="Column14648" headerRowDxfId="5270" dataDxfId="5269" totalsRowDxfId="5268"/>
    <tableColumn id="14649" name="Column14649" headerRowDxfId="5267" dataDxfId="5266" totalsRowDxfId="5265"/>
    <tableColumn id="14650" name="Column14650" headerRowDxfId="5264" dataDxfId="5263" totalsRowDxfId="5262"/>
    <tableColumn id="14651" name="Column14651" headerRowDxfId="5261" dataDxfId="5260" totalsRowDxfId="5259"/>
    <tableColumn id="14652" name="Column14652" headerRowDxfId="5258" dataDxfId="5257" totalsRowDxfId="5256"/>
    <tableColumn id="14653" name="Column14653" headerRowDxfId="5255" dataDxfId="5254" totalsRowDxfId="5253"/>
    <tableColumn id="14654" name="Column14654" headerRowDxfId="5252" dataDxfId="5251" totalsRowDxfId="5250"/>
    <tableColumn id="14655" name="Column14655" headerRowDxfId="5249" dataDxfId="5248" totalsRowDxfId="5247"/>
    <tableColumn id="14656" name="Column14656" headerRowDxfId="5246" dataDxfId="5245" totalsRowDxfId="5244"/>
    <tableColumn id="14657" name="Column14657" headerRowDxfId="5243" dataDxfId="5242" totalsRowDxfId="5241"/>
    <tableColumn id="14658" name="Column14658" headerRowDxfId="5240" dataDxfId="5239" totalsRowDxfId="5238"/>
    <tableColumn id="14659" name="Column14659" headerRowDxfId="5237" dataDxfId="5236" totalsRowDxfId="5235"/>
    <tableColumn id="14660" name="Column14660" headerRowDxfId="5234" dataDxfId="5233" totalsRowDxfId="5232"/>
    <tableColumn id="14661" name="Column14661" headerRowDxfId="5231" dataDxfId="5230" totalsRowDxfId="5229"/>
    <tableColumn id="14662" name="Column14662" headerRowDxfId="5228" dataDxfId="5227" totalsRowDxfId="5226"/>
    <tableColumn id="14663" name="Column14663" headerRowDxfId="5225" dataDxfId="5224" totalsRowDxfId="5223"/>
    <tableColumn id="14664" name="Column14664" headerRowDxfId="5222" dataDxfId="5221" totalsRowDxfId="5220"/>
    <tableColumn id="14665" name="Column14665" headerRowDxfId="5219" dataDxfId="5218" totalsRowDxfId="5217"/>
    <tableColumn id="14666" name="Column14666" headerRowDxfId="5216" dataDxfId="5215" totalsRowDxfId="5214"/>
    <tableColumn id="14667" name="Column14667" headerRowDxfId="5213" dataDxfId="5212" totalsRowDxfId="5211"/>
    <tableColumn id="14668" name="Column14668" headerRowDxfId="5210" dataDxfId="5209" totalsRowDxfId="5208"/>
    <tableColumn id="14669" name="Column14669" headerRowDxfId="5207" dataDxfId="5206" totalsRowDxfId="5205"/>
    <tableColumn id="14670" name="Column14670" headerRowDxfId="5204" dataDxfId="5203" totalsRowDxfId="5202"/>
    <tableColumn id="14671" name="Column14671" headerRowDxfId="5201" dataDxfId="5200" totalsRowDxfId="5199"/>
    <tableColumn id="14672" name="Column14672" headerRowDxfId="5198" dataDxfId="5197" totalsRowDxfId="5196"/>
    <tableColumn id="14673" name="Column14673" headerRowDxfId="5195" dataDxfId="5194" totalsRowDxfId="5193"/>
    <tableColumn id="14674" name="Column14674" headerRowDxfId="5192" dataDxfId="5191" totalsRowDxfId="5190"/>
    <tableColumn id="14675" name="Column14675" headerRowDxfId="5189" dataDxfId="5188" totalsRowDxfId="5187"/>
    <tableColumn id="14676" name="Column14676" headerRowDxfId="5186" dataDxfId="5185" totalsRowDxfId="5184"/>
    <tableColumn id="14677" name="Column14677" headerRowDxfId="5183" dataDxfId="5182" totalsRowDxfId="5181"/>
    <tableColumn id="14678" name="Column14678" headerRowDxfId="5180" dataDxfId="5179" totalsRowDxfId="5178"/>
    <tableColumn id="14679" name="Column14679" headerRowDxfId="5177" dataDxfId="5176" totalsRowDxfId="5175"/>
    <tableColumn id="14680" name="Column14680" headerRowDxfId="5174" dataDxfId="5173" totalsRowDxfId="5172"/>
    <tableColumn id="14681" name="Column14681" headerRowDxfId="5171" dataDxfId="5170" totalsRowDxfId="5169"/>
    <tableColumn id="14682" name="Column14682" headerRowDxfId="5168" dataDxfId="5167" totalsRowDxfId="5166"/>
    <tableColumn id="14683" name="Column14683" headerRowDxfId="5165" dataDxfId="5164" totalsRowDxfId="5163"/>
    <tableColumn id="14684" name="Column14684" headerRowDxfId="5162" dataDxfId="5161" totalsRowDxfId="5160"/>
    <tableColumn id="14685" name="Column14685" headerRowDxfId="5159" dataDxfId="5158" totalsRowDxfId="5157"/>
    <tableColumn id="14686" name="Column14686" headerRowDxfId="5156" dataDxfId="5155" totalsRowDxfId="5154"/>
    <tableColumn id="14687" name="Column14687" headerRowDxfId="5153" dataDxfId="5152" totalsRowDxfId="5151"/>
    <tableColumn id="14688" name="Column14688" headerRowDxfId="5150" dataDxfId="5149" totalsRowDxfId="5148"/>
    <tableColumn id="14689" name="Column14689" headerRowDxfId="5147" dataDxfId="5146" totalsRowDxfId="5145"/>
    <tableColumn id="14690" name="Column14690" headerRowDxfId="5144" dataDxfId="5143" totalsRowDxfId="5142"/>
    <tableColumn id="14691" name="Column14691" headerRowDxfId="5141" dataDxfId="5140" totalsRowDxfId="5139"/>
    <tableColumn id="14692" name="Column14692" headerRowDxfId="5138" dataDxfId="5137" totalsRowDxfId="5136"/>
    <tableColumn id="14693" name="Column14693" headerRowDxfId="5135" dataDxfId="5134" totalsRowDxfId="5133"/>
    <tableColumn id="14694" name="Column14694" headerRowDxfId="5132" dataDxfId="5131" totalsRowDxfId="5130"/>
    <tableColumn id="14695" name="Column14695" headerRowDxfId="5129" dataDxfId="5128" totalsRowDxfId="5127"/>
    <tableColumn id="14696" name="Column14696" headerRowDxfId="5126" dataDxfId="5125" totalsRowDxfId="5124"/>
    <tableColumn id="14697" name="Column14697" headerRowDxfId="5123" dataDxfId="5122" totalsRowDxfId="5121"/>
    <tableColumn id="14698" name="Column14698" headerRowDxfId="5120" dataDxfId="5119" totalsRowDxfId="5118"/>
    <tableColumn id="14699" name="Column14699" headerRowDxfId="5117" dataDxfId="5116" totalsRowDxfId="5115"/>
    <tableColumn id="14700" name="Column14700" headerRowDxfId="5114" dataDxfId="5113" totalsRowDxfId="5112"/>
    <tableColumn id="14701" name="Column14701" headerRowDxfId="5111" dataDxfId="5110" totalsRowDxfId="5109"/>
    <tableColumn id="14702" name="Column14702" headerRowDxfId="5108" dataDxfId="5107" totalsRowDxfId="5106"/>
    <tableColumn id="14703" name="Column14703" headerRowDxfId="5105" dataDxfId="5104" totalsRowDxfId="5103"/>
    <tableColumn id="14704" name="Column14704" headerRowDxfId="5102" dataDxfId="5101" totalsRowDxfId="5100"/>
    <tableColumn id="14705" name="Column14705" headerRowDxfId="5099" dataDxfId="5098" totalsRowDxfId="5097"/>
    <tableColumn id="14706" name="Column14706" headerRowDxfId="5096" dataDxfId="5095" totalsRowDxfId="5094"/>
    <tableColumn id="14707" name="Column14707" headerRowDxfId="5093" dataDxfId="5092" totalsRowDxfId="5091"/>
    <tableColumn id="14708" name="Column14708" headerRowDxfId="5090" dataDxfId="5089" totalsRowDxfId="5088"/>
    <tableColumn id="14709" name="Column14709" headerRowDxfId="5087" dataDxfId="5086" totalsRowDxfId="5085"/>
    <tableColumn id="14710" name="Column14710" headerRowDxfId="5084" dataDxfId="5083" totalsRowDxfId="5082"/>
    <tableColumn id="14711" name="Column14711" headerRowDxfId="5081" dataDxfId="5080" totalsRowDxfId="5079"/>
    <tableColumn id="14712" name="Column14712" headerRowDxfId="5078" dataDxfId="5077" totalsRowDxfId="5076"/>
    <tableColumn id="14713" name="Column14713" headerRowDxfId="5075" dataDxfId="5074" totalsRowDxfId="5073"/>
    <tableColumn id="14714" name="Column14714" headerRowDxfId="5072" dataDxfId="5071" totalsRowDxfId="5070"/>
    <tableColumn id="14715" name="Column14715" headerRowDxfId="5069" dataDxfId="5068" totalsRowDxfId="5067"/>
    <tableColumn id="14716" name="Column14716" headerRowDxfId="5066" dataDxfId="5065" totalsRowDxfId="5064"/>
    <tableColumn id="14717" name="Column14717" headerRowDxfId="5063" dataDxfId="5062" totalsRowDxfId="5061"/>
    <tableColumn id="14718" name="Column14718" headerRowDxfId="5060" dataDxfId="5059" totalsRowDxfId="5058"/>
    <tableColumn id="14719" name="Column14719" headerRowDxfId="5057" dataDxfId="5056" totalsRowDxfId="5055"/>
    <tableColumn id="14720" name="Column14720" headerRowDxfId="5054" dataDxfId="5053" totalsRowDxfId="5052"/>
    <tableColumn id="14721" name="Column14721" headerRowDxfId="5051" dataDxfId="5050" totalsRowDxfId="5049"/>
    <tableColumn id="14722" name="Column14722" headerRowDxfId="5048" dataDxfId="5047" totalsRowDxfId="5046"/>
    <tableColumn id="14723" name="Column14723" headerRowDxfId="5045" dataDxfId="5044" totalsRowDxfId="5043"/>
    <tableColumn id="14724" name="Column14724" headerRowDxfId="5042" dataDxfId="5041" totalsRowDxfId="5040"/>
    <tableColumn id="14725" name="Column14725" headerRowDxfId="5039" dataDxfId="5038" totalsRowDxfId="5037"/>
    <tableColumn id="14726" name="Column14726" headerRowDxfId="5036" dataDxfId="5035" totalsRowDxfId="5034"/>
    <tableColumn id="14727" name="Column14727" headerRowDxfId="5033" dataDxfId="5032" totalsRowDxfId="5031"/>
    <tableColumn id="14728" name="Column14728" headerRowDxfId="5030" dataDxfId="5029" totalsRowDxfId="5028"/>
    <tableColumn id="14729" name="Column14729" headerRowDxfId="5027" dataDxfId="5026" totalsRowDxfId="5025"/>
    <tableColumn id="14730" name="Column14730" headerRowDxfId="5024" dataDxfId="5023" totalsRowDxfId="5022"/>
    <tableColumn id="14731" name="Column14731" headerRowDxfId="5021" dataDxfId="5020" totalsRowDxfId="5019"/>
    <tableColumn id="14732" name="Column14732" headerRowDxfId="5018" dataDxfId="5017" totalsRowDxfId="5016"/>
    <tableColumn id="14733" name="Column14733" headerRowDxfId="5015" dataDxfId="5014" totalsRowDxfId="5013"/>
    <tableColumn id="14734" name="Column14734" headerRowDxfId="5012" dataDxfId="5011" totalsRowDxfId="5010"/>
    <tableColumn id="14735" name="Column14735" headerRowDxfId="5009" dataDxfId="5008" totalsRowDxfId="5007"/>
    <tableColumn id="14736" name="Column14736" headerRowDxfId="5006" dataDxfId="5005" totalsRowDxfId="5004"/>
    <tableColumn id="14737" name="Column14737" headerRowDxfId="5003" dataDxfId="5002" totalsRowDxfId="5001"/>
    <tableColumn id="14738" name="Column14738" headerRowDxfId="5000" dataDxfId="4999" totalsRowDxfId="4998"/>
    <tableColumn id="14739" name="Column14739" headerRowDxfId="4997" dataDxfId="4996" totalsRowDxfId="4995"/>
    <tableColumn id="14740" name="Column14740" headerRowDxfId="4994" dataDxfId="4993" totalsRowDxfId="4992"/>
    <tableColumn id="14741" name="Column14741" headerRowDxfId="4991" dataDxfId="4990" totalsRowDxfId="4989"/>
    <tableColumn id="14742" name="Column14742" headerRowDxfId="4988" dataDxfId="4987" totalsRowDxfId="4986"/>
    <tableColumn id="14743" name="Column14743" headerRowDxfId="4985" dataDxfId="4984" totalsRowDxfId="4983"/>
    <tableColumn id="14744" name="Column14744" headerRowDxfId="4982" dataDxfId="4981" totalsRowDxfId="4980"/>
    <tableColumn id="14745" name="Column14745" headerRowDxfId="4979" dataDxfId="4978" totalsRowDxfId="4977"/>
    <tableColumn id="14746" name="Column14746" headerRowDxfId="4976" dataDxfId="4975" totalsRowDxfId="4974"/>
    <tableColumn id="14747" name="Column14747" headerRowDxfId="4973" dataDxfId="4972" totalsRowDxfId="4971"/>
    <tableColumn id="14748" name="Column14748" headerRowDxfId="4970" dataDxfId="4969" totalsRowDxfId="4968"/>
    <tableColumn id="14749" name="Column14749" headerRowDxfId="4967" dataDxfId="4966" totalsRowDxfId="4965"/>
    <tableColumn id="14750" name="Column14750" headerRowDxfId="4964" dataDxfId="4963" totalsRowDxfId="4962"/>
    <tableColumn id="14751" name="Column14751" headerRowDxfId="4961" dataDxfId="4960" totalsRowDxfId="4959"/>
    <tableColumn id="14752" name="Column14752" headerRowDxfId="4958" dataDxfId="4957" totalsRowDxfId="4956"/>
    <tableColumn id="14753" name="Column14753" headerRowDxfId="4955" dataDxfId="4954" totalsRowDxfId="4953"/>
    <tableColumn id="14754" name="Column14754" headerRowDxfId="4952" dataDxfId="4951" totalsRowDxfId="4950"/>
    <tableColumn id="14755" name="Column14755" headerRowDxfId="4949" dataDxfId="4948" totalsRowDxfId="4947"/>
    <tableColumn id="14756" name="Column14756" headerRowDxfId="4946" dataDxfId="4945" totalsRowDxfId="4944"/>
    <tableColumn id="14757" name="Column14757" headerRowDxfId="4943" dataDxfId="4942" totalsRowDxfId="4941"/>
    <tableColumn id="14758" name="Column14758" headerRowDxfId="4940" dataDxfId="4939" totalsRowDxfId="4938"/>
    <tableColumn id="14759" name="Column14759" headerRowDxfId="4937" dataDxfId="4936" totalsRowDxfId="4935"/>
    <tableColumn id="14760" name="Column14760" headerRowDxfId="4934" dataDxfId="4933" totalsRowDxfId="4932"/>
    <tableColumn id="14761" name="Column14761" headerRowDxfId="4931" dataDxfId="4930" totalsRowDxfId="4929"/>
    <tableColumn id="14762" name="Column14762" headerRowDxfId="4928" dataDxfId="4927" totalsRowDxfId="4926"/>
    <tableColumn id="14763" name="Column14763" headerRowDxfId="4925" dataDxfId="4924" totalsRowDxfId="4923"/>
    <tableColumn id="14764" name="Column14764" headerRowDxfId="4922" dataDxfId="4921" totalsRowDxfId="4920"/>
    <tableColumn id="14765" name="Column14765" headerRowDxfId="4919" dataDxfId="4918" totalsRowDxfId="4917"/>
    <tableColumn id="14766" name="Column14766" headerRowDxfId="4916" dataDxfId="4915" totalsRowDxfId="4914"/>
    <tableColumn id="14767" name="Column14767" headerRowDxfId="4913" dataDxfId="4912" totalsRowDxfId="4911"/>
    <tableColumn id="14768" name="Column14768" headerRowDxfId="4910" dataDxfId="4909" totalsRowDxfId="4908"/>
    <tableColumn id="14769" name="Column14769" headerRowDxfId="4907" dataDxfId="4906" totalsRowDxfId="4905"/>
    <tableColumn id="14770" name="Column14770" headerRowDxfId="4904" dataDxfId="4903" totalsRowDxfId="4902"/>
    <tableColumn id="14771" name="Column14771" headerRowDxfId="4901" dataDxfId="4900" totalsRowDxfId="4899"/>
    <tableColumn id="14772" name="Column14772" headerRowDxfId="4898" dataDxfId="4897" totalsRowDxfId="4896"/>
    <tableColumn id="14773" name="Column14773" headerRowDxfId="4895" dataDxfId="4894" totalsRowDxfId="4893"/>
    <tableColumn id="14774" name="Column14774" headerRowDxfId="4892" dataDxfId="4891" totalsRowDxfId="4890"/>
    <tableColumn id="14775" name="Column14775" headerRowDxfId="4889" dataDxfId="4888" totalsRowDxfId="4887"/>
    <tableColumn id="14776" name="Column14776" headerRowDxfId="4886" dataDxfId="4885" totalsRowDxfId="4884"/>
    <tableColumn id="14777" name="Column14777" headerRowDxfId="4883" dataDxfId="4882" totalsRowDxfId="4881"/>
    <tableColumn id="14778" name="Column14778" headerRowDxfId="4880" dataDxfId="4879" totalsRowDxfId="4878"/>
    <tableColumn id="14779" name="Column14779" headerRowDxfId="4877" dataDxfId="4876" totalsRowDxfId="4875"/>
    <tableColumn id="14780" name="Column14780" headerRowDxfId="4874" dataDxfId="4873" totalsRowDxfId="4872"/>
    <tableColumn id="14781" name="Column14781" headerRowDxfId="4871" dataDxfId="4870" totalsRowDxfId="4869"/>
    <tableColumn id="14782" name="Column14782" headerRowDxfId="4868" dataDxfId="4867" totalsRowDxfId="4866"/>
    <tableColumn id="14783" name="Column14783" headerRowDxfId="4865" dataDxfId="4864" totalsRowDxfId="4863"/>
    <tableColumn id="14784" name="Column14784" headerRowDxfId="4862" dataDxfId="4861" totalsRowDxfId="4860"/>
    <tableColumn id="14785" name="Column14785" headerRowDxfId="4859" dataDxfId="4858" totalsRowDxfId="4857"/>
    <tableColumn id="14786" name="Column14786" headerRowDxfId="4856" dataDxfId="4855" totalsRowDxfId="4854"/>
    <tableColumn id="14787" name="Column14787" headerRowDxfId="4853" dataDxfId="4852" totalsRowDxfId="4851"/>
    <tableColumn id="14788" name="Column14788" headerRowDxfId="4850" dataDxfId="4849" totalsRowDxfId="4848"/>
    <tableColumn id="14789" name="Column14789" headerRowDxfId="4847" dataDxfId="4846" totalsRowDxfId="4845"/>
    <tableColumn id="14790" name="Column14790" headerRowDxfId="4844" dataDxfId="4843" totalsRowDxfId="4842"/>
    <tableColumn id="14791" name="Column14791" headerRowDxfId="4841" dataDxfId="4840" totalsRowDxfId="4839"/>
    <tableColumn id="14792" name="Column14792" headerRowDxfId="4838" dataDxfId="4837" totalsRowDxfId="4836"/>
    <tableColumn id="14793" name="Column14793" headerRowDxfId="4835" dataDxfId="4834" totalsRowDxfId="4833"/>
    <tableColumn id="14794" name="Column14794" headerRowDxfId="4832" dataDxfId="4831" totalsRowDxfId="4830"/>
    <tableColumn id="14795" name="Column14795" headerRowDxfId="4829" dataDxfId="4828" totalsRowDxfId="4827"/>
    <tableColumn id="14796" name="Column14796" headerRowDxfId="4826" dataDxfId="4825" totalsRowDxfId="4824"/>
    <tableColumn id="14797" name="Column14797" headerRowDxfId="4823" dataDxfId="4822" totalsRowDxfId="4821"/>
    <tableColumn id="14798" name="Column14798" headerRowDxfId="4820" dataDxfId="4819" totalsRowDxfId="4818"/>
    <tableColumn id="14799" name="Column14799" headerRowDxfId="4817" dataDxfId="4816" totalsRowDxfId="4815"/>
    <tableColumn id="14800" name="Column14800" headerRowDxfId="4814" dataDxfId="4813" totalsRowDxfId="4812"/>
    <tableColumn id="14801" name="Column14801" headerRowDxfId="4811" dataDxfId="4810" totalsRowDxfId="4809"/>
    <tableColumn id="14802" name="Column14802" headerRowDxfId="4808" dataDxfId="4807" totalsRowDxfId="4806"/>
    <tableColumn id="14803" name="Column14803" headerRowDxfId="4805" dataDxfId="4804" totalsRowDxfId="4803"/>
    <tableColumn id="14804" name="Column14804" headerRowDxfId="4802" dataDxfId="4801" totalsRowDxfId="4800"/>
    <tableColumn id="14805" name="Column14805" headerRowDxfId="4799" dataDxfId="4798" totalsRowDxfId="4797"/>
    <tableColumn id="14806" name="Column14806" headerRowDxfId="4796" dataDxfId="4795" totalsRowDxfId="4794"/>
    <tableColumn id="14807" name="Column14807" headerRowDxfId="4793" dataDxfId="4792" totalsRowDxfId="4791"/>
    <tableColumn id="14808" name="Column14808" headerRowDxfId="4790" dataDxfId="4789" totalsRowDxfId="4788"/>
    <tableColumn id="14809" name="Column14809" headerRowDxfId="4787" dataDxfId="4786" totalsRowDxfId="4785"/>
    <tableColumn id="14810" name="Column14810" headerRowDxfId="4784" dataDxfId="4783" totalsRowDxfId="4782"/>
    <tableColumn id="14811" name="Column14811" headerRowDxfId="4781" dataDxfId="4780" totalsRowDxfId="4779"/>
    <tableColumn id="14812" name="Column14812" headerRowDxfId="4778" dataDxfId="4777" totalsRowDxfId="4776"/>
    <tableColumn id="14813" name="Column14813" headerRowDxfId="4775" dataDxfId="4774" totalsRowDxfId="4773"/>
    <tableColumn id="14814" name="Column14814" headerRowDxfId="4772" dataDxfId="4771" totalsRowDxfId="4770"/>
    <tableColumn id="14815" name="Column14815" headerRowDxfId="4769" dataDxfId="4768" totalsRowDxfId="4767"/>
    <tableColumn id="14816" name="Column14816" headerRowDxfId="4766" dataDxfId="4765" totalsRowDxfId="4764"/>
    <tableColumn id="14817" name="Column14817" headerRowDxfId="4763" dataDxfId="4762" totalsRowDxfId="4761"/>
    <tableColumn id="14818" name="Column14818" headerRowDxfId="4760" dataDxfId="4759" totalsRowDxfId="4758"/>
    <tableColumn id="14819" name="Column14819" headerRowDxfId="4757" dataDxfId="4756" totalsRowDxfId="4755"/>
    <tableColumn id="14820" name="Column14820" headerRowDxfId="4754" dataDxfId="4753" totalsRowDxfId="4752"/>
    <tableColumn id="14821" name="Column14821" headerRowDxfId="4751" dataDxfId="4750" totalsRowDxfId="4749"/>
    <tableColumn id="14822" name="Column14822" headerRowDxfId="4748" dataDxfId="4747" totalsRowDxfId="4746"/>
    <tableColumn id="14823" name="Column14823" headerRowDxfId="4745" dataDxfId="4744" totalsRowDxfId="4743"/>
    <tableColumn id="14824" name="Column14824" headerRowDxfId="4742" dataDxfId="4741" totalsRowDxfId="4740"/>
    <tableColumn id="14825" name="Column14825" headerRowDxfId="4739" dataDxfId="4738" totalsRowDxfId="4737"/>
    <tableColumn id="14826" name="Column14826" headerRowDxfId="4736" dataDxfId="4735" totalsRowDxfId="4734"/>
    <tableColumn id="14827" name="Column14827" headerRowDxfId="4733" dataDxfId="4732" totalsRowDxfId="4731"/>
    <tableColumn id="14828" name="Column14828" headerRowDxfId="4730" dataDxfId="4729" totalsRowDxfId="4728"/>
    <tableColumn id="14829" name="Column14829" headerRowDxfId="4727" dataDxfId="4726" totalsRowDxfId="4725"/>
    <tableColumn id="14830" name="Column14830" headerRowDxfId="4724" dataDxfId="4723" totalsRowDxfId="4722"/>
    <tableColumn id="14831" name="Column14831" headerRowDxfId="4721" dataDxfId="4720" totalsRowDxfId="4719"/>
    <tableColumn id="14832" name="Column14832" headerRowDxfId="4718" dataDxfId="4717" totalsRowDxfId="4716"/>
    <tableColumn id="14833" name="Column14833" headerRowDxfId="4715" dataDxfId="4714" totalsRowDxfId="4713"/>
    <tableColumn id="14834" name="Column14834" headerRowDxfId="4712" dataDxfId="4711" totalsRowDxfId="4710"/>
    <tableColumn id="14835" name="Column14835" headerRowDxfId="4709" dataDxfId="4708" totalsRowDxfId="4707"/>
    <tableColumn id="14836" name="Column14836" headerRowDxfId="4706" dataDxfId="4705" totalsRowDxfId="4704"/>
    <tableColumn id="14837" name="Column14837" headerRowDxfId="4703" dataDxfId="4702" totalsRowDxfId="4701"/>
    <tableColumn id="14838" name="Column14838" headerRowDxfId="4700" dataDxfId="4699" totalsRowDxfId="4698"/>
    <tableColumn id="14839" name="Column14839" headerRowDxfId="4697" dataDxfId="4696" totalsRowDxfId="4695"/>
    <tableColumn id="14840" name="Column14840" headerRowDxfId="4694" dataDxfId="4693" totalsRowDxfId="4692"/>
    <tableColumn id="14841" name="Column14841" headerRowDxfId="4691" dataDxfId="4690" totalsRowDxfId="4689"/>
    <tableColumn id="14842" name="Column14842" headerRowDxfId="4688" dataDxfId="4687" totalsRowDxfId="4686"/>
    <tableColumn id="14843" name="Column14843" headerRowDxfId="4685" dataDxfId="4684" totalsRowDxfId="4683"/>
    <tableColumn id="14844" name="Column14844" headerRowDxfId="4682" dataDxfId="4681" totalsRowDxfId="4680"/>
    <tableColumn id="14845" name="Column14845" headerRowDxfId="4679" dataDxfId="4678" totalsRowDxfId="4677"/>
    <tableColumn id="14846" name="Column14846" headerRowDxfId="4676" dataDxfId="4675" totalsRowDxfId="4674"/>
    <tableColumn id="14847" name="Column14847" headerRowDxfId="4673" dataDxfId="4672" totalsRowDxfId="4671"/>
    <tableColumn id="14848" name="Column14848" headerRowDxfId="4670" dataDxfId="4669" totalsRowDxfId="4668"/>
    <tableColumn id="14849" name="Column14849" headerRowDxfId="4667" dataDxfId="4666" totalsRowDxfId="4665"/>
    <tableColumn id="14850" name="Column14850" headerRowDxfId="4664" dataDxfId="4663" totalsRowDxfId="4662"/>
    <tableColumn id="14851" name="Column14851" headerRowDxfId="4661" dataDxfId="4660" totalsRowDxfId="4659"/>
    <tableColumn id="14852" name="Column14852" headerRowDxfId="4658" dataDxfId="4657" totalsRowDxfId="4656"/>
    <tableColumn id="14853" name="Column14853" headerRowDxfId="4655" dataDxfId="4654" totalsRowDxfId="4653"/>
    <tableColumn id="14854" name="Column14854" headerRowDxfId="4652" dataDxfId="4651" totalsRowDxfId="4650"/>
    <tableColumn id="14855" name="Column14855" headerRowDxfId="4649" dataDxfId="4648" totalsRowDxfId="4647"/>
    <tableColumn id="14856" name="Column14856" headerRowDxfId="4646" dataDxfId="4645" totalsRowDxfId="4644"/>
    <tableColumn id="14857" name="Column14857" headerRowDxfId="4643" dataDxfId="4642" totalsRowDxfId="4641"/>
    <tableColumn id="14858" name="Column14858" headerRowDxfId="4640" dataDxfId="4639" totalsRowDxfId="4638"/>
    <tableColumn id="14859" name="Column14859" headerRowDxfId="4637" dataDxfId="4636" totalsRowDxfId="4635"/>
    <tableColumn id="14860" name="Column14860" headerRowDxfId="4634" dataDxfId="4633" totalsRowDxfId="4632"/>
    <tableColumn id="14861" name="Column14861" headerRowDxfId="4631" dataDxfId="4630" totalsRowDxfId="4629"/>
    <tableColumn id="14862" name="Column14862" headerRowDxfId="4628" dataDxfId="4627" totalsRowDxfId="4626"/>
    <tableColumn id="14863" name="Column14863" headerRowDxfId="4625" dataDxfId="4624" totalsRowDxfId="4623"/>
    <tableColumn id="14864" name="Column14864" headerRowDxfId="4622" dataDxfId="4621" totalsRowDxfId="4620"/>
    <tableColumn id="14865" name="Column14865" headerRowDxfId="4619" dataDxfId="4618" totalsRowDxfId="4617"/>
    <tableColumn id="14866" name="Column14866" headerRowDxfId="4616" dataDxfId="4615" totalsRowDxfId="4614"/>
    <tableColumn id="14867" name="Column14867" headerRowDxfId="4613" dataDxfId="4612" totalsRowDxfId="4611"/>
    <tableColumn id="14868" name="Column14868" headerRowDxfId="4610" dataDxfId="4609" totalsRowDxfId="4608"/>
    <tableColumn id="14869" name="Column14869" headerRowDxfId="4607" dataDxfId="4606" totalsRowDxfId="4605"/>
    <tableColumn id="14870" name="Column14870" headerRowDxfId="4604" dataDxfId="4603" totalsRowDxfId="4602"/>
    <tableColumn id="14871" name="Column14871" headerRowDxfId="4601" dataDxfId="4600" totalsRowDxfId="4599"/>
    <tableColumn id="14872" name="Column14872" headerRowDxfId="4598" dataDxfId="4597" totalsRowDxfId="4596"/>
    <tableColumn id="14873" name="Column14873" headerRowDxfId="4595" dataDxfId="4594" totalsRowDxfId="4593"/>
    <tableColumn id="14874" name="Column14874" headerRowDxfId="4592" dataDxfId="4591" totalsRowDxfId="4590"/>
    <tableColumn id="14875" name="Column14875" headerRowDxfId="4589" dataDxfId="4588" totalsRowDxfId="4587"/>
    <tableColumn id="14876" name="Column14876" headerRowDxfId="4586" dataDxfId="4585" totalsRowDxfId="4584"/>
    <tableColumn id="14877" name="Column14877" headerRowDxfId="4583" dataDxfId="4582" totalsRowDxfId="4581"/>
    <tableColumn id="14878" name="Column14878" headerRowDxfId="4580" dataDxfId="4579" totalsRowDxfId="4578"/>
    <tableColumn id="14879" name="Column14879" headerRowDxfId="4577" dataDxfId="4576" totalsRowDxfId="4575"/>
    <tableColumn id="14880" name="Column14880" headerRowDxfId="4574" dataDxfId="4573" totalsRowDxfId="4572"/>
    <tableColumn id="14881" name="Column14881" headerRowDxfId="4571" dataDxfId="4570" totalsRowDxfId="4569"/>
    <tableColumn id="14882" name="Column14882" headerRowDxfId="4568" dataDxfId="4567" totalsRowDxfId="4566"/>
    <tableColumn id="14883" name="Column14883" headerRowDxfId="4565" dataDxfId="4564" totalsRowDxfId="4563"/>
    <tableColumn id="14884" name="Column14884" headerRowDxfId="4562" dataDxfId="4561" totalsRowDxfId="4560"/>
    <tableColumn id="14885" name="Column14885" headerRowDxfId="4559" dataDxfId="4558" totalsRowDxfId="4557"/>
    <tableColumn id="14886" name="Column14886" headerRowDxfId="4556" dataDxfId="4555" totalsRowDxfId="4554"/>
    <tableColumn id="14887" name="Column14887" headerRowDxfId="4553" dataDxfId="4552" totalsRowDxfId="4551"/>
    <tableColumn id="14888" name="Column14888" headerRowDxfId="4550" dataDxfId="4549" totalsRowDxfId="4548"/>
    <tableColumn id="14889" name="Column14889" headerRowDxfId="4547" dataDxfId="4546" totalsRowDxfId="4545"/>
    <tableColumn id="14890" name="Column14890" headerRowDxfId="4544" dataDxfId="4543" totalsRowDxfId="4542"/>
    <tableColumn id="14891" name="Column14891" headerRowDxfId="4541" dataDxfId="4540" totalsRowDxfId="4539"/>
    <tableColumn id="14892" name="Column14892" headerRowDxfId="4538" dataDxfId="4537" totalsRowDxfId="4536"/>
    <tableColumn id="14893" name="Column14893" headerRowDxfId="4535" dataDxfId="4534" totalsRowDxfId="4533"/>
    <tableColumn id="14894" name="Column14894" headerRowDxfId="4532" dataDxfId="4531" totalsRowDxfId="4530"/>
    <tableColumn id="14895" name="Column14895" headerRowDxfId="4529" dataDxfId="4528" totalsRowDxfId="4527"/>
    <tableColumn id="14896" name="Column14896" headerRowDxfId="4526" dataDxfId="4525" totalsRowDxfId="4524"/>
    <tableColumn id="14897" name="Column14897" headerRowDxfId="4523" dataDxfId="4522" totalsRowDxfId="4521"/>
    <tableColumn id="14898" name="Column14898" headerRowDxfId="4520" dataDxfId="4519" totalsRowDxfId="4518"/>
    <tableColumn id="14899" name="Column14899" headerRowDxfId="4517" dataDxfId="4516" totalsRowDxfId="4515"/>
    <tableColumn id="14900" name="Column14900" headerRowDxfId="4514" dataDxfId="4513" totalsRowDxfId="4512"/>
    <tableColumn id="14901" name="Column14901" headerRowDxfId="4511" dataDxfId="4510" totalsRowDxfId="4509"/>
    <tableColumn id="14902" name="Column14902" headerRowDxfId="4508" dataDxfId="4507" totalsRowDxfId="4506"/>
    <tableColumn id="14903" name="Column14903" headerRowDxfId="4505" dataDxfId="4504" totalsRowDxfId="4503"/>
    <tableColumn id="14904" name="Column14904" headerRowDxfId="4502" dataDxfId="4501" totalsRowDxfId="4500"/>
    <tableColumn id="14905" name="Column14905" headerRowDxfId="4499" dataDxfId="4498" totalsRowDxfId="4497"/>
    <tableColumn id="14906" name="Column14906" headerRowDxfId="4496" dataDxfId="4495" totalsRowDxfId="4494"/>
    <tableColumn id="14907" name="Column14907" headerRowDxfId="4493" dataDxfId="4492" totalsRowDxfId="4491"/>
    <tableColumn id="14908" name="Column14908" headerRowDxfId="4490" dataDxfId="4489" totalsRowDxfId="4488"/>
    <tableColumn id="14909" name="Column14909" headerRowDxfId="4487" dataDxfId="4486" totalsRowDxfId="4485"/>
    <tableColumn id="14910" name="Column14910" headerRowDxfId="4484" dataDxfId="4483" totalsRowDxfId="4482"/>
    <tableColumn id="14911" name="Column14911" headerRowDxfId="4481" dataDxfId="4480" totalsRowDxfId="4479"/>
    <tableColumn id="14912" name="Column14912" headerRowDxfId="4478" dataDxfId="4477" totalsRowDxfId="4476"/>
    <tableColumn id="14913" name="Column14913" headerRowDxfId="4475" dataDxfId="4474" totalsRowDxfId="4473"/>
    <tableColumn id="14914" name="Column14914" headerRowDxfId="4472" dataDxfId="4471" totalsRowDxfId="4470"/>
    <tableColumn id="14915" name="Column14915" headerRowDxfId="4469" dataDxfId="4468" totalsRowDxfId="4467"/>
    <tableColumn id="14916" name="Column14916" headerRowDxfId="4466" dataDxfId="4465" totalsRowDxfId="4464"/>
    <tableColumn id="14917" name="Column14917" headerRowDxfId="4463" dataDxfId="4462" totalsRowDxfId="4461"/>
    <tableColumn id="14918" name="Column14918" headerRowDxfId="4460" dataDxfId="4459" totalsRowDxfId="4458"/>
    <tableColumn id="14919" name="Column14919" headerRowDxfId="4457" dataDxfId="4456" totalsRowDxfId="4455"/>
    <tableColumn id="14920" name="Column14920" headerRowDxfId="4454" dataDxfId="4453" totalsRowDxfId="4452"/>
    <tableColumn id="14921" name="Column14921" headerRowDxfId="4451" dataDxfId="4450" totalsRowDxfId="4449"/>
    <tableColumn id="14922" name="Column14922" headerRowDxfId="4448" dataDxfId="4447" totalsRowDxfId="4446"/>
    <tableColumn id="14923" name="Column14923" headerRowDxfId="4445" dataDxfId="4444" totalsRowDxfId="4443"/>
    <tableColumn id="14924" name="Column14924" headerRowDxfId="4442" dataDxfId="4441" totalsRowDxfId="4440"/>
    <tableColumn id="14925" name="Column14925" headerRowDxfId="4439" dataDxfId="4438" totalsRowDxfId="4437"/>
    <tableColumn id="14926" name="Column14926" headerRowDxfId="4436" dataDxfId="4435" totalsRowDxfId="4434"/>
    <tableColumn id="14927" name="Column14927" headerRowDxfId="4433" dataDxfId="4432" totalsRowDxfId="4431"/>
    <tableColumn id="14928" name="Column14928" headerRowDxfId="4430" dataDxfId="4429" totalsRowDxfId="4428"/>
    <tableColumn id="14929" name="Column14929" headerRowDxfId="4427" dataDxfId="4426" totalsRowDxfId="4425"/>
    <tableColumn id="14930" name="Column14930" headerRowDxfId="4424" dataDxfId="4423" totalsRowDxfId="4422"/>
    <tableColumn id="14931" name="Column14931" headerRowDxfId="4421" dataDxfId="4420" totalsRowDxfId="4419"/>
    <tableColumn id="14932" name="Column14932" headerRowDxfId="4418" dataDxfId="4417" totalsRowDxfId="4416"/>
    <tableColumn id="14933" name="Column14933" headerRowDxfId="4415" dataDxfId="4414" totalsRowDxfId="4413"/>
    <tableColumn id="14934" name="Column14934" headerRowDxfId="4412" dataDxfId="4411" totalsRowDxfId="4410"/>
    <tableColumn id="14935" name="Column14935" headerRowDxfId="4409" dataDxfId="4408" totalsRowDxfId="4407"/>
    <tableColumn id="14936" name="Column14936" headerRowDxfId="4406" dataDxfId="4405" totalsRowDxfId="4404"/>
    <tableColumn id="14937" name="Column14937" headerRowDxfId="4403" dataDxfId="4402" totalsRowDxfId="4401"/>
    <tableColumn id="14938" name="Column14938" headerRowDxfId="4400" dataDxfId="4399" totalsRowDxfId="4398"/>
    <tableColumn id="14939" name="Column14939" headerRowDxfId="4397" dataDxfId="4396" totalsRowDxfId="4395"/>
    <tableColumn id="14940" name="Column14940" headerRowDxfId="4394" dataDxfId="4393" totalsRowDxfId="4392"/>
    <tableColumn id="14941" name="Column14941" headerRowDxfId="4391" dataDxfId="4390" totalsRowDxfId="4389"/>
    <tableColumn id="14942" name="Column14942" headerRowDxfId="4388" dataDxfId="4387" totalsRowDxfId="4386"/>
    <tableColumn id="14943" name="Column14943" headerRowDxfId="4385" dataDxfId="4384" totalsRowDxfId="4383"/>
    <tableColumn id="14944" name="Column14944" headerRowDxfId="4382" dataDxfId="4381" totalsRowDxfId="4380"/>
    <tableColumn id="14945" name="Column14945" headerRowDxfId="4379" dataDxfId="4378" totalsRowDxfId="4377"/>
    <tableColumn id="14946" name="Column14946" headerRowDxfId="4376" dataDxfId="4375" totalsRowDxfId="4374"/>
    <tableColumn id="14947" name="Column14947" headerRowDxfId="4373" dataDxfId="4372" totalsRowDxfId="4371"/>
    <tableColumn id="14948" name="Column14948" headerRowDxfId="4370" dataDxfId="4369" totalsRowDxfId="4368"/>
    <tableColumn id="14949" name="Column14949" headerRowDxfId="4367" dataDxfId="4366" totalsRowDxfId="4365"/>
    <tableColumn id="14950" name="Column14950" headerRowDxfId="4364" dataDxfId="4363" totalsRowDxfId="4362"/>
    <tableColumn id="14951" name="Column14951" headerRowDxfId="4361" dataDxfId="4360" totalsRowDxfId="4359"/>
    <tableColumn id="14952" name="Column14952" headerRowDxfId="4358" dataDxfId="4357" totalsRowDxfId="4356"/>
    <tableColumn id="14953" name="Column14953" headerRowDxfId="4355" dataDxfId="4354" totalsRowDxfId="4353"/>
    <tableColumn id="14954" name="Column14954" headerRowDxfId="4352" dataDxfId="4351" totalsRowDxfId="4350"/>
    <tableColumn id="14955" name="Column14955" headerRowDxfId="4349" dataDxfId="4348" totalsRowDxfId="4347"/>
    <tableColumn id="14956" name="Column14956" headerRowDxfId="4346" dataDxfId="4345" totalsRowDxfId="4344"/>
    <tableColumn id="14957" name="Column14957" headerRowDxfId="4343" dataDxfId="4342" totalsRowDxfId="4341"/>
    <tableColumn id="14958" name="Column14958" headerRowDxfId="4340" dataDxfId="4339" totalsRowDxfId="4338"/>
    <tableColumn id="14959" name="Column14959" headerRowDxfId="4337" dataDxfId="4336" totalsRowDxfId="4335"/>
    <tableColumn id="14960" name="Column14960" headerRowDxfId="4334" dataDxfId="4333" totalsRowDxfId="4332"/>
    <tableColumn id="14961" name="Column14961" headerRowDxfId="4331" dataDxfId="4330" totalsRowDxfId="4329"/>
    <tableColumn id="14962" name="Column14962" headerRowDxfId="4328" dataDxfId="4327" totalsRowDxfId="4326"/>
    <tableColumn id="14963" name="Column14963" headerRowDxfId="4325" dataDxfId="4324" totalsRowDxfId="4323"/>
    <tableColumn id="14964" name="Column14964" headerRowDxfId="4322" dataDxfId="4321" totalsRowDxfId="4320"/>
    <tableColumn id="14965" name="Column14965" headerRowDxfId="4319" dataDxfId="4318" totalsRowDxfId="4317"/>
    <tableColumn id="14966" name="Column14966" headerRowDxfId="4316" dataDxfId="4315" totalsRowDxfId="4314"/>
    <tableColumn id="14967" name="Column14967" headerRowDxfId="4313" dataDxfId="4312" totalsRowDxfId="4311"/>
    <tableColumn id="14968" name="Column14968" headerRowDxfId="4310" dataDxfId="4309" totalsRowDxfId="4308"/>
    <tableColumn id="14969" name="Column14969" headerRowDxfId="4307" dataDxfId="4306" totalsRowDxfId="4305"/>
    <tableColumn id="14970" name="Column14970" headerRowDxfId="4304" dataDxfId="4303" totalsRowDxfId="4302"/>
    <tableColumn id="14971" name="Column14971" headerRowDxfId="4301" dataDxfId="4300" totalsRowDxfId="4299"/>
    <tableColumn id="14972" name="Column14972" headerRowDxfId="4298" dataDxfId="4297" totalsRowDxfId="4296"/>
    <tableColumn id="14973" name="Column14973" headerRowDxfId="4295" dataDxfId="4294" totalsRowDxfId="4293"/>
    <tableColumn id="14974" name="Column14974" headerRowDxfId="4292" dataDxfId="4291" totalsRowDxfId="4290"/>
    <tableColumn id="14975" name="Column14975" headerRowDxfId="4289" dataDxfId="4288" totalsRowDxfId="4287"/>
    <tableColumn id="14976" name="Column14976" headerRowDxfId="4286" dataDxfId="4285" totalsRowDxfId="4284"/>
    <tableColumn id="14977" name="Column14977" headerRowDxfId="4283" dataDxfId="4282" totalsRowDxfId="4281"/>
    <tableColumn id="14978" name="Column14978" headerRowDxfId="4280" dataDxfId="4279" totalsRowDxfId="4278"/>
    <tableColumn id="14979" name="Column14979" headerRowDxfId="4277" dataDxfId="4276" totalsRowDxfId="4275"/>
    <tableColumn id="14980" name="Column14980" headerRowDxfId="4274" dataDxfId="4273" totalsRowDxfId="4272"/>
    <tableColumn id="14981" name="Column14981" headerRowDxfId="4271" dataDxfId="4270" totalsRowDxfId="4269"/>
    <tableColumn id="14982" name="Column14982" headerRowDxfId="4268" dataDxfId="4267" totalsRowDxfId="4266"/>
    <tableColumn id="14983" name="Column14983" headerRowDxfId="4265" dataDxfId="4264" totalsRowDxfId="4263"/>
    <tableColumn id="14984" name="Column14984" headerRowDxfId="4262" dataDxfId="4261" totalsRowDxfId="4260"/>
    <tableColumn id="14985" name="Column14985" headerRowDxfId="4259" dataDxfId="4258" totalsRowDxfId="4257"/>
    <tableColumn id="14986" name="Column14986" headerRowDxfId="4256" dataDxfId="4255" totalsRowDxfId="4254"/>
    <tableColumn id="14987" name="Column14987" headerRowDxfId="4253" dataDxfId="4252" totalsRowDxfId="4251"/>
    <tableColumn id="14988" name="Column14988" headerRowDxfId="4250" dataDxfId="4249" totalsRowDxfId="4248"/>
    <tableColumn id="14989" name="Column14989" headerRowDxfId="4247" dataDxfId="4246" totalsRowDxfId="4245"/>
    <tableColumn id="14990" name="Column14990" headerRowDxfId="4244" dataDxfId="4243" totalsRowDxfId="4242"/>
    <tableColumn id="14991" name="Column14991" headerRowDxfId="4241" dataDxfId="4240" totalsRowDxfId="4239"/>
    <tableColumn id="14992" name="Column14992" headerRowDxfId="4238" dataDxfId="4237" totalsRowDxfId="4236"/>
    <tableColumn id="14993" name="Column14993" headerRowDxfId="4235" dataDxfId="4234" totalsRowDxfId="4233"/>
    <tableColumn id="14994" name="Column14994" headerRowDxfId="4232" dataDxfId="4231" totalsRowDxfId="4230"/>
    <tableColumn id="14995" name="Column14995" headerRowDxfId="4229" dataDxfId="4228" totalsRowDxfId="4227"/>
    <tableColumn id="14996" name="Column14996" headerRowDxfId="4226" dataDxfId="4225" totalsRowDxfId="4224"/>
    <tableColumn id="14997" name="Column14997" headerRowDxfId="4223" dataDxfId="4222" totalsRowDxfId="4221"/>
    <tableColumn id="14998" name="Column14998" headerRowDxfId="4220" dataDxfId="4219" totalsRowDxfId="4218"/>
    <tableColumn id="14999" name="Column14999" headerRowDxfId="4217" dataDxfId="4216" totalsRowDxfId="4215"/>
    <tableColumn id="15000" name="Column15000" headerRowDxfId="4214" dataDxfId="4213" totalsRowDxfId="4212"/>
    <tableColumn id="15001" name="Column15001" headerRowDxfId="4211" dataDxfId="4210" totalsRowDxfId="4209"/>
    <tableColumn id="15002" name="Column15002" headerRowDxfId="4208" dataDxfId="4207" totalsRowDxfId="4206"/>
    <tableColumn id="15003" name="Column15003" headerRowDxfId="4205" dataDxfId="4204" totalsRowDxfId="4203"/>
    <tableColumn id="15004" name="Column15004" headerRowDxfId="4202" dataDxfId="4201" totalsRowDxfId="4200"/>
    <tableColumn id="15005" name="Column15005" headerRowDxfId="4199" dataDxfId="4198" totalsRowDxfId="4197"/>
    <tableColumn id="15006" name="Column15006" headerRowDxfId="4196" dataDxfId="4195" totalsRowDxfId="4194"/>
    <tableColumn id="15007" name="Column15007" headerRowDxfId="4193" dataDxfId="4192" totalsRowDxfId="4191"/>
    <tableColumn id="15008" name="Column15008" headerRowDxfId="4190" dataDxfId="4189" totalsRowDxfId="4188"/>
    <tableColumn id="15009" name="Column15009" headerRowDxfId="4187" dataDxfId="4186" totalsRowDxfId="4185"/>
    <tableColumn id="15010" name="Column15010" headerRowDxfId="4184" dataDxfId="4183" totalsRowDxfId="4182"/>
    <tableColumn id="15011" name="Column15011" headerRowDxfId="4181" dataDxfId="4180" totalsRowDxfId="4179"/>
    <tableColumn id="15012" name="Column15012" headerRowDxfId="4178" dataDxfId="4177" totalsRowDxfId="4176"/>
    <tableColumn id="15013" name="Column15013" headerRowDxfId="4175" dataDxfId="4174" totalsRowDxfId="4173"/>
    <tableColumn id="15014" name="Column15014" headerRowDxfId="4172" dataDxfId="4171" totalsRowDxfId="4170"/>
    <tableColumn id="15015" name="Column15015" headerRowDxfId="4169" dataDxfId="4168" totalsRowDxfId="4167"/>
    <tableColumn id="15016" name="Column15016" headerRowDxfId="4166" dataDxfId="4165" totalsRowDxfId="4164"/>
    <tableColumn id="15017" name="Column15017" headerRowDxfId="4163" dataDxfId="4162" totalsRowDxfId="4161"/>
    <tableColumn id="15018" name="Column15018" headerRowDxfId="4160" dataDxfId="4159" totalsRowDxfId="4158"/>
    <tableColumn id="15019" name="Column15019" headerRowDxfId="4157" dataDxfId="4156" totalsRowDxfId="4155"/>
    <tableColumn id="15020" name="Column15020" headerRowDxfId="4154" dataDxfId="4153" totalsRowDxfId="4152"/>
    <tableColumn id="15021" name="Column15021" headerRowDxfId="4151" dataDxfId="4150" totalsRowDxfId="4149"/>
    <tableColumn id="15022" name="Column15022" headerRowDxfId="4148" dataDxfId="4147" totalsRowDxfId="4146"/>
    <tableColumn id="15023" name="Column15023" headerRowDxfId="4145" dataDxfId="4144" totalsRowDxfId="4143"/>
    <tableColumn id="15024" name="Column15024" headerRowDxfId="4142" dataDxfId="4141" totalsRowDxfId="4140"/>
    <tableColumn id="15025" name="Column15025" headerRowDxfId="4139" dataDxfId="4138" totalsRowDxfId="4137"/>
    <tableColumn id="15026" name="Column15026" headerRowDxfId="4136" dataDxfId="4135" totalsRowDxfId="4134"/>
    <tableColumn id="15027" name="Column15027" headerRowDxfId="4133" dataDxfId="4132" totalsRowDxfId="4131"/>
    <tableColumn id="15028" name="Column15028" headerRowDxfId="4130" dataDxfId="4129" totalsRowDxfId="4128"/>
    <tableColumn id="15029" name="Column15029" headerRowDxfId="4127" dataDxfId="4126" totalsRowDxfId="4125"/>
    <tableColumn id="15030" name="Column15030" headerRowDxfId="4124" dataDxfId="4123" totalsRowDxfId="4122"/>
    <tableColumn id="15031" name="Column15031" headerRowDxfId="4121" dataDxfId="4120" totalsRowDxfId="4119"/>
    <tableColumn id="15032" name="Column15032" headerRowDxfId="4118" dataDxfId="4117" totalsRowDxfId="4116"/>
    <tableColumn id="15033" name="Column15033" headerRowDxfId="4115" dataDxfId="4114" totalsRowDxfId="4113"/>
    <tableColumn id="15034" name="Column15034" headerRowDxfId="4112" dataDxfId="4111" totalsRowDxfId="4110"/>
    <tableColumn id="15035" name="Column15035" headerRowDxfId="4109" dataDxfId="4108" totalsRowDxfId="4107"/>
    <tableColumn id="15036" name="Column15036" headerRowDxfId="4106" dataDxfId="4105" totalsRowDxfId="4104"/>
    <tableColumn id="15037" name="Column15037" headerRowDxfId="4103" dataDxfId="4102" totalsRowDxfId="4101"/>
    <tableColumn id="15038" name="Column15038" headerRowDxfId="4100" dataDxfId="4099" totalsRowDxfId="4098"/>
    <tableColumn id="15039" name="Column15039" headerRowDxfId="4097" dataDxfId="4096" totalsRowDxfId="4095"/>
    <tableColumn id="15040" name="Column15040" headerRowDxfId="4094" dataDxfId="4093" totalsRowDxfId="4092"/>
    <tableColumn id="15041" name="Column15041" headerRowDxfId="4091" dataDxfId="4090" totalsRowDxfId="4089"/>
    <tableColumn id="15042" name="Column15042" headerRowDxfId="4088" dataDxfId="4087" totalsRowDxfId="4086"/>
    <tableColumn id="15043" name="Column15043" headerRowDxfId="4085" dataDxfId="4084" totalsRowDxfId="4083"/>
    <tableColumn id="15044" name="Column15044" headerRowDxfId="4082" dataDxfId="4081" totalsRowDxfId="4080"/>
    <tableColumn id="15045" name="Column15045" headerRowDxfId="4079" dataDxfId="4078" totalsRowDxfId="4077"/>
    <tableColumn id="15046" name="Column15046" headerRowDxfId="4076" dataDxfId="4075" totalsRowDxfId="4074"/>
    <tableColumn id="15047" name="Column15047" headerRowDxfId="4073" dataDxfId="4072" totalsRowDxfId="4071"/>
    <tableColumn id="15048" name="Column15048" headerRowDxfId="4070" dataDxfId="4069" totalsRowDxfId="4068"/>
    <tableColumn id="15049" name="Column15049" headerRowDxfId="4067" dataDxfId="4066" totalsRowDxfId="4065"/>
    <tableColumn id="15050" name="Column15050" headerRowDxfId="4064" dataDxfId="4063" totalsRowDxfId="4062"/>
    <tableColumn id="15051" name="Column15051" headerRowDxfId="4061" dataDxfId="4060" totalsRowDxfId="4059"/>
    <tableColumn id="15052" name="Column15052" headerRowDxfId="4058" dataDxfId="4057" totalsRowDxfId="4056"/>
    <tableColumn id="15053" name="Column15053" headerRowDxfId="4055" dataDxfId="4054" totalsRowDxfId="4053"/>
    <tableColumn id="15054" name="Column15054" headerRowDxfId="4052" dataDxfId="4051" totalsRowDxfId="4050"/>
    <tableColumn id="15055" name="Column15055" headerRowDxfId="4049" dataDxfId="4048" totalsRowDxfId="4047"/>
    <tableColumn id="15056" name="Column15056" headerRowDxfId="4046" dataDxfId="4045" totalsRowDxfId="4044"/>
    <tableColumn id="15057" name="Column15057" headerRowDxfId="4043" dataDxfId="4042" totalsRowDxfId="4041"/>
    <tableColumn id="15058" name="Column15058" headerRowDxfId="4040" dataDxfId="4039" totalsRowDxfId="4038"/>
    <tableColumn id="15059" name="Column15059" headerRowDxfId="4037" dataDxfId="4036" totalsRowDxfId="4035"/>
    <tableColumn id="15060" name="Column15060" headerRowDxfId="4034" dataDxfId="4033" totalsRowDxfId="4032"/>
    <tableColumn id="15061" name="Column15061" headerRowDxfId="4031" dataDxfId="4030" totalsRowDxfId="4029"/>
    <tableColumn id="15062" name="Column15062" headerRowDxfId="4028" dataDxfId="4027" totalsRowDxfId="4026"/>
    <tableColumn id="15063" name="Column15063" headerRowDxfId="4025" dataDxfId="4024" totalsRowDxfId="4023"/>
    <tableColumn id="15064" name="Column15064" headerRowDxfId="4022" dataDxfId="4021" totalsRowDxfId="4020"/>
    <tableColumn id="15065" name="Column15065" headerRowDxfId="4019" dataDxfId="4018" totalsRowDxfId="4017"/>
    <tableColumn id="15066" name="Column15066" headerRowDxfId="4016" dataDxfId="4015" totalsRowDxfId="4014"/>
    <tableColumn id="15067" name="Column15067" headerRowDxfId="4013" dataDxfId="4012" totalsRowDxfId="4011"/>
    <tableColumn id="15068" name="Column15068" headerRowDxfId="4010" dataDxfId="4009" totalsRowDxfId="4008"/>
    <tableColumn id="15069" name="Column15069" headerRowDxfId="4007" dataDxfId="4006" totalsRowDxfId="4005"/>
    <tableColumn id="15070" name="Column15070" headerRowDxfId="4004" dataDxfId="4003" totalsRowDxfId="4002"/>
    <tableColumn id="15071" name="Column15071" headerRowDxfId="4001" dataDxfId="4000" totalsRowDxfId="3999"/>
    <tableColumn id="15072" name="Column15072" headerRowDxfId="3998" dataDxfId="3997" totalsRowDxfId="3996"/>
    <tableColumn id="15073" name="Column15073" headerRowDxfId="3995" dataDxfId="3994" totalsRowDxfId="3993"/>
    <tableColumn id="15074" name="Column15074" headerRowDxfId="3992" dataDxfId="3991" totalsRowDxfId="3990"/>
    <tableColumn id="15075" name="Column15075" headerRowDxfId="3989" dataDxfId="3988" totalsRowDxfId="3987"/>
    <tableColumn id="15076" name="Column15076" headerRowDxfId="3986" dataDxfId="3985" totalsRowDxfId="3984"/>
    <tableColumn id="15077" name="Column15077" headerRowDxfId="3983" dataDxfId="3982" totalsRowDxfId="3981"/>
    <tableColumn id="15078" name="Column15078" headerRowDxfId="3980" dataDxfId="3979" totalsRowDxfId="3978"/>
    <tableColumn id="15079" name="Column15079" headerRowDxfId="3977" dataDxfId="3976" totalsRowDxfId="3975"/>
    <tableColumn id="15080" name="Column15080" headerRowDxfId="3974" dataDxfId="3973" totalsRowDxfId="3972"/>
    <tableColumn id="15081" name="Column15081" headerRowDxfId="3971" dataDxfId="3970" totalsRowDxfId="3969"/>
    <tableColumn id="15082" name="Column15082" headerRowDxfId="3968" dataDxfId="3967" totalsRowDxfId="3966"/>
    <tableColumn id="15083" name="Column15083" headerRowDxfId="3965" dataDxfId="3964" totalsRowDxfId="3963"/>
    <tableColumn id="15084" name="Column15084" headerRowDxfId="3962" dataDxfId="3961" totalsRowDxfId="3960"/>
    <tableColumn id="15085" name="Column15085" headerRowDxfId="3959" dataDxfId="3958" totalsRowDxfId="3957"/>
    <tableColumn id="15086" name="Column15086" headerRowDxfId="3956" dataDxfId="3955" totalsRowDxfId="3954"/>
    <tableColumn id="15087" name="Column15087" headerRowDxfId="3953" dataDxfId="3952" totalsRowDxfId="3951"/>
    <tableColumn id="15088" name="Column15088" headerRowDxfId="3950" dataDxfId="3949" totalsRowDxfId="3948"/>
    <tableColumn id="15089" name="Column15089" headerRowDxfId="3947" dataDxfId="3946" totalsRowDxfId="3945"/>
    <tableColumn id="15090" name="Column15090" headerRowDxfId="3944" dataDxfId="3943" totalsRowDxfId="3942"/>
    <tableColumn id="15091" name="Column15091" headerRowDxfId="3941" dataDxfId="3940" totalsRowDxfId="3939"/>
    <tableColumn id="15092" name="Column15092" headerRowDxfId="3938" dataDxfId="3937" totalsRowDxfId="3936"/>
    <tableColumn id="15093" name="Column15093" headerRowDxfId="3935" dataDxfId="3934" totalsRowDxfId="3933"/>
    <tableColumn id="15094" name="Column15094" headerRowDxfId="3932" dataDxfId="3931" totalsRowDxfId="3930"/>
    <tableColumn id="15095" name="Column15095" headerRowDxfId="3929" dataDxfId="3928" totalsRowDxfId="3927"/>
    <tableColumn id="15096" name="Column15096" headerRowDxfId="3926" dataDxfId="3925" totalsRowDxfId="3924"/>
    <tableColumn id="15097" name="Column15097" headerRowDxfId="3923" dataDxfId="3922" totalsRowDxfId="3921"/>
    <tableColumn id="15098" name="Column15098" headerRowDxfId="3920" dataDxfId="3919" totalsRowDxfId="3918"/>
    <tableColumn id="15099" name="Column15099" headerRowDxfId="3917" dataDxfId="3916" totalsRowDxfId="3915"/>
    <tableColumn id="15100" name="Column15100" headerRowDxfId="3914" dataDxfId="3913" totalsRowDxfId="3912"/>
    <tableColumn id="15101" name="Column15101" headerRowDxfId="3911" dataDxfId="3910" totalsRowDxfId="3909"/>
    <tableColumn id="15102" name="Column15102" headerRowDxfId="3908" dataDxfId="3907" totalsRowDxfId="3906"/>
    <tableColumn id="15103" name="Column15103" headerRowDxfId="3905" dataDxfId="3904" totalsRowDxfId="3903"/>
    <tableColumn id="15104" name="Column15104" headerRowDxfId="3902" dataDxfId="3901" totalsRowDxfId="3900"/>
    <tableColumn id="15105" name="Column15105" headerRowDxfId="3899" dataDxfId="3898" totalsRowDxfId="3897"/>
    <tableColumn id="15106" name="Column15106" headerRowDxfId="3896" dataDxfId="3895" totalsRowDxfId="3894"/>
    <tableColumn id="15107" name="Column15107" headerRowDxfId="3893" dataDxfId="3892" totalsRowDxfId="3891"/>
    <tableColumn id="15108" name="Column15108" headerRowDxfId="3890" dataDxfId="3889" totalsRowDxfId="3888"/>
    <tableColumn id="15109" name="Column15109" headerRowDxfId="3887" dataDxfId="3886" totalsRowDxfId="3885"/>
    <tableColumn id="15110" name="Column15110" headerRowDxfId="3884" dataDxfId="3883" totalsRowDxfId="3882"/>
    <tableColumn id="15111" name="Column15111" headerRowDxfId="3881" dataDxfId="3880" totalsRowDxfId="3879"/>
    <tableColumn id="15112" name="Column15112" headerRowDxfId="3878" dataDxfId="3877" totalsRowDxfId="3876"/>
    <tableColumn id="15113" name="Column15113" headerRowDxfId="3875" dataDxfId="3874" totalsRowDxfId="3873"/>
    <tableColumn id="15114" name="Column15114" headerRowDxfId="3872" dataDxfId="3871" totalsRowDxfId="3870"/>
    <tableColumn id="15115" name="Column15115" headerRowDxfId="3869" dataDxfId="3868" totalsRowDxfId="3867"/>
    <tableColumn id="15116" name="Column15116" headerRowDxfId="3866" dataDxfId="3865" totalsRowDxfId="3864"/>
    <tableColumn id="15117" name="Column15117" headerRowDxfId="3863" dataDxfId="3862" totalsRowDxfId="3861"/>
    <tableColumn id="15118" name="Column15118" headerRowDxfId="3860" dataDxfId="3859" totalsRowDxfId="3858"/>
    <tableColumn id="15119" name="Column15119" headerRowDxfId="3857" dataDxfId="3856" totalsRowDxfId="3855"/>
    <tableColumn id="15120" name="Column15120" headerRowDxfId="3854" dataDxfId="3853" totalsRowDxfId="3852"/>
    <tableColumn id="15121" name="Column15121" headerRowDxfId="3851" dataDxfId="3850" totalsRowDxfId="3849"/>
    <tableColumn id="15122" name="Column15122" headerRowDxfId="3848" dataDxfId="3847" totalsRowDxfId="3846"/>
    <tableColumn id="15123" name="Column15123" headerRowDxfId="3845" dataDxfId="3844" totalsRowDxfId="3843"/>
    <tableColumn id="15124" name="Column15124" headerRowDxfId="3842" dataDxfId="3841" totalsRowDxfId="3840"/>
    <tableColumn id="15125" name="Column15125" headerRowDxfId="3839" dataDxfId="3838" totalsRowDxfId="3837"/>
    <tableColumn id="15126" name="Column15126" headerRowDxfId="3836" dataDxfId="3835" totalsRowDxfId="3834"/>
    <tableColumn id="15127" name="Column15127" headerRowDxfId="3833" dataDxfId="3832" totalsRowDxfId="3831"/>
    <tableColumn id="15128" name="Column15128" headerRowDxfId="3830" dataDxfId="3829" totalsRowDxfId="3828"/>
    <tableColumn id="15129" name="Column15129" headerRowDxfId="3827" dataDxfId="3826" totalsRowDxfId="3825"/>
    <tableColumn id="15130" name="Column15130" headerRowDxfId="3824" dataDxfId="3823" totalsRowDxfId="3822"/>
    <tableColumn id="15131" name="Column15131" headerRowDxfId="3821" dataDxfId="3820" totalsRowDxfId="3819"/>
    <tableColumn id="15132" name="Column15132" headerRowDxfId="3818" dataDxfId="3817" totalsRowDxfId="3816"/>
    <tableColumn id="15133" name="Column15133" headerRowDxfId="3815" dataDxfId="3814" totalsRowDxfId="3813"/>
    <tableColumn id="15134" name="Column15134" headerRowDxfId="3812" dataDxfId="3811" totalsRowDxfId="3810"/>
    <tableColumn id="15135" name="Column15135" headerRowDxfId="3809" dataDxfId="3808" totalsRowDxfId="3807"/>
    <tableColumn id="15136" name="Column15136" headerRowDxfId="3806" dataDxfId="3805" totalsRowDxfId="3804"/>
    <tableColumn id="15137" name="Column15137" headerRowDxfId="3803" dataDxfId="3802" totalsRowDxfId="3801"/>
    <tableColumn id="15138" name="Column15138" headerRowDxfId="3800" dataDxfId="3799" totalsRowDxfId="3798"/>
    <tableColumn id="15139" name="Column15139" headerRowDxfId="3797" dataDxfId="3796" totalsRowDxfId="3795"/>
    <tableColumn id="15140" name="Column15140" headerRowDxfId="3794" dataDxfId="3793" totalsRowDxfId="3792"/>
    <tableColumn id="15141" name="Column15141" headerRowDxfId="3791" dataDxfId="3790" totalsRowDxfId="3789"/>
    <tableColumn id="15142" name="Column15142" headerRowDxfId="3788" dataDxfId="3787" totalsRowDxfId="3786"/>
    <tableColumn id="15143" name="Column15143" headerRowDxfId="3785" dataDxfId="3784" totalsRowDxfId="3783"/>
    <tableColumn id="15144" name="Column15144" headerRowDxfId="3782" dataDxfId="3781" totalsRowDxfId="3780"/>
    <tableColumn id="15145" name="Column15145" headerRowDxfId="3779" dataDxfId="3778" totalsRowDxfId="3777"/>
    <tableColumn id="15146" name="Column15146" headerRowDxfId="3776" dataDxfId="3775" totalsRowDxfId="3774"/>
    <tableColumn id="15147" name="Column15147" headerRowDxfId="3773" dataDxfId="3772" totalsRowDxfId="3771"/>
    <tableColumn id="15148" name="Column15148" headerRowDxfId="3770" dataDxfId="3769" totalsRowDxfId="3768"/>
    <tableColumn id="15149" name="Column15149" headerRowDxfId="3767" dataDxfId="3766" totalsRowDxfId="3765"/>
    <tableColumn id="15150" name="Column15150" headerRowDxfId="3764" dataDxfId="3763" totalsRowDxfId="3762"/>
    <tableColumn id="15151" name="Column15151" headerRowDxfId="3761" dataDxfId="3760" totalsRowDxfId="3759"/>
    <tableColumn id="15152" name="Column15152" headerRowDxfId="3758" dataDxfId="3757" totalsRowDxfId="3756"/>
    <tableColumn id="15153" name="Column15153" headerRowDxfId="3755" dataDxfId="3754" totalsRowDxfId="3753"/>
    <tableColumn id="15154" name="Column15154" headerRowDxfId="3752" dataDxfId="3751" totalsRowDxfId="3750"/>
    <tableColumn id="15155" name="Column15155" headerRowDxfId="3749" dataDxfId="3748" totalsRowDxfId="3747"/>
    <tableColumn id="15156" name="Column15156" headerRowDxfId="3746" dataDxfId="3745" totalsRowDxfId="3744"/>
    <tableColumn id="15157" name="Column15157" headerRowDxfId="3743" dataDxfId="3742" totalsRowDxfId="3741"/>
    <tableColumn id="15158" name="Column15158" headerRowDxfId="3740" dataDxfId="3739" totalsRowDxfId="3738"/>
    <tableColumn id="15159" name="Column15159" headerRowDxfId="3737" dataDxfId="3736" totalsRowDxfId="3735"/>
    <tableColumn id="15160" name="Column15160" headerRowDxfId="3734" dataDxfId="3733" totalsRowDxfId="3732"/>
    <tableColumn id="15161" name="Column15161" headerRowDxfId="3731" dataDxfId="3730" totalsRowDxfId="3729"/>
    <tableColumn id="15162" name="Column15162" headerRowDxfId="3728" dataDxfId="3727" totalsRowDxfId="3726"/>
    <tableColumn id="15163" name="Column15163" headerRowDxfId="3725" dataDxfId="3724" totalsRowDxfId="3723"/>
    <tableColumn id="15164" name="Column15164" headerRowDxfId="3722" dataDxfId="3721" totalsRowDxfId="3720"/>
    <tableColumn id="15165" name="Column15165" headerRowDxfId="3719" dataDxfId="3718" totalsRowDxfId="3717"/>
    <tableColumn id="15166" name="Column15166" headerRowDxfId="3716" dataDxfId="3715" totalsRowDxfId="3714"/>
    <tableColumn id="15167" name="Column15167" headerRowDxfId="3713" dataDxfId="3712" totalsRowDxfId="3711"/>
    <tableColumn id="15168" name="Column15168" headerRowDxfId="3710" dataDxfId="3709" totalsRowDxfId="3708"/>
    <tableColumn id="15169" name="Column15169" headerRowDxfId="3707" dataDxfId="3706" totalsRowDxfId="3705"/>
    <tableColumn id="15170" name="Column15170" headerRowDxfId="3704" dataDxfId="3703" totalsRowDxfId="3702"/>
    <tableColumn id="15171" name="Column15171" headerRowDxfId="3701" dataDxfId="3700" totalsRowDxfId="3699"/>
    <tableColumn id="15172" name="Column15172" headerRowDxfId="3698" dataDxfId="3697" totalsRowDxfId="3696"/>
    <tableColumn id="15173" name="Column15173" headerRowDxfId="3695" dataDxfId="3694" totalsRowDxfId="3693"/>
    <tableColumn id="15174" name="Column15174" headerRowDxfId="3692" dataDxfId="3691" totalsRowDxfId="3690"/>
    <tableColumn id="15175" name="Column15175" headerRowDxfId="3689" dataDxfId="3688" totalsRowDxfId="3687"/>
    <tableColumn id="15176" name="Column15176" headerRowDxfId="3686" dataDxfId="3685" totalsRowDxfId="3684"/>
    <tableColumn id="15177" name="Column15177" headerRowDxfId="3683" dataDxfId="3682" totalsRowDxfId="3681"/>
    <tableColumn id="15178" name="Column15178" headerRowDxfId="3680" dataDxfId="3679" totalsRowDxfId="3678"/>
    <tableColumn id="15179" name="Column15179" headerRowDxfId="3677" dataDxfId="3676" totalsRowDxfId="3675"/>
    <tableColumn id="15180" name="Column15180" headerRowDxfId="3674" dataDxfId="3673" totalsRowDxfId="3672"/>
    <tableColumn id="15181" name="Column15181" headerRowDxfId="3671" dataDxfId="3670" totalsRowDxfId="3669"/>
    <tableColumn id="15182" name="Column15182" headerRowDxfId="3668" dataDxfId="3667" totalsRowDxfId="3666"/>
    <tableColumn id="15183" name="Column15183" headerRowDxfId="3665" dataDxfId="3664" totalsRowDxfId="3663"/>
    <tableColumn id="15184" name="Column15184" headerRowDxfId="3662" dataDxfId="3661" totalsRowDxfId="3660"/>
    <tableColumn id="15185" name="Column15185" headerRowDxfId="3659" dataDxfId="3658" totalsRowDxfId="3657"/>
    <tableColumn id="15186" name="Column15186" headerRowDxfId="3656" dataDxfId="3655" totalsRowDxfId="3654"/>
    <tableColumn id="15187" name="Column15187" headerRowDxfId="3653" dataDxfId="3652" totalsRowDxfId="3651"/>
    <tableColumn id="15188" name="Column15188" headerRowDxfId="3650" dataDxfId="3649" totalsRowDxfId="3648"/>
    <tableColumn id="15189" name="Column15189" headerRowDxfId="3647" dataDxfId="3646" totalsRowDxfId="3645"/>
    <tableColumn id="15190" name="Column15190" headerRowDxfId="3644" dataDxfId="3643" totalsRowDxfId="3642"/>
    <tableColumn id="15191" name="Column15191" headerRowDxfId="3641" dataDxfId="3640" totalsRowDxfId="3639"/>
    <tableColumn id="15192" name="Column15192" headerRowDxfId="3638" dataDxfId="3637" totalsRowDxfId="3636"/>
    <tableColumn id="15193" name="Column15193" headerRowDxfId="3635" dataDxfId="3634" totalsRowDxfId="3633"/>
    <tableColumn id="15194" name="Column15194" headerRowDxfId="3632" dataDxfId="3631" totalsRowDxfId="3630"/>
    <tableColumn id="15195" name="Column15195" headerRowDxfId="3629" dataDxfId="3628" totalsRowDxfId="3627"/>
    <tableColumn id="15196" name="Column15196" headerRowDxfId="3626" dataDxfId="3625" totalsRowDxfId="3624"/>
    <tableColumn id="15197" name="Column15197" headerRowDxfId="3623" dataDxfId="3622" totalsRowDxfId="3621"/>
    <tableColumn id="15198" name="Column15198" headerRowDxfId="3620" dataDxfId="3619" totalsRowDxfId="3618"/>
    <tableColumn id="15199" name="Column15199" headerRowDxfId="3617" dataDxfId="3616" totalsRowDxfId="3615"/>
    <tableColumn id="15200" name="Column15200" headerRowDxfId="3614" dataDxfId="3613" totalsRowDxfId="3612"/>
    <tableColumn id="15201" name="Column15201" headerRowDxfId="3611" dataDxfId="3610" totalsRowDxfId="3609"/>
    <tableColumn id="15202" name="Column15202" headerRowDxfId="3608" dataDxfId="3607" totalsRowDxfId="3606"/>
    <tableColumn id="15203" name="Column15203" headerRowDxfId="3605" dataDxfId="3604" totalsRowDxfId="3603"/>
    <tableColumn id="15204" name="Column15204" headerRowDxfId="3602" dataDxfId="3601" totalsRowDxfId="3600"/>
    <tableColumn id="15205" name="Column15205" headerRowDxfId="3599" dataDxfId="3598" totalsRowDxfId="3597"/>
    <tableColumn id="15206" name="Column15206" headerRowDxfId="3596" dataDxfId="3595" totalsRowDxfId="3594"/>
    <tableColumn id="15207" name="Column15207" headerRowDxfId="3593" dataDxfId="3592" totalsRowDxfId="3591"/>
    <tableColumn id="15208" name="Column15208" headerRowDxfId="3590" dataDxfId="3589" totalsRowDxfId="3588"/>
    <tableColumn id="15209" name="Column15209" headerRowDxfId="3587" dataDxfId="3586" totalsRowDxfId="3585"/>
    <tableColumn id="15210" name="Column15210" headerRowDxfId="3584" dataDxfId="3583" totalsRowDxfId="3582"/>
    <tableColumn id="15211" name="Column15211" headerRowDxfId="3581" dataDxfId="3580" totalsRowDxfId="3579"/>
    <tableColumn id="15212" name="Column15212" headerRowDxfId="3578" dataDxfId="3577" totalsRowDxfId="3576"/>
    <tableColumn id="15213" name="Column15213" headerRowDxfId="3575" dataDxfId="3574" totalsRowDxfId="3573"/>
    <tableColumn id="15214" name="Column15214" headerRowDxfId="3572" dataDxfId="3571" totalsRowDxfId="3570"/>
    <tableColumn id="15215" name="Column15215" headerRowDxfId="3569" dataDxfId="3568" totalsRowDxfId="3567"/>
    <tableColumn id="15216" name="Column15216" headerRowDxfId="3566" dataDxfId="3565" totalsRowDxfId="3564"/>
    <tableColumn id="15217" name="Column15217" headerRowDxfId="3563" dataDxfId="3562" totalsRowDxfId="3561"/>
    <tableColumn id="15218" name="Column15218" headerRowDxfId="3560" dataDxfId="3559" totalsRowDxfId="3558"/>
    <tableColumn id="15219" name="Column15219" headerRowDxfId="3557" dataDxfId="3556" totalsRowDxfId="3555"/>
    <tableColumn id="15220" name="Column15220" headerRowDxfId="3554" dataDxfId="3553" totalsRowDxfId="3552"/>
    <tableColumn id="15221" name="Column15221" headerRowDxfId="3551" dataDxfId="3550" totalsRowDxfId="3549"/>
    <tableColumn id="15222" name="Column15222" headerRowDxfId="3548" dataDxfId="3547" totalsRowDxfId="3546"/>
    <tableColumn id="15223" name="Column15223" headerRowDxfId="3545" dataDxfId="3544" totalsRowDxfId="3543"/>
    <tableColumn id="15224" name="Column15224" headerRowDxfId="3542" dataDxfId="3541" totalsRowDxfId="3540"/>
    <tableColumn id="15225" name="Column15225" headerRowDxfId="3539" dataDxfId="3538" totalsRowDxfId="3537"/>
    <tableColumn id="15226" name="Column15226" headerRowDxfId="3536" dataDxfId="3535" totalsRowDxfId="3534"/>
    <tableColumn id="15227" name="Column15227" headerRowDxfId="3533" dataDxfId="3532" totalsRowDxfId="3531"/>
    <tableColumn id="15228" name="Column15228" headerRowDxfId="3530" dataDxfId="3529" totalsRowDxfId="3528"/>
    <tableColumn id="15229" name="Column15229" headerRowDxfId="3527" dataDxfId="3526" totalsRowDxfId="3525"/>
    <tableColumn id="15230" name="Column15230" headerRowDxfId="3524" dataDxfId="3523" totalsRowDxfId="3522"/>
    <tableColumn id="15231" name="Column15231" headerRowDxfId="3521" dataDxfId="3520" totalsRowDxfId="3519"/>
    <tableColumn id="15232" name="Column15232" headerRowDxfId="3518" dataDxfId="3517" totalsRowDxfId="3516"/>
    <tableColumn id="15233" name="Column15233" headerRowDxfId="3515" dataDxfId="3514" totalsRowDxfId="3513"/>
    <tableColumn id="15234" name="Column15234" headerRowDxfId="3512" dataDxfId="3511" totalsRowDxfId="3510"/>
    <tableColumn id="15235" name="Column15235" headerRowDxfId="3509" dataDxfId="3508" totalsRowDxfId="3507"/>
    <tableColumn id="15236" name="Column15236" headerRowDxfId="3506" dataDxfId="3505" totalsRowDxfId="3504"/>
    <tableColumn id="15237" name="Column15237" headerRowDxfId="3503" dataDxfId="3502" totalsRowDxfId="3501"/>
    <tableColumn id="15238" name="Column15238" headerRowDxfId="3500" dataDxfId="3499" totalsRowDxfId="3498"/>
    <tableColumn id="15239" name="Column15239" headerRowDxfId="3497" dataDxfId="3496" totalsRowDxfId="3495"/>
    <tableColumn id="15240" name="Column15240" headerRowDxfId="3494" dataDxfId="3493" totalsRowDxfId="3492"/>
    <tableColumn id="15241" name="Column15241" headerRowDxfId="3491" dataDxfId="3490" totalsRowDxfId="3489"/>
    <tableColumn id="15242" name="Column15242" headerRowDxfId="3488" dataDxfId="3487" totalsRowDxfId="3486"/>
    <tableColumn id="15243" name="Column15243" headerRowDxfId="3485" dataDxfId="3484" totalsRowDxfId="3483"/>
    <tableColumn id="15244" name="Column15244" headerRowDxfId="3482" dataDxfId="3481" totalsRowDxfId="3480"/>
    <tableColumn id="15245" name="Column15245" headerRowDxfId="3479" dataDxfId="3478" totalsRowDxfId="3477"/>
    <tableColumn id="15246" name="Column15246" headerRowDxfId="3476" dataDxfId="3475" totalsRowDxfId="3474"/>
    <tableColumn id="15247" name="Column15247" headerRowDxfId="3473" dataDxfId="3472" totalsRowDxfId="3471"/>
    <tableColumn id="15248" name="Column15248" headerRowDxfId="3470" dataDxfId="3469" totalsRowDxfId="3468"/>
    <tableColumn id="15249" name="Column15249" headerRowDxfId="3467" dataDxfId="3466" totalsRowDxfId="3465"/>
    <tableColumn id="15250" name="Column15250" headerRowDxfId="3464" dataDxfId="3463" totalsRowDxfId="3462"/>
    <tableColumn id="15251" name="Column15251" headerRowDxfId="3461" dataDxfId="3460" totalsRowDxfId="3459"/>
    <tableColumn id="15252" name="Column15252" headerRowDxfId="3458" dataDxfId="3457" totalsRowDxfId="3456"/>
    <tableColumn id="15253" name="Column15253" headerRowDxfId="3455" dataDxfId="3454" totalsRowDxfId="3453"/>
    <tableColumn id="15254" name="Column15254" headerRowDxfId="3452" dataDxfId="3451" totalsRowDxfId="3450"/>
    <tableColumn id="15255" name="Column15255" headerRowDxfId="3449" dataDxfId="3448" totalsRowDxfId="3447"/>
    <tableColumn id="15256" name="Column15256" headerRowDxfId="3446" dataDxfId="3445" totalsRowDxfId="3444"/>
    <tableColumn id="15257" name="Column15257" headerRowDxfId="3443" dataDxfId="3442" totalsRowDxfId="3441"/>
    <tableColumn id="15258" name="Column15258" headerRowDxfId="3440" dataDxfId="3439" totalsRowDxfId="3438"/>
    <tableColumn id="15259" name="Column15259" headerRowDxfId="3437" dataDxfId="3436" totalsRowDxfId="3435"/>
    <tableColumn id="15260" name="Column15260" headerRowDxfId="3434" dataDxfId="3433" totalsRowDxfId="3432"/>
    <tableColumn id="15261" name="Column15261" headerRowDxfId="3431" dataDxfId="3430" totalsRowDxfId="3429"/>
    <tableColumn id="15262" name="Column15262" headerRowDxfId="3428" dataDxfId="3427" totalsRowDxfId="3426"/>
    <tableColumn id="15263" name="Column15263" headerRowDxfId="3425" dataDxfId="3424" totalsRowDxfId="3423"/>
    <tableColumn id="15264" name="Column15264" headerRowDxfId="3422" dataDxfId="3421" totalsRowDxfId="3420"/>
    <tableColumn id="15265" name="Column15265" headerRowDxfId="3419" dataDxfId="3418" totalsRowDxfId="3417"/>
    <tableColumn id="15266" name="Column15266" headerRowDxfId="3416" dataDxfId="3415" totalsRowDxfId="3414"/>
    <tableColumn id="15267" name="Column15267" headerRowDxfId="3413" dataDxfId="3412" totalsRowDxfId="3411"/>
    <tableColumn id="15268" name="Column15268" headerRowDxfId="3410" dataDxfId="3409" totalsRowDxfId="3408"/>
    <tableColumn id="15269" name="Column15269" headerRowDxfId="3407" dataDxfId="3406" totalsRowDxfId="3405"/>
    <tableColumn id="15270" name="Column15270" headerRowDxfId="3404" dataDxfId="3403" totalsRowDxfId="3402"/>
    <tableColumn id="15271" name="Column15271" headerRowDxfId="3401" dataDxfId="3400" totalsRowDxfId="3399"/>
    <tableColumn id="15272" name="Column15272" headerRowDxfId="3398" dataDxfId="3397" totalsRowDxfId="3396"/>
    <tableColumn id="15273" name="Column15273" headerRowDxfId="3395" dataDxfId="3394" totalsRowDxfId="3393"/>
    <tableColumn id="15274" name="Column15274" headerRowDxfId="3392" dataDxfId="3391" totalsRowDxfId="3390"/>
    <tableColumn id="15275" name="Column15275" headerRowDxfId="3389" dataDxfId="3388" totalsRowDxfId="3387"/>
    <tableColumn id="15276" name="Column15276" headerRowDxfId="3386" dataDxfId="3385" totalsRowDxfId="3384"/>
    <tableColumn id="15277" name="Column15277" headerRowDxfId="3383" dataDxfId="3382" totalsRowDxfId="3381"/>
    <tableColumn id="15278" name="Column15278" headerRowDxfId="3380" dataDxfId="3379" totalsRowDxfId="3378"/>
    <tableColumn id="15279" name="Column15279" headerRowDxfId="3377" dataDxfId="3376" totalsRowDxfId="3375"/>
    <tableColumn id="15280" name="Column15280" headerRowDxfId="3374" dataDxfId="3373" totalsRowDxfId="3372"/>
    <tableColumn id="15281" name="Column15281" headerRowDxfId="3371" dataDxfId="3370" totalsRowDxfId="3369"/>
    <tableColumn id="15282" name="Column15282" headerRowDxfId="3368" dataDxfId="3367" totalsRowDxfId="3366"/>
    <tableColumn id="15283" name="Column15283" headerRowDxfId="3365" dataDxfId="3364" totalsRowDxfId="3363"/>
    <tableColumn id="15284" name="Column15284" headerRowDxfId="3362" dataDxfId="3361" totalsRowDxfId="3360"/>
    <tableColumn id="15285" name="Column15285" headerRowDxfId="3359" dataDxfId="3358" totalsRowDxfId="3357"/>
    <tableColumn id="15286" name="Column15286" headerRowDxfId="3356" dataDxfId="3355" totalsRowDxfId="3354"/>
    <tableColumn id="15287" name="Column15287" headerRowDxfId="3353" dataDxfId="3352" totalsRowDxfId="3351"/>
    <tableColumn id="15288" name="Column15288" headerRowDxfId="3350" dataDxfId="3349" totalsRowDxfId="3348"/>
    <tableColumn id="15289" name="Column15289" headerRowDxfId="3347" dataDxfId="3346" totalsRowDxfId="3345"/>
    <tableColumn id="15290" name="Column15290" headerRowDxfId="3344" dataDxfId="3343" totalsRowDxfId="3342"/>
    <tableColumn id="15291" name="Column15291" headerRowDxfId="3341" dataDxfId="3340" totalsRowDxfId="3339"/>
    <tableColumn id="15292" name="Column15292" headerRowDxfId="3338" dataDxfId="3337" totalsRowDxfId="3336"/>
    <tableColumn id="15293" name="Column15293" headerRowDxfId="3335" dataDxfId="3334" totalsRowDxfId="3333"/>
    <tableColumn id="15294" name="Column15294" headerRowDxfId="3332" dataDxfId="3331" totalsRowDxfId="3330"/>
    <tableColumn id="15295" name="Column15295" headerRowDxfId="3329" dataDxfId="3328" totalsRowDxfId="3327"/>
    <tableColumn id="15296" name="Column15296" headerRowDxfId="3326" dataDxfId="3325" totalsRowDxfId="3324"/>
    <tableColumn id="15297" name="Column15297" headerRowDxfId="3323" dataDxfId="3322" totalsRowDxfId="3321"/>
    <tableColumn id="15298" name="Column15298" headerRowDxfId="3320" dataDxfId="3319" totalsRowDxfId="3318"/>
    <tableColumn id="15299" name="Column15299" headerRowDxfId="3317" dataDxfId="3316" totalsRowDxfId="3315"/>
    <tableColumn id="15300" name="Column15300" headerRowDxfId="3314" dataDxfId="3313" totalsRowDxfId="3312"/>
    <tableColumn id="15301" name="Column15301" headerRowDxfId="3311" dataDxfId="3310" totalsRowDxfId="3309"/>
    <tableColumn id="15302" name="Column15302" headerRowDxfId="3308" dataDxfId="3307" totalsRowDxfId="3306"/>
    <tableColumn id="15303" name="Column15303" headerRowDxfId="3305" dataDxfId="3304" totalsRowDxfId="3303"/>
    <tableColumn id="15304" name="Column15304" headerRowDxfId="3302" dataDxfId="3301" totalsRowDxfId="3300"/>
    <tableColumn id="15305" name="Column15305" headerRowDxfId="3299" dataDxfId="3298" totalsRowDxfId="3297"/>
    <tableColumn id="15306" name="Column15306" headerRowDxfId="3296" dataDxfId="3295" totalsRowDxfId="3294"/>
    <tableColumn id="15307" name="Column15307" headerRowDxfId="3293" dataDxfId="3292" totalsRowDxfId="3291"/>
    <tableColumn id="15308" name="Column15308" headerRowDxfId="3290" dataDxfId="3289" totalsRowDxfId="3288"/>
    <tableColumn id="15309" name="Column15309" headerRowDxfId="3287" dataDxfId="3286" totalsRowDxfId="3285"/>
    <tableColumn id="15310" name="Column15310" headerRowDxfId="3284" dataDxfId="3283" totalsRowDxfId="3282"/>
    <tableColumn id="15311" name="Column15311" headerRowDxfId="3281" dataDxfId="3280" totalsRowDxfId="3279"/>
    <tableColumn id="15312" name="Column15312" headerRowDxfId="3278" dataDxfId="3277" totalsRowDxfId="3276"/>
    <tableColumn id="15313" name="Column15313" headerRowDxfId="3275" dataDxfId="3274" totalsRowDxfId="3273"/>
    <tableColumn id="15314" name="Column15314" headerRowDxfId="3272" dataDxfId="3271" totalsRowDxfId="3270"/>
    <tableColumn id="15315" name="Column15315" headerRowDxfId="3269" dataDxfId="3268" totalsRowDxfId="3267"/>
    <tableColumn id="15316" name="Column15316" headerRowDxfId="3266" dataDxfId="3265" totalsRowDxfId="3264"/>
    <tableColumn id="15317" name="Column15317" headerRowDxfId="3263" dataDxfId="3262" totalsRowDxfId="3261"/>
    <tableColumn id="15318" name="Column15318" headerRowDxfId="3260" dataDxfId="3259" totalsRowDxfId="3258"/>
    <tableColumn id="15319" name="Column15319" headerRowDxfId="3257" dataDxfId="3256" totalsRowDxfId="3255"/>
    <tableColumn id="15320" name="Column15320" headerRowDxfId="3254" dataDxfId="3253" totalsRowDxfId="3252"/>
    <tableColumn id="15321" name="Column15321" headerRowDxfId="3251" dataDxfId="3250" totalsRowDxfId="3249"/>
    <tableColumn id="15322" name="Column15322" headerRowDxfId="3248" dataDxfId="3247" totalsRowDxfId="3246"/>
    <tableColumn id="15323" name="Column15323" headerRowDxfId="3245" dataDxfId="3244" totalsRowDxfId="3243"/>
    <tableColumn id="15324" name="Column15324" headerRowDxfId="3242" dataDxfId="3241" totalsRowDxfId="3240"/>
    <tableColumn id="15325" name="Column15325" headerRowDxfId="3239" dataDxfId="3238" totalsRowDxfId="3237"/>
    <tableColumn id="15326" name="Column15326" headerRowDxfId="3236" dataDxfId="3235" totalsRowDxfId="3234"/>
    <tableColumn id="15327" name="Column15327" headerRowDxfId="3233" dataDxfId="3232" totalsRowDxfId="3231"/>
    <tableColumn id="15328" name="Column15328" headerRowDxfId="3230" dataDxfId="3229" totalsRowDxfId="3228"/>
    <tableColumn id="15329" name="Column15329" headerRowDxfId="3227" dataDxfId="3226" totalsRowDxfId="3225"/>
    <tableColumn id="15330" name="Column15330" headerRowDxfId="3224" dataDxfId="3223" totalsRowDxfId="3222"/>
    <tableColumn id="15331" name="Column15331" headerRowDxfId="3221" dataDxfId="3220" totalsRowDxfId="3219"/>
    <tableColumn id="15332" name="Column15332" headerRowDxfId="3218" dataDxfId="3217" totalsRowDxfId="3216"/>
    <tableColumn id="15333" name="Column15333" headerRowDxfId="3215" dataDxfId="3214" totalsRowDxfId="3213"/>
    <tableColumn id="15334" name="Column15334" headerRowDxfId="3212" dataDxfId="3211" totalsRowDxfId="3210"/>
    <tableColumn id="15335" name="Column15335" headerRowDxfId="3209" dataDxfId="3208" totalsRowDxfId="3207"/>
    <tableColumn id="15336" name="Column15336" headerRowDxfId="3206" dataDxfId="3205" totalsRowDxfId="3204"/>
    <tableColumn id="15337" name="Column15337" headerRowDxfId="3203" dataDxfId="3202" totalsRowDxfId="3201"/>
    <tableColumn id="15338" name="Column15338" headerRowDxfId="3200" dataDxfId="3199" totalsRowDxfId="3198"/>
    <tableColumn id="15339" name="Column15339" headerRowDxfId="3197" dataDxfId="3196" totalsRowDxfId="3195"/>
    <tableColumn id="15340" name="Column15340" headerRowDxfId="3194" dataDxfId="3193" totalsRowDxfId="3192"/>
    <tableColumn id="15341" name="Column15341" headerRowDxfId="3191" dataDxfId="3190" totalsRowDxfId="3189"/>
    <tableColumn id="15342" name="Column15342" headerRowDxfId="3188" dataDxfId="3187" totalsRowDxfId="3186"/>
    <tableColumn id="15343" name="Column15343" headerRowDxfId="3185" dataDxfId="3184" totalsRowDxfId="3183"/>
    <tableColumn id="15344" name="Column15344" headerRowDxfId="3182" dataDxfId="3181" totalsRowDxfId="3180"/>
    <tableColumn id="15345" name="Column15345" headerRowDxfId="3179" dataDxfId="3178" totalsRowDxfId="3177"/>
    <tableColumn id="15346" name="Column15346" headerRowDxfId="3176" dataDxfId="3175" totalsRowDxfId="3174"/>
    <tableColumn id="15347" name="Column15347" headerRowDxfId="3173" dataDxfId="3172" totalsRowDxfId="3171"/>
    <tableColumn id="15348" name="Column15348" headerRowDxfId="3170" dataDxfId="3169" totalsRowDxfId="3168"/>
    <tableColumn id="15349" name="Column15349" headerRowDxfId="3167" dataDxfId="3166" totalsRowDxfId="3165"/>
    <tableColumn id="15350" name="Column15350" headerRowDxfId="3164" dataDxfId="3163" totalsRowDxfId="3162"/>
    <tableColumn id="15351" name="Column15351" headerRowDxfId="3161" dataDxfId="3160" totalsRowDxfId="3159"/>
    <tableColumn id="15352" name="Column15352" headerRowDxfId="3158" dataDxfId="3157" totalsRowDxfId="3156"/>
    <tableColumn id="15353" name="Column15353" headerRowDxfId="3155" dataDxfId="3154" totalsRowDxfId="3153"/>
    <tableColumn id="15354" name="Column15354" headerRowDxfId="3152" dataDxfId="3151" totalsRowDxfId="3150"/>
    <tableColumn id="15355" name="Column15355" headerRowDxfId="3149" dataDxfId="3148" totalsRowDxfId="3147"/>
    <tableColumn id="15356" name="Column15356" headerRowDxfId="3146" dataDxfId="3145" totalsRowDxfId="3144"/>
    <tableColumn id="15357" name="Column15357" headerRowDxfId="3143" dataDxfId="3142" totalsRowDxfId="3141"/>
    <tableColumn id="15358" name="Column15358" headerRowDxfId="3140" dataDxfId="3139" totalsRowDxfId="3138"/>
    <tableColumn id="15359" name="Column15359" headerRowDxfId="3137" dataDxfId="3136" totalsRowDxfId="3135"/>
    <tableColumn id="15360" name="Column15360" headerRowDxfId="3134" dataDxfId="3133" totalsRowDxfId="3132"/>
    <tableColumn id="15361" name="Column15361" headerRowDxfId="3131" dataDxfId="3130" totalsRowDxfId="3129"/>
    <tableColumn id="15362" name="Column15362" headerRowDxfId="3128" dataDxfId="3127" totalsRowDxfId="3126"/>
    <tableColumn id="15363" name="Column15363" headerRowDxfId="3125" dataDxfId="3124" totalsRowDxfId="3123"/>
    <tableColumn id="15364" name="Column15364" headerRowDxfId="3122" dataDxfId="3121" totalsRowDxfId="3120"/>
    <tableColumn id="15365" name="Column15365" headerRowDxfId="3119" dataDxfId="3118" totalsRowDxfId="3117"/>
    <tableColumn id="15366" name="Column15366" headerRowDxfId="3116" dataDxfId="3115" totalsRowDxfId="3114"/>
    <tableColumn id="15367" name="Column15367" headerRowDxfId="3113" dataDxfId="3112" totalsRowDxfId="3111"/>
    <tableColumn id="15368" name="Column15368" headerRowDxfId="3110" dataDxfId="3109" totalsRowDxfId="3108"/>
    <tableColumn id="15369" name="Column15369" headerRowDxfId="3107" dataDxfId="3106" totalsRowDxfId="3105"/>
    <tableColumn id="15370" name="Column15370" headerRowDxfId="3104" dataDxfId="3103" totalsRowDxfId="3102"/>
    <tableColumn id="15371" name="Column15371" headerRowDxfId="3101" dataDxfId="3100" totalsRowDxfId="3099"/>
    <tableColumn id="15372" name="Column15372" headerRowDxfId="3098" dataDxfId="3097" totalsRowDxfId="3096"/>
    <tableColumn id="15373" name="Column15373" headerRowDxfId="3095" dataDxfId="3094" totalsRowDxfId="3093"/>
    <tableColumn id="15374" name="Column15374" headerRowDxfId="3092" dataDxfId="3091" totalsRowDxfId="3090"/>
    <tableColumn id="15375" name="Column15375" headerRowDxfId="3089" dataDxfId="3088" totalsRowDxfId="3087"/>
    <tableColumn id="15376" name="Column15376" headerRowDxfId="3086" dataDxfId="3085" totalsRowDxfId="3084"/>
    <tableColumn id="15377" name="Column15377" headerRowDxfId="3083" dataDxfId="3082" totalsRowDxfId="3081"/>
    <tableColumn id="15378" name="Column15378" headerRowDxfId="3080" dataDxfId="3079" totalsRowDxfId="3078"/>
    <tableColumn id="15379" name="Column15379" headerRowDxfId="3077" dataDxfId="3076" totalsRowDxfId="3075"/>
    <tableColumn id="15380" name="Column15380" headerRowDxfId="3074" dataDxfId="3073" totalsRowDxfId="3072"/>
    <tableColumn id="15381" name="Column15381" headerRowDxfId="3071" dataDxfId="3070" totalsRowDxfId="3069"/>
    <tableColumn id="15382" name="Column15382" headerRowDxfId="3068" dataDxfId="3067" totalsRowDxfId="3066"/>
    <tableColumn id="15383" name="Column15383" headerRowDxfId="3065" dataDxfId="3064" totalsRowDxfId="3063"/>
    <tableColumn id="15384" name="Column15384" headerRowDxfId="3062" dataDxfId="3061" totalsRowDxfId="3060"/>
    <tableColumn id="15385" name="Column15385" headerRowDxfId="3059" dataDxfId="3058" totalsRowDxfId="3057"/>
    <tableColumn id="15386" name="Column15386" headerRowDxfId="3056" dataDxfId="3055" totalsRowDxfId="3054"/>
    <tableColumn id="15387" name="Column15387" headerRowDxfId="3053" dataDxfId="3052" totalsRowDxfId="3051"/>
    <tableColumn id="15388" name="Column15388" headerRowDxfId="3050" dataDxfId="3049" totalsRowDxfId="3048"/>
    <tableColumn id="15389" name="Column15389" headerRowDxfId="3047" dataDxfId="3046" totalsRowDxfId="3045"/>
    <tableColumn id="15390" name="Column15390" headerRowDxfId="3044" dataDxfId="3043" totalsRowDxfId="3042"/>
    <tableColumn id="15391" name="Column15391" headerRowDxfId="3041" dataDxfId="3040" totalsRowDxfId="3039"/>
    <tableColumn id="15392" name="Column15392" headerRowDxfId="3038" dataDxfId="3037" totalsRowDxfId="3036"/>
    <tableColumn id="15393" name="Column15393" headerRowDxfId="3035" dataDxfId="3034" totalsRowDxfId="3033"/>
    <tableColumn id="15394" name="Column15394" headerRowDxfId="3032" dataDxfId="3031" totalsRowDxfId="3030"/>
    <tableColumn id="15395" name="Column15395" headerRowDxfId="3029" dataDxfId="3028" totalsRowDxfId="3027"/>
    <tableColumn id="15396" name="Column15396" headerRowDxfId="3026" dataDxfId="3025" totalsRowDxfId="3024"/>
    <tableColumn id="15397" name="Column15397" headerRowDxfId="3023" dataDxfId="3022" totalsRowDxfId="3021"/>
    <tableColumn id="15398" name="Column15398" headerRowDxfId="3020" dataDxfId="3019" totalsRowDxfId="3018"/>
    <tableColumn id="15399" name="Column15399" headerRowDxfId="3017" dataDxfId="3016" totalsRowDxfId="3015"/>
    <tableColumn id="15400" name="Column15400" headerRowDxfId="3014" dataDxfId="3013" totalsRowDxfId="3012"/>
    <tableColumn id="15401" name="Column15401" headerRowDxfId="3011" dataDxfId="3010" totalsRowDxfId="3009"/>
    <tableColumn id="15402" name="Column15402" headerRowDxfId="3008" dataDxfId="3007" totalsRowDxfId="3006"/>
    <tableColumn id="15403" name="Column15403" headerRowDxfId="3005" dataDxfId="3004" totalsRowDxfId="3003"/>
    <tableColumn id="15404" name="Column15404" headerRowDxfId="3002" dataDxfId="3001" totalsRowDxfId="3000"/>
    <tableColumn id="15405" name="Column15405" headerRowDxfId="2999" dataDxfId="2998" totalsRowDxfId="2997"/>
    <tableColumn id="15406" name="Column15406" headerRowDxfId="2996" dataDxfId="2995" totalsRowDxfId="2994"/>
    <tableColumn id="15407" name="Column15407" headerRowDxfId="2993" dataDxfId="2992" totalsRowDxfId="2991"/>
    <tableColumn id="15408" name="Column15408" headerRowDxfId="2990" dataDxfId="2989" totalsRowDxfId="2988"/>
    <tableColumn id="15409" name="Column15409" headerRowDxfId="2987" dataDxfId="2986" totalsRowDxfId="2985"/>
    <tableColumn id="15410" name="Column15410" headerRowDxfId="2984" dataDxfId="2983" totalsRowDxfId="2982"/>
    <tableColumn id="15411" name="Column15411" headerRowDxfId="2981" dataDxfId="2980" totalsRowDxfId="2979"/>
    <tableColumn id="15412" name="Column15412" headerRowDxfId="2978" dataDxfId="2977" totalsRowDxfId="2976"/>
    <tableColumn id="15413" name="Column15413" headerRowDxfId="2975" dataDxfId="2974" totalsRowDxfId="2973"/>
    <tableColumn id="15414" name="Column15414" headerRowDxfId="2972" dataDxfId="2971" totalsRowDxfId="2970"/>
    <tableColumn id="15415" name="Column15415" headerRowDxfId="2969" dataDxfId="2968" totalsRowDxfId="2967"/>
    <tableColumn id="15416" name="Column15416" headerRowDxfId="2966" dataDxfId="2965" totalsRowDxfId="2964"/>
    <tableColumn id="15417" name="Column15417" headerRowDxfId="2963" dataDxfId="2962" totalsRowDxfId="2961"/>
    <tableColumn id="15418" name="Column15418" headerRowDxfId="2960" dataDxfId="2959" totalsRowDxfId="2958"/>
    <tableColumn id="15419" name="Column15419" headerRowDxfId="2957" dataDxfId="2956" totalsRowDxfId="2955"/>
    <tableColumn id="15420" name="Column15420" headerRowDxfId="2954" dataDxfId="2953" totalsRowDxfId="2952"/>
    <tableColumn id="15421" name="Column15421" headerRowDxfId="2951" dataDxfId="2950" totalsRowDxfId="2949"/>
    <tableColumn id="15422" name="Column15422" headerRowDxfId="2948" dataDxfId="2947" totalsRowDxfId="2946"/>
    <tableColumn id="15423" name="Column15423" headerRowDxfId="2945" dataDxfId="2944" totalsRowDxfId="2943"/>
    <tableColumn id="15424" name="Column15424" headerRowDxfId="2942" dataDxfId="2941" totalsRowDxfId="2940"/>
    <tableColumn id="15425" name="Column15425" headerRowDxfId="2939" dataDxfId="2938" totalsRowDxfId="2937"/>
    <tableColumn id="15426" name="Column15426" headerRowDxfId="2936" dataDxfId="2935" totalsRowDxfId="2934"/>
    <tableColumn id="15427" name="Column15427" headerRowDxfId="2933" dataDxfId="2932" totalsRowDxfId="2931"/>
    <tableColumn id="15428" name="Column15428" headerRowDxfId="2930" dataDxfId="2929" totalsRowDxfId="2928"/>
    <tableColumn id="15429" name="Column15429" headerRowDxfId="2927" dataDxfId="2926" totalsRowDxfId="2925"/>
    <tableColumn id="15430" name="Column15430" headerRowDxfId="2924" dataDxfId="2923" totalsRowDxfId="2922"/>
    <tableColumn id="15431" name="Column15431" headerRowDxfId="2921" dataDxfId="2920" totalsRowDxfId="2919"/>
    <tableColumn id="15432" name="Column15432" headerRowDxfId="2918" dataDxfId="2917" totalsRowDxfId="2916"/>
    <tableColumn id="15433" name="Column15433" headerRowDxfId="2915" dataDxfId="2914" totalsRowDxfId="2913"/>
    <tableColumn id="15434" name="Column15434" headerRowDxfId="2912" dataDxfId="2911" totalsRowDxfId="2910"/>
    <tableColumn id="15435" name="Column15435" headerRowDxfId="2909" dataDxfId="2908" totalsRowDxfId="2907"/>
    <tableColumn id="15436" name="Column15436" headerRowDxfId="2906" dataDxfId="2905" totalsRowDxfId="2904"/>
    <tableColumn id="15437" name="Column15437" headerRowDxfId="2903" dataDxfId="2902" totalsRowDxfId="2901"/>
    <tableColumn id="15438" name="Column15438" headerRowDxfId="2900" dataDxfId="2899" totalsRowDxfId="2898"/>
    <tableColumn id="15439" name="Column15439" headerRowDxfId="2897" dataDxfId="2896" totalsRowDxfId="2895"/>
    <tableColumn id="15440" name="Column15440" headerRowDxfId="2894" dataDxfId="2893" totalsRowDxfId="2892"/>
    <tableColumn id="15441" name="Column15441" headerRowDxfId="2891" dataDxfId="2890" totalsRowDxfId="2889"/>
    <tableColumn id="15442" name="Column15442" headerRowDxfId="2888" dataDxfId="2887" totalsRowDxfId="2886"/>
    <tableColumn id="15443" name="Column15443" headerRowDxfId="2885" dataDxfId="2884" totalsRowDxfId="2883"/>
    <tableColumn id="15444" name="Column15444" headerRowDxfId="2882" dataDxfId="2881" totalsRowDxfId="2880"/>
    <tableColumn id="15445" name="Column15445" headerRowDxfId="2879" dataDxfId="2878" totalsRowDxfId="2877"/>
    <tableColumn id="15446" name="Column15446" headerRowDxfId="2876" dataDxfId="2875" totalsRowDxfId="2874"/>
    <tableColumn id="15447" name="Column15447" headerRowDxfId="2873" dataDxfId="2872" totalsRowDxfId="2871"/>
    <tableColumn id="15448" name="Column15448" headerRowDxfId="2870" dataDxfId="2869" totalsRowDxfId="2868"/>
    <tableColumn id="15449" name="Column15449" headerRowDxfId="2867" dataDxfId="2866" totalsRowDxfId="2865"/>
    <tableColumn id="15450" name="Column15450" headerRowDxfId="2864" dataDxfId="2863" totalsRowDxfId="2862"/>
    <tableColumn id="15451" name="Column15451" headerRowDxfId="2861" dataDxfId="2860" totalsRowDxfId="2859"/>
    <tableColumn id="15452" name="Column15452" headerRowDxfId="2858" dataDxfId="2857" totalsRowDxfId="2856"/>
    <tableColumn id="15453" name="Column15453" headerRowDxfId="2855" dataDxfId="2854" totalsRowDxfId="2853"/>
    <tableColumn id="15454" name="Column15454" headerRowDxfId="2852" dataDxfId="2851" totalsRowDxfId="2850"/>
    <tableColumn id="15455" name="Column15455" headerRowDxfId="2849" dataDxfId="2848" totalsRowDxfId="2847"/>
    <tableColumn id="15456" name="Column15456" headerRowDxfId="2846" dataDxfId="2845" totalsRowDxfId="2844"/>
    <tableColumn id="15457" name="Column15457" headerRowDxfId="2843" dataDxfId="2842" totalsRowDxfId="2841"/>
    <tableColumn id="15458" name="Column15458" headerRowDxfId="2840" dataDxfId="2839" totalsRowDxfId="2838"/>
    <tableColumn id="15459" name="Column15459" headerRowDxfId="2837" dataDxfId="2836" totalsRowDxfId="2835"/>
    <tableColumn id="15460" name="Column15460" headerRowDxfId="2834" dataDxfId="2833" totalsRowDxfId="2832"/>
    <tableColumn id="15461" name="Column15461" headerRowDxfId="2831" dataDxfId="2830" totalsRowDxfId="2829"/>
    <tableColumn id="15462" name="Column15462" headerRowDxfId="2828" dataDxfId="2827" totalsRowDxfId="2826"/>
    <tableColumn id="15463" name="Column15463" headerRowDxfId="2825" dataDxfId="2824" totalsRowDxfId="2823"/>
    <tableColumn id="15464" name="Column15464" headerRowDxfId="2822" dataDxfId="2821" totalsRowDxfId="2820"/>
    <tableColumn id="15465" name="Column15465" headerRowDxfId="2819" dataDxfId="2818" totalsRowDxfId="2817"/>
    <tableColumn id="15466" name="Column15466" headerRowDxfId="2816" dataDxfId="2815" totalsRowDxfId="2814"/>
    <tableColumn id="15467" name="Column15467" headerRowDxfId="2813" dataDxfId="2812" totalsRowDxfId="2811"/>
    <tableColumn id="15468" name="Column15468" headerRowDxfId="2810" dataDxfId="2809" totalsRowDxfId="2808"/>
    <tableColumn id="15469" name="Column15469" headerRowDxfId="2807" dataDxfId="2806" totalsRowDxfId="2805"/>
    <tableColumn id="15470" name="Column15470" headerRowDxfId="2804" dataDxfId="2803" totalsRowDxfId="2802"/>
    <tableColumn id="15471" name="Column15471" headerRowDxfId="2801" dataDxfId="2800" totalsRowDxfId="2799"/>
    <tableColumn id="15472" name="Column15472" headerRowDxfId="2798" dataDxfId="2797" totalsRowDxfId="2796"/>
    <tableColumn id="15473" name="Column15473" headerRowDxfId="2795" dataDxfId="2794" totalsRowDxfId="2793"/>
    <tableColumn id="15474" name="Column15474" headerRowDxfId="2792" dataDxfId="2791" totalsRowDxfId="2790"/>
    <tableColumn id="15475" name="Column15475" headerRowDxfId="2789" dataDxfId="2788" totalsRowDxfId="2787"/>
    <tableColumn id="15476" name="Column15476" headerRowDxfId="2786" dataDxfId="2785" totalsRowDxfId="2784"/>
    <tableColumn id="15477" name="Column15477" headerRowDxfId="2783" dataDxfId="2782" totalsRowDxfId="2781"/>
    <tableColumn id="15478" name="Column15478" headerRowDxfId="2780" dataDxfId="2779" totalsRowDxfId="2778"/>
    <tableColumn id="15479" name="Column15479" headerRowDxfId="2777" dataDxfId="2776" totalsRowDxfId="2775"/>
    <tableColumn id="15480" name="Column15480" headerRowDxfId="2774" dataDxfId="2773" totalsRowDxfId="2772"/>
    <tableColumn id="15481" name="Column15481" headerRowDxfId="2771" dataDxfId="2770" totalsRowDxfId="2769"/>
    <tableColumn id="15482" name="Column15482" headerRowDxfId="2768" dataDxfId="2767" totalsRowDxfId="2766"/>
    <tableColumn id="15483" name="Column15483" headerRowDxfId="2765" dataDxfId="2764" totalsRowDxfId="2763"/>
    <tableColumn id="15484" name="Column15484" headerRowDxfId="2762" dataDxfId="2761" totalsRowDxfId="2760"/>
    <tableColumn id="15485" name="Column15485" headerRowDxfId="2759" dataDxfId="2758" totalsRowDxfId="2757"/>
    <tableColumn id="15486" name="Column15486" headerRowDxfId="2756" dataDxfId="2755" totalsRowDxfId="2754"/>
    <tableColumn id="15487" name="Column15487" headerRowDxfId="2753" dataDxfId="2752" totalsRowDxfId="2751"/>
    <tableColumn id="15488" name="Column15488" headerRowDxfId="2750" dataDxfId="2749" totalsRowDxfId="2748"/>
    <tableColumn id="15489" name="Column15489" headerRowDxfId="2747" dataDxfId="2746" totalsRowDxfId="2745"/>
    <tableColumn id="15490" name="Column15490" headerRowDxfId="2744" dataDxfId="2743" totalsRowDxfId="2742"/>
    <tableColumn id="15491" name="Column15491" headerRowDxfId="2741" dataDxfId="2740" totalsRowDxfId="2739"/>
    <tableColumn id="15492" name="Column15492" headerRowDxfId="2738" dataDxfId="2737" totalsRowDxfId="2736"/>
    <tableColumn id="15493" name="Column15493" headerRowDxfId="2735" dataDxfId="2734" totalsRowDxfId="2733"/>
    <tableColumn id="15494" name="Column15494" headerRowDxfId="2732" dataDxfId="2731" totalsRowDxfId="2730"/>
    <tableColumn id="15495" name="Column15495" headerRowDxfId="2729" dataDxfId="2728" totalsRowDxfId="2727"/>
    <tableColumn id="15496" name="Column15496" headerRowDxfId="2726" dataDxfId="2725" totalsRowDxfId="2724"/>
    <tableColumn id="15497" name="Column15497" headerRowDxfId="2723" dataDxfId="2722" totalsRowDxfId="2721"/>
    <tableColumn id="15498" name="Column15498" headerRowDxfId="2720" dataDxfId="2719" totalsRowDxfId="2718"/>
    <tableColumn id="15499" name="Column15499" headerRowDxfId="2717" dataDxfId="2716" totalsRowDxfId="2715"/>
    <tableColumn id="15500" name="Column15500" headerRowDxfId="2714" dataDxfId="2713" totalsRowDxfId="2712"/>
    <tableColumn id="15501" name="Column15501" headerRowDxfId="2711" dataDxfId="2710" totalsRowDxfId="2709"/>
    <tableColumn id="15502" name="Column15502" headerRowDxfId="2708" dataDxfId="2707" totalsRowDxfId="2706"/>
    <tableColumn id="15503" name="Column15503" headerRowDxfId="2705" dataDxfId="2704" totalsRowDxfId="2703"/>
    <tableColumn id="15504" name="Column15504" headerRowDxfId="2702" dataDxfId="2701" totalsRowDxfId="2700"/>
    <tableColumn id="15505" name="Column15505" headerRowDxfId="2699" dataDxfId="2698" totalsRowDxfId="2697"/>
    <tableColumn id="15506" name="Column15506" headerRowDxfId="2696" dataDxfId="2695" totalsRowDxfId="2694"/>
    <tableColumn id="15507" name="Column15507" headerRowDxfId="2693" dataDxfId="2692" totalsRowDxfId="2691"/>
    <tableColumn id="15508" name="Column15508" headerRowDxfId="2690" dataDxfId="2689" totalsRowDxfId="2688"/>
    <tableColumn id="15509" name="Column15509" headerRowDxfId="2687" dataDxfId="2686" totalsRowDxfId="2685"/>
    <tableColumn id="15510" name="Column15510" headerRowDxfId="2684" dataDxfId="2683" totalsRowDxfId="2682"/>
    <tableColumn id="15511" name="Column15511" headerRowDxfId="2681" dataDxfId="2680" totalsRowDxfId="2679"/>
    <tableColumn id="15512" name="Column15512" headerRowDxfId="2678" dataDxfId="2677" totalsRowDxfId="2676"/>
    <tableColumn id="15513" name="Column15513" headerRowDxfId="2675" dataDxfId="2674" totalsRowDxfId="2673"/>
    <tableColumn id="15514" name="Column15514" headerRowDxfId="2672" dataDxfId="2671" totalsRowDxfId="2670"/>
    <tableColumn id="15515" name="Column15515" headerRowDxfId="2669" dataDxfId="2668" totalsRowDxfId="2667"/>
    <tableColumn id="15516" name="Column15516" headerRowDxfId="2666" dataDxfId="2665" totalsRowDxfId="2664"/>
    <tableColumn id="15517" name="Column15517" headerRowDxfId="2663" dataDxfId="2662" totalsRowDxfId="2661"/>
    <tableColumn id="15518" name="Column15518" headerRowDxfId="2660" dataDxfId="2659" totalsRowDxfId="2658"/>
    <tableColumn id="15519" name="Column15519" headerRowDxfId="2657" dataDxfId="2656" totalsRowDxfId="2655"/>
    <tableColumn id="15520" name="Column15520" headerRowDxfId="2654" dataDxfId="2653" totalsRowDxfId="2652"/>
    <tableColumn id="15521" name="Column15521" headerRowDxfId="2651" dataDxfId="2650" totalsRowDxfId="2649"/>
    <tableColumn id="15522" name="Column15522" headerRowDxfId="2648" dataDxfId="2647" totalsRowDxfId="2646"/>
    <tableColumn id="15523" name="Column15523" headerRowDxfId="2645" dataDxfId="2644" totalsRowDxfId="2643"/>
    <tableColumn id="15524" name="Column15524" headerRowDxfId="2642" dataDxfId="2641" totalsRowDxfId="2640"/>
    <tableColumn id="15525" name="Column15525" headerRowDxfId="2639" dataDxfId="2638" totalsRowDxfId="2637"/>
    <tableColumn id="15526" name="Column15526" headerRowDxfId="2636" dataDxfId="2635" totalsRowDxfId="2634"/>
    <tableColumn id="15527" name="Column15527" headerRowDxfId="2633" dataDxfId="2632" totalsRowDxfId="2631"/>
    <tableColumn id="15528" name="Column15528" headerRowDxfId="2630" dataDxfId="2629" totalsRowDxfId="2628"/>
    <tableColumn id="15529" name="Column15529" headerRowDxfId="2627" dataDxfId="2626" totalsRowDxfId="2625"/>
    <tableColumn id="15530" name="Column15530" headerRowDxfId="2624" dataDxfId="2623" totalsRowDxfId="2622"/>
    <tableColumn id="15531" name="Column15531" headerRowDxfId="2621" dataDxfId="2620" totalsRowDxfId="2619"/>
    <tableColumn id="15532" name="Column15532" headerRowDxfId="2618" dataDxfId="2617" totalsRowDxfId="2616"/>
    <tableColumn id="15533" name="Column15533" headerRowDxfId="2615" dataDxfId="2614" totalsRowDxfId="2613"/>
    <tableColumn id="15534" name="Column15534" headerRowDxfId="2612" dataDxfId="2611" totalsRowDxfId="2610"/>
    <tableColumn id="15535" name="Column15535" headerRowDxfId="2609" dataDxfId="2608" totalsRowDxfId="2607"/>
    <tableColumn id="15536" name="Column15536" headerRowDxfId="2606" dataDxfId="2605" totalsRowDxfId="2604"/>
    <tableColumn id="15537" name="Column15537" headerRowDxfId="2603" dataDxfId="2602" totalsRowDxfId="2601"/>
    <tableColumn id="15538" name="Column15538" headerRowDxfId="2600" dataDxfId="2599" totalsRowDxfId="2598"/>
    <tableColumn id="15539" name="Column15539" headerRowDxfId="2597" dataDxfId="2596" totalsRowDxfId="2595"/>
    <tableColumn id="15540" name="Column15540" headerRowDxfId="2594" dataDxfId="2593" totalsRowDxfId="2592"/>
    <tableColumn id="15541" name="Column15541" headerRowDxfId="2591" dataDxfId="2590" totalsRowDxfId="2589"/>
    <tableColumn id="15542" name="Column15542" headerRowDxfId="2588" dataDxfId="2587" totalsRowDxfId="2586"/>
    <tableColumn id="15543" name="Column15543" headerRowDxfId="2585" dataDxfId="2584" totalsRowDxfId="2583"/>
    <tableColumn id="15544" name="Column15544" headerRowDxfId="2582" dataDxfId="2581" totalsRowDxfId="2580"/>
    <tableColumn id="15545" name="Column15545" headerRowDxfId="2579" dataDxfId="2578" totalsRowDxfId="2577"/>
    <tableColumn id="15546" name="Column15546" headerRowDxfId="2576" dataDxfId="2575" totalsRowDxfId="2574"/>
    <tableColumn id="15547" name="Column15547" headerRowDxfId="2573" dataDxfId="2572" totalsRowDxfId="2571"/>
    <tableColumn id="15548" name="Column15548" headerRowDxfId="2570" dataDxfId="2569" totalsRowDxfId="2568"/>
    <tableColumn id="15549" name="Column15549" headerRowDxfId="2567" dataDxfId="2566" totalsRowDxfId="2565"/>
    <tableColumn id="15550" name="Column15550" headerRowDxfId="2564" dataDxfId="2563" totalsRowDxfId="2562"/>
    <tableColumn id="15551" name="Column15551" headerRowDxfId="2561" dataDxfId="2560" totalsRowDxfId="2559"/>
    <tableColumn id="15552" name="Column15552" headerRowDxfId="2558" dataDxfId="2557" totalsRowDxfId="2556"/>
    <tableColumn id="15553" name="Column15553" headerRowDxfId="2555" dataDxfId="2554" totalsRowDxfId="2553"/>
    <tableColumn id="15554" name="Column15554" headerRowDxfId="2552" dataDxfId="2551" totalsRowDxfId="2550"/>
    <tableColumn id="15555" name="Column15555" headerRowDxfId="2549" dataDxfId="2548" totalsRowDxfId="2547"/>
    <tableColumn id="15556" name="Column15556" headerRowDxfId="2546" dataDxfId="2545" totalsRowDxfId="2544"/>
    <tableColumn id="15557" name="Column15557" headerRowDxfId="2543" dataDxfId="2542" totalsRowDxfId="2541"/>
    <tableColumn id="15558" name="Column15558" headerRowDxfId="2540" dataDxfId="2539" totalsRowDxfId="2538"/>
    <tableColumn id="15559" name="Column15559" headerRowDxfId="2537" dataDxfId="2536" totalsRowDxfId="2535"/>
    <tableColumn id="15560" name="Column15560" headerRowDxfId="2534" dataDxfId="2533" totalsRowDxfId="2532"/>
    <tableColumn id="15561" name="Column15561" headerRowDxfId="2531" dataDxfId="2530" totalsRowDxfId="2529"/>
    <tableColumn id="15562" name="Column15562" headerRowDxfId="2528" dataDxfId="2527" totalsRowDxfId="2526"/>
    <tableColumn id="15563" name="Column15563" headerRowDxfId="2525" dataDxfId="2524" totalsRowDxfId="2523"/>
    <tableColumn id="15564" name="Column15564" headerRowDxfId="2522" dataDxfId="2521" totalsRowDxfId="2520"/>
    <tableColumn id="15565" name="Column15565" headerRowDxfId="2519" dataDxfId="2518" totalsRowDxfId="2517"/>
    <tableColumn id="15566" name="Column15566" headerRowDxfId="2516" dataDxfId="2515" totalsRowDxfId="2514"/>
    <tableColumn id="15567" name="Column15567" headerRowDxfId="2513" dataDxfId="2512" totalsRowDxfId="2511"/>
    <tableColumn id="15568" name="Column15568" headerRowDxfId="2510" dataDxfId="2509" totalsRowDxfId="2508"/>
    <tableColumn id="15569" name="Column15569" headerRowDxfId="2507" dataDxfId="2506" totalsRowDxfId="2505"/>
    <tableColumn id="15570" name="Column15570" headerRowDxfId="2504" dataDxfId="2503" totalsRowDxfId="2502"/>
    <tableColumn id="15571" name="Column15571" headerRowDxfId="2501" dataDxfId="2500" totalsRowDxfId="2499"/>
    <tableColumn id="15572" name="Column15572" headerRowDxfId="2498" dataDxfId="2497" totalsRowDxfId="2496"/>
    <tableColumn id="15573" name="Column15573" headerRowDxfId="2495" dataDxfId="2494" totalsRowDxfId="2493"/>
    <tableColumn id="15574" name="Column15574" headerRowDxfId="2492" dataDxfId="2491" totalsRowDxfId="2490"/>
    <tableColumn id="15575" name="Column15575" headerRowDxfId="2489" dataDxfId="2488" totalsRowDxfId="2487"/>
    <tableColumn id="15576" name="Column15576" headerRowDxfId="2486" dataDxfId="2485" totalsRowDxfId="2484"/>
    <tableColumn id="15577" name="Column15577" headerRowDxfId="2483" dataDxfId="2482" totalsRowDxfId="2481"/>
    <tableColumn id="15578" name="Column15578" headerRowDxfId="2480" dataDxfId="2479" totalsRowDxfId="2478"/>
    <tableColumn id="15579" name="Column15579" headerRowDxfId="2477" dataDxfId="2476" totalsRowDxfId="2475"/>
    <tableColumn id="15580" name="Column15580" headerRowDxfId="2474" dataDxfId="2473" totalsRowDxfId="2472"/>
    <tableColumn id="15581" name="Column15581" headerRowDxfId="2471" dataDxfId="2470" totalsRowDxfId="2469"/>
    <tableColumn id="15582" name="Column15582" headerRowDxfId="2468" dataDxfId="2467" totalsRowDxfId="2466"/>
    <tableColumn id="15583" name="Column15583" headerRowDxfId="2465" dataDxfId="2464" totalsRowDxfId="2463"/>
    <tableColumn id="15584" name="Column15584" headerRowDxfId="2462" dataDxfId="2461" totalsRowDxfId="2460"/>
    <tableColumn id="15585" name="Column15585" headerRowDxfId="2459" dataDxfId="2458" totalsRowDxfId="2457"/>
    <tableColumn id="15586" name="Column15586" headerRowDxfId="2456" dataDxfId="2455" totalsRowDxfId="2454"/>
    <tableColumn id="15587" name="Column15587" headerRowDxfId="2453" dataDxfId="2452" totalsRowDxfId="2451"/>
    <tableColumn id="15588" name="Column15588" headerRowDxfId="2450" dataDxfId="2449" totalsRowDxfId="2448"/>
    <tableColumn id="15589" name="Column15589" headerRowDxfId="2447" dataDxfId="2446" totalsRowDxfId="2445"/>
    <tableColumn id="15590" name="Column15590" headerRowDxfId="2444" dataDxfId="2443" totalsRowDxfId="2442"/>
    <tableColumn id="15591" name="Column15591" headerRowDxfId="2441" dataDxfId="2440" totalsRowDxfId="2439"/>
    <tableColumn id="15592" name="Column15592" headerRowDxfId="2438" dataDxfId="2437" totalsRowDxfId="2436"/>
    <tableColumn id="15593" name="Column15593" headerRowDxfId="2435" dataDxfId="2434" totalsRowDxfId="2433"/>
    <tableColumn id="15594" name="Column15594" headerRowDxfId="2432" dataDxfId="2431" totalsRowDxfId="2430"/>
    <tableColumn id="15595" name="Column15595" headerRowDxfId="2429" dataDxfId="2428" totalsRowDxfId="2427"/>
    <tableColumn id="15596" name="Column15596" headerRowDxfId="2426" dataDxfId="2425" totalsRowDxfId="2424"/>
    <tableColumn id="15597" name="Column15597" headerRowDxfId="2423" dataDxfId="2422" totalsRowDxfId="2421"/>
    <tableColumn id="15598" name="Column15598" headerRowDxfId="2420" dataDxfId="2419" totalsRowDxfId="2418"/>
    <tableColumn id="15599" name="Column15599" headerRowDxfId="2417" dataDxfId="2416" totalsRowDxfId="2415"/>
    <tableColumn id="15600" name="Column15600" headerRowDxfId="2414" dataDxfId="2413" totalsRowDxfId="2412"/>
    <tableColumn id="15601" name="Column15601" headerRowDxfId="2411" dataDxfId="2410" totalsRowDxfId="2409"/>
    <tableColumn id="15602" name="Column15602" headerRowDxfId="2408" dataDxfId="2407" totalsRowDxfId="2406"/>
    <tableColumn id="15603" name="Column15603" headerRowDxfId="2405" dataDxfId="2404" totalsRowDxfId="2403"/>
    <tableColumn id="15604" name="Column15604" headerRowDxfId="2402" dataDxfId="2401" totalsRowDxfId="2400"/>
    <tableColumn id="15605" name="Column15605" headerRowDxfId="2399" dataDxfId="2398" totalsRowDxfId="2397"/>
    <tableColumn id="15606" name="Column15606" headerRowDxfId="2396" dataDxfId="2395" totalsRowDxfId="2394"/>
    <tableColumn id="15607" name="Column15607" headerRowDxfId="2393" dataDxfId="2392" totalsRowDxfId="2391"/>
    <tableColumn id="15608" name="Column15608" headerRowDxfId="2390" dataDxfId="2389" totalsRowDxfId="2388"/>
    <tableColumn id="15609" name="Column15609" headerRowDxfId="2387" dataDxfId="2386" totalsRowDxfId="2385"/>
    <tableColumn id="15610" name="Column15610" headerRowDxfId="2384" dataDxfId="2383" totalsRowDxfId="2382"/>
    <tableColumn id="15611" name="Column15611" headerRowDxfId="2381" dataDxfId="2380" totalsRowDxfId="2379"/>
    <tableColumn id="15612" name="Column15612" headerRowDxfId="2378" dataDxfId="2377" totalsRowDxfId="2376"/>
    <tableColumn id="15613" name="Column15613" headerRowDxfId="2375" dataDxfId="2374" totalsRowDxfId="2373"/>
    <tableColumn id="15614" name="Column15614" headerRowDxfId="2372" dataDxfId="2371" totalsRowDxfId="2370"/>
    <tableColumn id="15615" name="Column15615" headerRowDxfId="2369" dataDxfId="2368" totalsRowDxfId="2367"/>
    <tableColumn id="15616" name="Column15616" headerRowDxfId="2366" dataDxfId="2365" totalsRowDxfId="2364"/>
    <tableColumn id="15617" name="Column15617" headerRowDxfId="2363" dataDxfId="2362" totalsRowDxfId="2361"/>
    <tableColumn id="15618" name="Column15618" headerRowDxfId="2360" dataDxfId="2359" totalsRowDxfId="2358"/>
    <tableColumn id="15619" name="Column15619" headerRowDxfId="2357" dataDxfId="2356" totalsRowDxfId="2355"/>
    <tableColumn id="15620" name="Column15620" headerRowDxfId="2354" dataDxfId="2353" totalsRowDxfId="2352"/>
    <tableColumn id="15621" name="Column15621" headerRowDxfId="2351" dataDxfId="2350" totalsRowDxfId="2349"/>
    <tableColumn id="15622" name="Column15622" headerRowDxfId="2348" dataDxfId="2347" totalsRowDxfId="2346"/>
    <tableColumn id="15623" name="Column15623" headerRowDxfId="2345" dataDxfId="2344" totalsRowDxfId="2343"/>
    <tableColumn id="15624" name="Column15624" headerRowDxfId="2342" dataDxfId="2341" totalsRowDxfId="2340"/>
    <tableColumn id="15625" name="Column15625" headerRowDxfId="2339" dataDxfId="2338" totalsRowDxfId="2337"/>
    <tableColumn id="15626" name="Column15626" headerRowDxfId="2336" dataDxfId="2335" totalsRowDxfId="2334"/>
    <tableColumn id="15627" name="Column15627" headerRowDxfId="2333" dataDxfId="2332" totalsRowDxfId="2331"/>
    <tableColumn id="15628" name="Column15628" headerRowDxfId="2330" dataDxfId="2329" totalsRowDxfId="2328"/>
    <tableColumn id="15629" name="Column15629" headerRowDxfId="2327" dataDxfId="2326" totalsRowDxfId="2325"/>
    <tableColumn id="15630" name="Column15630" headerRowDxfId="2324" dataDxfId="2323" totalsRowDxfId="2322"/>
    <tableColumn id="15631" name="Column15631" headerRowDxfId="2321" dataDxfId="2320" totalsRowDxfId="2319"/>
    <tableColumn id="15632" name="Column15632" headerRowDxfId="2318" dataDxfId="2317" totalsRowDxfId="2316"/>
    <tableColumn id="15633" name="Column15633" headerRowDxfId="2315" dataDxfId="2314" totalsRowDxfId="2313"/>
    <tableColumn id="15634" name="Column15634" headerRowDxfId="2312" dataDxfId="2311" totalsRowDxfId="2310"/>
    <tableColumn id="15635" name="Column15635" headerRowDxfId="2309" dataDxfId="2308" totalsRowDxfId="2307"/>
    <tableColumn id="15636" name="Column15636" headerRowDxfId="2306" dataDxfId="2305" totalsRowDxfId="2304"/>
    <tableColumn id="15637" name="Column15637" headerRowDxfId="2303" dataDxfId="2302" totalsRowDxfId="2301"/>
    <tableColumn id="15638" name="Column15638" headerRowDxfId="2300" dataDxfId="2299" totalsRowDxfId="2298"/>
    <tableColumn id="15639" name="Column15639" headerRowDxfId="2297" dataDxfId="2296" totalsRowDxfId="2295"/>
    <tableColumn id="15640" name="Column15640" headerRowDxfId="2294" dataDxfId="2293" totalsRowDxfId="2292"/>
    <tableColumn id="15641" name="Column15641" headerRowDxfId="2291" dataDxfId="2290" totalsRowDxfId="2289"/>
    <tableColumn id="15642" name="Column15642" headerRowDxfId="2288" dataDxfId="2287" totalsRowDxfId="2286"/>
    <tableColumn id="15643" name="Column15643" headerRowDxfId="2285" dataDxfId="2284" totalsRowDxfId="2283"/>
    <tableColumn id="15644" name="Column15644" headerRowDxfId="2282" dataDxfId="2281" totalsRowDxfId="2280"/>
    <tableColumn id="15645" name="Column15645" headerRowDxfId="2279" dataDxfId="2278" totalsRowDxfId="2277"/>
    <tableColumn id="15646" name="Column15646" headerRowDxfId="2276" dataDxfId="2275" totalsRowDxfId="2274"/>
    <tableColumn id="15647" name="Column15647" headerRowDxfId="2273" dataDxfId="2272" totalsRowDxfId="2271"/>
    <tableColumn id="15648" name="Column15648" headerRowDxfId="2270" dataDxfId="2269" totalsRowDxfId="2268"/>
    <tableColumn id="15649" name="Column15649" headerRowDxfId="2267" dataDxfId="2266" totalsRowDxfId="2265"/>
    <tableColumn id="15650" name="Column15650" headerRowDxfId="2264" dataDxfId="2263" totalsRowDxfId="2262"/>
    <tableColumn id="15651" name="Column15651" headerRowDxfId="2261" dataDxfId="2260" totalsRowDxfId="2259"/>
    <tableColumn id="15652" name="Column15652" headerRowDxfId="2258" dataDxfId="2257" totalsRowDxfId="2256"/>
    <tableColumn id="15653" name="Column15653" headerRowDxfId="2255" dataDxfId="2254" totalsRowDxfId="2253"/>
    <tableColumn id="15654" name="Column15654" headerRowDxfId="2252" dataDxfId="2251" totalsRowDxfId="2250"/>
    <tableColumn id="15655" name="Column15655" headerRowDxfId="2249" dataDxfId="2248" totalsRowDxfId="2247"/>
    <tableColumn id="15656" name="Column15656" headerRowDxfId="2246" dataDxfId="2245" totalsRowDxfId="2244"/>
    <tableColumn id="15657" name="Column15657" headerRowDxfId="2243" dataDxfId="2242" totalsRowDxfId="2241"/>
    <tableColumn id="15658" name="Column15658" headerRowDxfId="2240" dataDxfId="2239" totalsRowDxfId="2238"/>
    <tableColumn id="15659" name="Column15659" headerRowDxfId="2237" dataDxfId="2236" totalsRowDxfId="2235"/>
    <tableColumn id="15660" name="Column15660" headerRowDxfId="2234" dataDxfId="2233" totalsRowDxfId="2232"/>
    <tableColumn id="15661" name="Column15661" headerRowDxfId="2231" dataDxfId="2230" totalsRowDxfId="2229"/>
    <tableColumn id="15662" name="Column15662" headerRowDxfId="2228" dataDxfId="2227" totalsRowDxfId="2226"/>
    <tableColumn id="15663" name="Column15663" headerRowDxfId="2225" dataDxfId="2224" totalsRowDxfId="2223"/>
    <tableColumn id="15664" name="Column15664" headerRowDxfId="2222" dataDxfId="2221" totalsRowDxfId="2220"/>
    <tableColumn id="15665" name="Column15665" headerRowDxfId="2219" dataDxfId="2218" totalsRowDxfId="2217"/>
    <tableColumn id="15666" name="Column15666" headerRowDxfId="2216" dataDxfId="2215" totalsRowDxfId="2214"/>
    <tableColumn id="15667" name="Column15667" headerRowDxfId="2213" dataDxfId="2212" totalsRowDxfId="2211"/>
    <tableColumn id="15668" name="Column15668" headerRowDxfId="2210" dataDxfId="2209" totalsRowDxfId="2208"/>
    <tableColumn id="15669" name="Column15669" headerRowDxfId="2207" dataDxfId="2206" totalsRowDxfId="2205"/>
    <tableColumn id="15670" name="Column15670" headerRowDxfId="2204" dataDxfId="2203" totalsRowDxfId="2202"/>
    <tableColumn id="15671" name="Column15671" headerRowDxfId="2201" dataDxfId="2200" totalsRowDxfId="2199"/>
    <tableColumn id="15672" name="Column15672" headerRowDxfId="2198" dataDxfId="2197" totalsRowDxfId="2196"/>
    <tableColumn id="15673" name="Column15673" headerRowDxfId="2195" dataDxfId="2194" totalsRowDxfId="2193"/>
    <tableColumn id="15674" name="Column15674" headerRowDxfId="2192" dataDxfId="2191" totalsRowDxfId="2190"/>
    <tableColumn id="15675" name="Column15675" headerRowDxfId="2189" dataDxfId="2188" totalsRowDxfId="2187"/>
    <tableColumn id="15676" name="Column15676" headerRowDxfId="2186" dataDxfId="2185" totalsRowDxfId="2184"/>
    <tableColumn id="15677" name="Column15677" headerRowDxfId="2183" dataDxfId="2182" totalsRowDxfId="2181"/>
    <tableColumn id="15678" name="Column15678" headerRowDxfId="2180" dataDxfId="2179" totalsRowDxfId="2178"/>
    <tableColumn id="15679" name="Column15679" headerRowDxfId="2177" dataDxfId="2176" totalsRowDxfId="2175"/>
    <tableColumn id="15680" name="Column15680" headerRowDxfId="2174" dataDxfId="2173" totalsRowDxfId="2172"/>
    <tableColumn id="15681" name="Column15681" headerRowDxfId="2171" dataDxfId="2170" totalsRowDxfId="2169"/>
    <tableColumn id="15682" name="Column15682" headerRowDxfId="2168" dataDxfId="2167" totalsRowDxfId="2166"/>
    <tableColumn id="15683" name="Column15683" headerRowDxfId="2165" dataDxfId="2164" totalsRowDxfId="2163"/>
    <tableColumn id="15684" name="Column15684" headerRowDxfId="2162" dataDxfId="2161" totalsRowDxfId="2160"/>
    <tableColumn id="15685" name="Column15685" headerRowDxfId="2159" dataDxfId="2158" totalsRowDxfId="2157"/>
    <tableColumn id="15686" name="Column15686" headerRowDxfId="2156" dataDxfId="2155" totalsRowDxfId="2154"/>
    <tableColumn id="15687" name="Column15687" headerRowDxfId="2153" dataDxfId="2152" totalsRowDxfId="2151"/>
    <tableColumn id="15688" name="Column15688" headerRowDxfId="2150" dataDxfId="2149" totalsRowDxfId="2148"/>
    <tableColumn id="15689" name="Column15689" headerRowDxfId="2147" dataDxfId="2146" totalsRowDxfId="2145"/>
    <tableColumn id="15690" name="Column15690" headerRowDxfId="2144" dataDxfId="2143" totalsRowDxfId="2142"/>
    <tableColumn id="15691" name="Column15691" headerRowDxfId="2141" dataDxfId="2140" totalsRowDxfId="2139"/>
    <tableColumn id="15692" name="Column15692" headerRowDxfId="2138" dataDxfId="2137" totalsRowDxfId="2136"/>
    <tableColumn id="15693" name="Column15693" headerRowDxfId="2135" dataDxfId="2134" totalsRowDxfId="2133"/>
    <tableColumn id="15694" name="Column15694" headerRowDxfId="2132" dataDxfId="2131" totalsRowDxfId="2130"/>
    <tableColumn id="15695" name="Column15695" headerRowDxfId="2129" dataDxfId="2128" totalsRowDxfId="2127"/>
    <tableColumn id="15696" name="Column15696" headerRowDxfId="2126" dataDxfId="2125" totalsRowDxfId="2124"/>
    <tableColumn id="15697" name="Column15697" headerRowDxfId="2123" dataDxfId="2122" totalsRowDxfId="2121"/>
    <tableColumn id="15698" name="Column15698" headerRowDxfId="2120" dataDxfId="2119" totalsRowDxfId="2118"/>
    <tableColumn id="15699" name="Column15699" headerRowDxfId="2117" dataDxfId="2116" totalsRowDxfId="2115"/>
    <tableColumn id="15700" name="Column15700" headerRowDxfId="2114" dataDxfId="2113" totalsRowDxfId="2112"/>
    <tableColumn id="15701" name="Column15701" headerRowDxfId="2111" dataDxfId="2110" totalsRowDxfId="2109"/>
    <tableColumn id="15702" name="Column15702" headerRowDxfId="2108" dataDxfId="2107" totalsRowDxfId="2106"/>
    <tableColumn id="15703" name="Column15703" headerRowDxfId="2105" dataDxfId="2104" totalsRowDxfId="2103"/>
    <tableColumn id="15704" name="Column15704" headerRowDxfId="2102" dataDxfId="2101" totalsRowDxfId="2100"/>
    <tableColumn id="15705" name="Column15705" headerRowDxfId="2099" dataDxfId="2098" totalsRowDxfId="2097"/>
    <tableColumn id="15706" name="Column15706" headerRowDxfId="2096" dataDxfId="2095" totalsRowDxfId="2094"/>
    <tableColumn id="15707" name="Column15707" headerRowDxfId="2093" dataDxfId="2092" totalsRowDxfId="2091"/>
    <tableColumn id="15708" name="Column15708" headerRowDxfId="2090" dataDxfId="2089" totalsRowDxfId="2088"/>
    <tableColumn id="15709" name="Column15709" headerRowDxfId="2087" dataDxfId="2086" totalsRowDxfId="2085"/>
    <tableColumn id="15710" name="Column15710" headerRowDxfId="2084" dataDxfId="2083" totalsRowDxfId="2082"/>
    <tableColumn id="15711" name="Column15711" headerRowDxfId="2081" dataDxfId="2080" totalsRowDxfId="2079"/>
    <tableColumn id="15712" name="Column15712" headerRowDxfId="2078" dataDxfId="2077" totalsRowDxfId="2076"/>
    <tableColumn id="15713" name="Column15713" headerRowDxfId="2075" dataDxfId="2074" totalsRowDxfId="2073"/>
    <tableColumn id="15714" name="Column15714" headerRowDxfId="2072" dataDxfId="2071" totalsRowDxfId="2070"/>
    <tableColumn id="15715" name="Column15715" headerRowDxfId="2069" dataDxfId="2068" totalsRowDxfId="2067"/>
    <tableColumn id="15716" name="Column15716" headerRowDxfId="2066" dataDxfId="2065" totalsRowDxfId="2064"/>
    <tableColumn id="15717" name="Column15717" headerRowDxfId="2063" dataDxfId="2062" totalsRowDxfId="2061"/>
    <tableColumn id="15718" name="Column15718" headerRowDxfId="2060" dataDxfId="2059" totalsRowDxfId="2058"/>
    <tableColumn id="15719" name="Column15719" headerRowDxfId="2057" dataDxfId="2056" totalsRowDxfId="2055"/>
    <tableColumn id="15720" name="Column15720" headerRowDxfId="2054" dataDxfId="2053" totalsRowDxfId="2052"/>
    <tableColumn id="15721" name="Column15721" headerRowDxfId="2051" dataDxfId="2050" totalsRowDxfId="2049"/>
    <tableColumn id="15722" name="Column15722" headerRowDxfId="2048" dataDxfId="2047" totalsRowDxfId="2046"/>
    <tableColumn id="15723" name="Column15723" headerRowDxfId="2045" dataDxfId="2044" totalsRowDxfId="2043"/>
    <tableColumn id="15724" name="Column15724" headerRowDxfId="2042" dataDxfId="2041" totalsRowDxfId="2040"/>
    <tableColumn id="15725" name="Column15725" headerRowDxfId="2039" dataDxfId="2038" totalsRowDxfId="2037"/>
    <tableColumn id="15726" name="Column15726" headerRowDxfId="2036" dataDxfId="2035" totalsRowDxfId="2034"/>
    <tableColumn id="15727" name="Column15727" headerRowDxfId="2033" dataDxfId="2032" totalsRowDxfId="2031"/>
    <tableColumn id="15728" name="Column15728" headerRowDxfId="2030" dataDxfId="2029" totalsRowDxfId="2028"/>
    <tableColumn id="15729" name="Column15729" headerRowDxfId="2027" dataDxfId="2026" totalsRowDxfId="2025"/>
    <tableColumn id="15730" name="Column15730" headerRowDxfId="2024" dataDxfId="2023" totalsRowDxfId="2022"/>
    <tableColumn id="15731" name="Column15731" headerRowDxfId="2021" dataDxfId="2020" totalsRowDxfId="2019"/>
    <tableColumn id="15732" name="Column15732" headerRowDxfId="2018" dataDxfId="2017" totalsRowDxfId="2016"/>
    <tableColumn id="15733" name="Column15733" headerRowDxfId="2015" dataDxfId="2014" totalsRowDxfId="2013"/>
    <tableColumn id="15734" name="Column15734" headerRowDxfId="2012" dataDxfId="2011" totalsRowDxfId="2010"/>
    <tableColumn id="15735" name="Column15735" headerRowDxfId="2009" dataDxfId="2008" totalsRowDxfId="2007"/>
    <tableColumn id="15736" name="Column15736" headerRowDxfId="2006" dataDxfId="2005" totalsRowDxfId="2004"/>
    <tableColumn id="15737" name="Column15737" headerRowDxfId="2003" dataDxfId="2002" totalsRowDxfId="2001"/>
    <tableColumn id="15738" name="Column15738" headerRowDxfId="2000" dataDxfId="1999" totalsRowDxfId="1998"/>
    <tableColumn id="15739" name="Column15739" headerRowDxfId="1997" dataDxfId="1996" totalsRowDxfId="1995"/>
    <tableColumn id="15740" name="Column15740" headerRowDxfId="1994" dataDxfId="1993" totalsRowDxfId="1992"/>
    <tableColumn id="15741" name="Column15741" headerRowDxfId="1991" dataDxfId="1990" totalsRowDxfId="1989"/>
    <tableColumn id="15742" name="Column15742" headerRowDxfId="1988" dataDxfId="1987" totalsRowDxfId="1986"/>
    <tableColumn id="15743" name="Column15743" headerRowDxfId="1985" dataDxfId="1984" totalsRowDxfId="1983"/>
    <tableColumn id="15744" name="Column15744" headerRowDxfId="1982" dataDxfId="1981" totalsRowDxfId="1980"/>
    <tableColumn id="15745" name="Column15745" headerRowDxfId="1979" dataDxfId="1978" totalsRowDxfId="1977"/>
    <tableColumn id="15746" name="Column15746" headerRowDxfId="1976" dataDxfId="1975" totalsRowDxfId="1974"/>
    <tableColumn id="15747" name="Column15747" headerRowDxfId="1973" dataDxfId="1972" totalsRowDxfId="1971"/>
    <tableColumn id="15748" name="Column15748" headerRowDxfId="1970" dataDxfId="1969" totalsRowDxfId="1968"/>
    <tableColumn id="15749" name="Column15749" headerRowDxfId="1967" dataDxfId="1966" totalsRowDxfId="1965"/>
    <tableColumn id="15750" name="Column15750" headerRowDxfId="1964" dataDxfId="1963" totalsRowDxfId="1962"/>
    <tableColumn id="15751" name="Column15751" headerRowDxfId="1961" dataDxfId="1960" totalsRowDxfId="1959"/>
    <tableColumn id="15752" name="Column15752" headerRowDxfId="1958" dataDxfId="1957" totalsRowDxfId="1956"/>
    <tableColumn id="15753" name="Column15753" headerRowDxfId="1955" dataDxfId="1954" totalsRowDxfId="1953"/>
    <tableColumn id="15754" name="Column15754" headerRowDxfId="1952" dataDxfId="1951" totalsRowDxfId="1950"/>
    <tableColumn id="15755" name="Column15755" headerRowDxfId="1949" dataDxfId="1948" totalsRowDxfId="1947"/>
    <tableColumn id="15756" name="Column15756" headerRowDxfId="1946" dataDxfId="1945" totalsRowDxfId="1944"/>
    <tableColumn id="15757" name="Column15757" headerRowDxfId="1943" dataDxfId="1942" totalsRowDxfId="1941"/>
    <tableColumn id="15758" name="Column15758" headerRowDxfId="1940" dataDxfId="1939" totalsRowDxfId="1938"/>
    <tableColumn id="15759" name="Column15759" headerRowDxfId="1937" dataDxfId="1936" totalsRowDxfId="1935"/>
    <tableColumn id="15760" name="Column15760" headerRowDxfId="1934" dataDxfId="1933" totalsRowDxfId="1932"/>
    <tableColumn id="15761" name="Column15761" headerRowDxfId="1931" dataDxfId="1930" totalsRowDxfId="1929"/>
    <tableColumn id="15762" name="Column15762" headerRowDxfId="1928" dataDxfId="1927" totalsRowDxfId="1926"/>
    <tableColumn id="15763" name="Column15763" headerRowDxfId="1925" dataDxfId="1924" totalsRowDxfId="1923"/>
    <tableColumn id="15764" name="Column15764" headerRowDxfId="1922" dataDxfId="1921" totalsRowDxfId="1920"/>
    <tableColumn id="15765" name="Column15765" headerRowDxfId="1919" dataDxfId="1918" totalsRowDxfId="1917"/>
    <tableColumn id="15766" name="Column15766" headerRowDxfId="1916" dataDxfId="1915" totalsRowDxfId="1914"/>
    <tableColumn id="15767" name="Column15767" headerRowDxfId="1913" dataDxfId="1912" totalsRowDxfId="1911"/>
    <tableColumn id="15768" name="Column15768" headerRowDxfId="1910" dataDxfId="1909" totalsRowDxfId="1908"/>
    <tableColumn id="15769" name="Column15769" headerRowDxfId="1907" dataDxfId="1906" totalsRowDxfId="1905"/>
    <tableColumn id="15770" name="Column15770" headerRowDxfId="1904" dataDxfId="1903" totalsRowDxfId="1902"/>
    <tableColumn id="15771" name="Column15771" headerRowDxfId="1901" dataDxfId="1900" totalsRowDxfId="1899"/>
    <tableColumn id="15772" name="Column15772" headerRowDxfId="1898" dataDxfId="1897" totalsRowDxfId="1896"/>
    <tableColumn id="15773" name="Column15773" headerRowDxfId="1895" dataDxfId="1894" totalsRowDxfId="1893"/>
    <tableColumn id="15774" name="Column15774" headerRowDxfId="1892" dataDxfId="1891" totalsRowDxfId="1890"/>
    <tableColumn id="15775" name="Column15775" headerRowDxfId="1889" dataDxfId="1888" totalsRowDxfId="1887"/>
    <tableColumn id="15776" name="Column15776" headerRowDxfId="1886" dataDxfId="1885" totalsRowDxfId="1884"/>
    <tableColumn id="15777" name="Column15777" headerRowDxfId="1883" dataDxfId="1882" totalsRowDxfId="1881"/>
    <tableColumn id="15778" name="Column15778" headerRowDxfId="1880" dataDxfId="1879" totalsRowDxfId="1878"/>
    <tableColumn id="15779" name="Column15779" headerRowDxfId="1877" dataDxfId="1876" totalsRowDxfId="1875"/>
    <tableColumn id="15780" name="Column15780" headerRowDxfId="1874" dataDxfId="1873" totalsRowDxfId="1872"/>
    <tableColumn id="15781" name="Column15781" headerRowDxfId="1871" dataDxfId="1870" totalsRowDxfId="1869"/>
    <tableColumn id="15782" name="Column15782" headerRowDxfId="1868" dataDxfId="1867" totalsRowDxfId="1866"/>
    <tableColumn id="15783" name="Column15783" headerRowDxfId="1865" dataDxfId="1864" totalsRowDxfId="1863"/>
    <tableColumn id="15784" name="Column15784" headerRowDxfId="1862" dataDxfId="1861" totalsRowDxfId="1860"/>
    <tableColumn id="15785" name="Column15785" headerRowDxfId="1859" dataDxfId="1858" totalsRowDxfId="1857"/>
    <tableColumn id="15786" name="Column15786" headerRowDxfId="1856" dataDxfId="1855" totalsRowDxfId="1854"/>
    <tableColumn id="15787" name="Column15787" headerRowDxfId="1853" dataDxfId="1852" totalsRowDxfId="1851"/>
    <tableColumn id="15788" name="Column15788" headerRowDxfId="1850" dataDxfId="1849" totalsRowDxfId="1848"/>
    <tableColumn id="15789" name="Column15789" headerRowDxfId="1847" dataDxfId="1846" totalsRowDxfId="1845"/>
    <tableColumn id="15790" name="Column15790" headerRowDxfId="1844" dataDxfId="1843" totalsRowDxfId="1842"/>
    <tableColumn id="15791" name="Column15791" headerRowDxfId="1841" dataDxfId="1840" totalsRowDxfId="1839"/>
    <tableColumn id="15792" name="Column15792" headerRowDxfId="1838" dataDxfId="1837" totalsRowDxfId="1836"/>
    <tableColumn id="15793" name="Column15793" headerRowDxfId="1835" dataDxfId="1834" totalsRowDxfId="1833"/>
    <tableColumn id="15794" name="Column15794" headerRowDxfId="1832" dataDxfId="1831" totalsRowDxfId="1830"/>
    <tableColumn id="15795" name="Column15795" headerRowDxfId="1829" dataDxfId="1828" totalsRowDxfId="1827"/>
    <tableColumn id="15796" name="Column15796" headerRowDxfId="1826" dataDxfId="1825" totalsRowDxfId="1824"/>
    <tableColumn id="15797" name="Column15797" headerRowDxfId="1823" dataDxfId="1822" totalsRowDxfId="1821"/>
    <tableColumn id="15798" name="Column15798" headerRowDxfId="1820" dataDxfId="1819" totalsRowDxfId="1818"/>
    <tableColumn id="15799" name="Column15799" headerRowDxfId="1817" dataDxfId="1816" totalsRowDxfId="1815"/>
    <tableColumn id="15800" name="Column15800" headerRowDxfId="1814" dataDxfId="1813" totalsRowDxfId="1812"/>
    <tableColumn id="15801" name="Column15801" headerRowDxfId="1811" dataDxfId="1810" totalsRowDxfId="1809"/>
    <tableColumn id="15802" name="Column15802" headerRowDxfId="1808" dataDxfId="1807" totalsRowDxfId="1806"/>
    <tableColumn id="15803" name="Column15803" headerRowDxfId="1805" dataDxfId="1804" totalsRowDxfId="1803"/>
    <tableColumn id="15804" name="Column15804" headerRowDxfId="1802" dataDxfId="1801" totalsRowDxfId="1800"/>
    <tableColumn id="15805" name="Column15805" headerRowDxfId="1799" dataDxfId="1798" totalsRowDxfId="1797"/>
    <tableColumn id="15806" name="Column15806" headerRowDxfId="1796" dataDxfId="1795" totalsRowDxfId="1794"/>
    <tableColumn id="15807" name="Column15807" headerRowDxfId="1793" dataDxfId="1792" totalsRowDxfId="1791"/>
    <tableColumn id="15808" name="Column15808" headerRowDxfId="1790" dataDxfId="1789" totalsRowDxfId="1788"/>
    <tableColumn id="15809" name="Column15809" headerRowDxfId="1787" dataDxfId="1786" totalsRowDxfId="1785"/>
    <tableColumn id="15810" name="Column15810" headerRowDxfId="1784" dataDxfId="1783" totalsRowDxfId="1782"/>
    <tableColumn id="15811" name="Column15811" headerRowDxfId="1781" dataDxfId="1780" totalsRowDxfId="1779"/>
    <tableColumn id="15812" name="Column15812" headerRowDxfId="1778" dataDxfId="1777" totalsRowDxfId="1776"/>
    <tableColumn id="15813" name="Column15813" headerRowDxfId="1775" dataDxfId="1774" totalsRowDxfId="1773"/>
    <tableColumn id="15814" name="Column15814" headerRowDxfId="1772" dataDxfId="1771" totalsRowDxfId="1770"/>
    <tableColumn id="15815" name="Column15815" headerRowDxfId="1769" dataDxfId="1768" totalsRowDxfId="1767"/>
    <tableColumn id="15816" name="Column15816" headerRowDxfId="1766" dataDxfId="1765" totalsRowDxfId="1764"/>
    <tableColumn id="15817" name="Column15817" headerRowDxfId="1763" dataDxfId="1762" totalsRowDxfId="1761"/>
    <tableColumn id="15818" name="Column15818" headerRowDxfId="1760" dataDxfId="1759" totalsRowDxfId="1758"/>
    <tableColumn id="15819" name="Column15819" headerRowDxfId="1757" dataDxfId="1756" totalsRowDxfId="1755"/>
    <tableColumn id="15820" name="Column15820" headerRowDxfId="1754" dataDxfId="1753" totalsRowDxfId="1752"/>
    <tableColumn id="15821" name="Column15821" headerRowDxfId="1751" dataDxfId="1750" totalsRowDxfId="1749"/>
    <tableColumn id="15822" name="Column15822" headerRowDxfId="1748" dataDxfId="1747" totalsRowDxfId="1746"/>
    <tableColumn id="15823" name="Column15823" headerRowDxfId="1745" dataDxfId="1744" totalsRowDxfId="1743"/>
    <tableColumn id="15824" name="Column15824" headerRowDxfId="1742" dataDxfId="1741" totalsRowDxfId="1740"/>
    <tableColumn id="15825" name="Column15825" headerRowDxfId="1739" dataDxfId="1738" totalsRowDxfId="1737"/>
    <tableColumn id="15826" name="Column15826" headerRowDxfId="1736" dataDxfId="1735" totalsRowDxfId="1734"/>
    <tableColumn id="15827" name="Column15827" headerRowDxfId="1733" dataDxfId="1732" totalsRowDxfId="1731"/>
    <tableColumn id="15828" name="Column15828" headerRowDxfId="1730" dataDxfId="1729" totalsRowDxfId="1728"/>
    <tableColumn id="15829" name="Column15829" headerRowDxfId="1727" dataDxfId="1726" totalsRowDxfId="1725"/>
    <tableColumn id="15830" name="Column15830" headerRowDxfId="1724" dataDxfId="1723" totalsRowDxfId="1722"/>
    <tableColumn id="15831" name="Column15831" headerRowDxfId="1721" dataDxfId="1720" totalsRowDxfId="1719"/>
    <tableColumn id="15832" name="Column15832" headerRowDxfId="1718" dataDxfId="1717" totalsRowDxfId="1716"/>
    <tableColumn id="15833" name="Column15833" headerRowDxfId="1715" dataDxfId="1714" totalsRowDxfId="1713"/>
    <tableColumn id="15834" name="Column15834" headerRowDxfId="1712" dataDxfId="1711" totalsRowDxfId="1710"/>
    <tableColumn id="15835" name="Column15835" headerRowDxfId="1709" dataDxfId="1708" totalsRowDxfId="1707"/>
    <tableColumn id="15836" name="Column15836" headerRowDxfId="1706" dataDxfId="1705" totalsRowDxfId="1704"/>
    <tableColumn id="15837" name="Column15837" headerRowDxfId="1703" dataDxfId="1702" totalsRowDxfId="1701"/>
    <tableColumn id="15838" name="Column15838" headerRowDxfId="1700" dataDxfId="1699" totalsRowDxfId="1698"/>
    <tableColumn id="15839" name="Column15839" headerRowDxfId="1697" dataDxfId="1696" totalsRowDxfId="1695"/>
    <tableColumn id="15840" name="Column15840" headerRowDxfId="1694" dataDxfId="1693" totalsRowDxfId="1692"/>
    <tableColumn id="15841" name="Column15841" headerRowDxfId="1691" dataDxfId="1690" totalsRowDxfId="1689"/>
    <tableColumn id="15842" name="Column15842" headerRowDxfId="1688" dataDxfId="1687" totalsRowDxfId="1686"/>
    <tableColumn id="15843" name="Column15843" headerRowDxfId="1685" dataDxfId="1684" totalsRowDxfId="1683"/>
    <tableColumn id="15844" name="Column15844" headerRowDxfId="1682" dataDxfId="1681" totalsRowDxfId="1680"/>
    <tableColumn id="15845" name="Column15845" headerRowDxfId="1679" dataDxfId="1678" totalsRowDxfId="1677"/>
    <tableColumn id="15846" name="Column15846" headerRowDxfId="1676" dataDxfId="1675" totalsRowDxfId="1674"/>
    <tableColumn id="15847" name="Column15847" headerRowDxfId="1673" dataDxfId="1672" totalsRowDxfId="1671"/>
    <tableColumn id="15848" name="Column15848" headerRowDxfId="1670" dataDxfId="1669" totalsRowDxfId="1668"/>
    <tableColumn id="15849" name="Column15849" headerRowDxfId="1667" dataDxfId="1666" totalsRowDxfId="1665"/>
    <tableColumn id="15850" name="Column15850" headerRowDxfId="1664" dataDxfId="1663" totalsRowDxfId="1662"/>
    <tableColumn id="15851" name="Column15851" headerRowDxfId="1661" dataDxfId="1660" totalsRowDxfId="1659"/>
    <tableColumn id="15852" name="Column15852" headerRowDxfId="1658" dataDxfId="1657" totalsRowDxfId="1656"/>
    <tableColumn id="15853" name="Column15853" headerRowDxfId="1655" dataDxfId="1654" totalsRowDxfId="1653"/>
    <tableColumn id="15854" name="Column15854" headerRowDxfId="1652" dataDxfId="1651" totalsRowDxfId="1650"/>
    <tableColumn id="15855" name="Column15855" headerRowDxfId="1649" dataDxfId="1648" totalsRowDxfId="1647"/>
    <tableColumn id="15856" name="Column15856" headerRowDxfId="1646" dataDxfId="1645" totalsRowDxfId="1644"/>
    <tableColumn id="15857" name="Column15857" headerRowDxfId="1643" dataDxfId="1642" totalsRowDxfId="1641"/>
    <tableColumn id="15858" name="Column15858" headerRowDxfId="1640" dataDxfId="1639" totalsRowDxfId="1638"/>
    <tableColumn id="15859" name="Column15859" headerRowDxfId="1637" dataDxfId="1636" totalsRowDxfId="1635"/>
    <tableColumn id="15860" name="Column15860" headerRowDxfId="1634" dataDxfId="1633" totalsRowDxfId="1632"/>
    <tableColumn id="15861" name="Column15861" headerRowDxfId="1631" dataDxfId="1630" totalsRowDxfId="1629"/>
    <tableColumn id="15862" name="Column15862" headerRowDxfId="1628" dataDxfId="1627" totalsRowDxfId="1626"/>
    <tableColumn id="15863" name="Column15863" headerRowDxfId="1625" dataDxfId="1624" totalsRowDxfId="1623"/>
    <tableColumn id="15864" name="Column15864" headerRowDxfId="1622" dataDxfId="1621" totalsRowDxfId="1620"/>
    <tableColumn id="15865" name="Column15865" headerRowDxfId="1619" dataDxfId="1618" totalsRowDxfId="1617"/>
    <tableColumn id="15866" name="Column15866" headerRowDxfId="1616" dataDxfId="1615" totalsRowDxfId="1614"/>
    <tableColumn id="15867" name="Column15867" headerRowDxfId="1613" dataDxfId="1612" totalsRowDxfId="1611"/>
    <tableColumn id="15868" name="Column15868" headerRowDxfId="1610" dataDxfId="1609" totalsRowDxfId="1608"/>
    <tableColumn id="15869" name="Column15869" headerRowDxfId="1607" dataDxfId="1606" totalsRowDxfId="1605"/>
    <tableColumn id="15870" name="Column15870" headerRowDxfId="1604" dataDxfId="1603" totalsRowDxfId="1602"/>
    <tableColumn id="15871" name="Column15871" headerRowDxfId="1601" dataDxfId="1600" totalsRowDxfId="1599"/>
    <tableColumn id="15872" name="Column15872" headerRowDxfId="1598" dataDxfId="1597" totalsRowDxfId="1596"/>
    <tableColumn id="15873" name="Column15873" headerRowDxfId="1595" dataDxfId="1594" totalsRowDxfId="1593"/>
    <tableColumn id="15874" name="Column15874" headerRowDxfId="1592" dataDxfId="1591" totalsRowDxfId="1590"/>
    <tableColumn id="15875" name="Column15875" headerRowDxfId="1589" dataDxfId="1588" totalsRowDxfId="1587"/>
    <tableColumn id="15876" name="Column15876" headerRowDxfId="1586" dataDxfId="1585" totalsRowDxfId="1584"/>
    <tableColumn id="15877" name="Column15877" headerRowDxfId="1583" dataDxfId="1582" totalsRowDxfId="1581"/>
    <tableColumn id="15878" name="Column15878" headerRowDxfId="1580" dataDxfId="1579" totalsRowDxfId="1578"/>
    <tableColumn id="15879" name="Column15879" headerRowDxfId="1577" dataDxfId="1576" totalsRowDxfId="1575"/>
    <tableColumn id="15880" name="Column15880" headerRowDxfId="1574" dataDxfId="1573" totalsRowDxfId="1572"/>
    <tableColumn id="15881" name="Column15881" headerRowDxfId="1571" dataDxfId="1570" totalsRowDxfId="1569"/>
    <tableColumn id="15882" name="Column15882" headerRowDxfId="1568" dataDxfId="1567" totalsRowDxfId="1566"/>
    <tableColumn id="15883" name="Column15883" headerRowDxfId="1565" dataDxfId="1564" totalsRowDxfId="1563"/>
    <tableColumn id="15884" name="Column15884" headerRowDxfId="1562" dataDxfId="1561" totalsRowDxfId="1560"/>
    <tableColumn id="15885" name="Column15885" headerRowDxfId="1559" dataDxfId="1558" totalsRowDxfId="1557"/>
    <tableColumn id="15886" name="Column15886" headerRowDxfId="1556" dataDxfId="1555" totalsRowDxfId="1554"/>
    <tableColumn id="15887" name="Column15887" headerRowDxfId="1553" dataDxfId="1552" totalsRowDxfId="1551"/>
    <tableColumn id="15888" name="Column15888" headerRowDxfId="1550" dataDxfId="1549" totalsRowDxfId="1548"/>
    <tableColumn id="15889" name="Column15889" headerRowDxfId="1547" dataDxfId="1546" totalsRowDxfId="1545"/>
    <tableColumn id="15890" name="Column15890" headerRowDxfId="1544" dataDxfId="1543" totalsRowDxfId="1542"/>
    <tableColumn id="15891" name="Column15891" headerRowDxfId="1541" dataDxfId="1540" totalsRowDxfId="1539"/>
    <tableColumn id="15892" name="Column15892" headerRowDxfId="1538" dataDxfId="1537" totalsRowDxfId="1536"/>
    <tableColumn id="15893" name="Column15893" headerRowDxfId="1535" dataDxfId="1534" totalsRowDxfId="1533"/>
    <tableColumn id="15894" name="Column15894" headerRowDxfId="1532" dataDxfId="1531" totalsRowDxfId="1530"/>
    <tableColumn id="15895" name="Column15895" headerRowDxfId="1529" dataDxfId="1528" totalsRowDxfId="1527"/>
    <tableColumn id="15896" name="Column15896" headerRowDxfId="1526" dataDxfId="1525" totalsRowDxfId="1524"/>
    <tableColumn id="15897" name="Column15897" headerRowDxfId="1523" dataDxfId="1522" totalsRowDxfId="1521"/>
    <tableColumn id="15898" name="Column15898" headerRowDxfId="1520" dataDxfId="1519" totalsRowDxfId="1518"/>
    <tableColumn id="15899" name="Column15899" headerRowDxfId="1517" dataDxfId="1516" totalsRowDxfId="1515"/>
    <tableColumn id="15900" name="Column15900" headerRowDxfId="1514" dataDxfId="1513" totalsRowDxfId="1512"/>
    <tableColumn id="15901" name="Column15901" headerRowDxfId="1511" dataDxfId="1510" totalsRowDxfId="1509"/>
    <tableColumn id="15902" name="Column15902" headerRowDxfId="1508" dataDxfId="1507" totalsRowDxfId="1506"/>
    <tableColumn id="15903" name="Column15903" headerRowDxfId="1505" dataDxfId="1504" totalsRowDxfId="1503"/>
    <tableColumn id="15904" name="Column15904" headerRowDxfId="1502" dataDxfId="1501" totalsRowDxfId="1500"/>
    <tableColumn id="15905" name="Column15905" headerRowDxfId="1499" dataDxfId="1498" totalsRowDxfId="1497"/>
    <tableColumn id="15906" name="Column15906" headerRowDxfId="1496" dataDxfId="1495" totalsRowDxfId="1494"/>
    <tableColumn id="15907" name="Column15907" headerRowDxfId="1493" dataDxfId="1492" totalsRowDxfId="1491"/>
    <tableColumn id="15908" name="Column15908" headerRowDxfId="1490" dataDxfId="1489" totalsRowDxfId="1488"/>
    <tableColumn id="15909" name="Column15909" headerRowDxfId="1487" dataDxfId="1486" totalsRowDxfId="1485"/>
    <tableColumn id="15910" name="Column15910" headerRowDxfId="1484" dataDxfId="1483" totalsRowDxfId="1482"/>
    <tableColumn id="15911" name="Column15911" headerRowDxfId="1481" dataDxfId="1480" totalsRowDxfId="1479"/>
    <tableColumn id="15912" name="Column15912" headerRowDxfId="1478" dataDxfId="1477" totalsRowDxfId="1476"/>
    <tableColumn id="15913" name="Column15913" headerRowDxfId="1475" dataDxfId="1474" totalsRowDxfId="1473"/>
    <tableColumn id="15914" name="Column15914" headerRowDxfId="1472" dataDxfId="1471" totalsRowDxfId="1470"/>
    <tableColumn id="15915" name="Column15915" headerRowDxfId="1469" dataDxfId="1468" totalsRowDxfId="1467"/>
    <tableColumn id="15916" name="Column15916" headerRowDxfId="1466" dataDxfId="1465" totalsRowDxfId="1464"/>
    <tableColumn id="15917" name="Column15917" headerRowDxfId="1463" dataDxfId="1462" totalsRowDxfId="1461"/>
    <tableColumn id="15918" name="Column15918" headerRowDxfId="1460" dataDxfId="1459" totalsRowDxfId="1458"/>
    <tableColumn id="15919" name="Column15919" headerRowDxfId="1457" dataDxfId="1456" totalsRowDxfId="1455"/>
    <tableColumn id="15920" name="Column15920" headerRowDxfId="1454" dataDxfId="1453" totalsRowDxfId="1452"/>
    <tableColumn id="15921" name="Column15921" headerRowDxfId="1451" dataDxfId="1450" totalsRowDxfId="1449"/>
    <tableColumn id="15922" name="Column15922" headerRowDxfId="1448" dataDxfId="1447" totalsRowDxfId="1446"/>
    <tableColumn id="15923" name="Column15923" headerRowDxfId="1445" dataDxfId="1444" totalsRowDxfId="1443"/>
    <tableColumn id="15924" name="Column15924" headerRowDxfId="1442" dataDxfId="1441" totalsRowDxfId="1440"/>
    <tableColumn id="15925" name="Column15925" headerRowDxfId="1439" dataDxfId="1438" totalsRowDxfId="1437"/>
    <tableColumn id="15926" name="Column15926" headerRowDxfId="1436" dataDxfId="1435" totalsRowDxfId="1434"/>
    <tableColumn id="15927" name="Column15927" headerRowDxfId="1433" dataDxfId="1432" totalsRowDxfId="1431"/>
    <tableColumn id="15928" name="Column15928" headerRowDxfId="1430" dataDxfId="1429" totalsRowDxfId="1428"/>
    <tableColumn id="15929" name="Column15929" headerRowDxfId="1427" dataDxfId="1426" totalsRowDxfId="1425"/>
    <tableColumn id="15930" name="Column15930" headerRowDxfId="1424" dataDxfId="1423" totalsRowDxfId="1422"/>
    <tableColumn id="15931" name="Column15931" headerRowDxfId="1421" dataDxfId="1420" totalsRowDxfId="1419"/>
    <tableColumn id="15932" name="Column15932" headerRowDxfId="1418" dataDxfId="1417" totalsRowDxfId="1416"/>
    <tableColumn id="15933" name="Column15933" headerRowDxfId="1415" dataDxfId="1414" totalsRowDxfId="1413"/>
    <tableColumn id="15934" name="Column15934" headerRowDxfId="1412" dataDxfId="1411" totalsRowDxfId="1410"/>
    <tableColumn id="15935" name="Column15935" headerRowDxfId="1409" dataDxfId="1408" totalsRowDxfId="1407"/>
    <tableColumn id="15936" name="Column15936" headerRowDxfId="1406" dataDxfId="1405" totalsRowDxfId="1404"/>
    <tableColumn id="15937" name="Column15937" headerRowDxfId="1403" dataDxfId="1402" totalsRowDxfId="1401"/>
    <tableColumn id="15938" name="Column15938" headerRowDxfId="1400" dataDxfId="1399" totalsRowDxfId="1398"/>
    <tableColumn id="15939" name="Column15939" headerRowDxfId="1397" dataDxfId="1396" totalsRowDxfId="1395"/>
    <tableColumn id="15940" name="Column15940" headerRowDxfId="1394" dataDxfId="1393" totalsRowDxfId="1392"/>
    <tableColumn id="15941" name="Column15941" headerRowDxfId="1391" dataDxfId="1390" totalsRowDxfId="1389"/>
    <tableColumn id="15942" name="Column15942" headerRowDxfId="1388" dataDxfId="1387" totalsRowDxfId="1386"/>
    <tableColumn id="15943" name="Column15943" headerRowDxfId="1385" dataDxfId="1384" totalsRowDxfId="1383"/>
    <tableColumn id="15944" name="Column15944" headerRowDxfId="1382" dataDxfId="1381" totalsRowDxfId="1380"/>
    <tableColumn id="15945" name="Column15945" headerRowDxfId="1379" dataDxfId="1378" totalsRowDxfId="1377"/>
    <tableColumn id="15946" name="Column15946" headerRowDxfId="1376" dataDxfId="1375" totalsRowDxfId="1374"/>
    <tableColumn id="15947" name="Column15947" headerRowDxfId="1373" dataDxfId="1372" totalsRowDxfId="1371"/>
    <tableColumn id="15948" name="Column15948" headerRowDxfId="1370" dataDxfId="1369" totalsRowDxfId="1368"/>
    <tableColumn id="15949" name="Column15949" headerRowDxfId="1367" dataDxfId="1366" totalsRowDxfId="1365"/>
    <tableColumn id="15950" name="Column15950" headerRowDxfId="1364" dataDxfId="1363" totalsRowDxfId="1362"/>
    <tableColumn id="15951" name="Column15951" headerRowDxfId="1361" dataDxfId="1360" totalsRowDxfId="1359"/>
    <tableColumn id="15952" name="Column15952" headerRowDxfId="1358" dataDxfId="1357" totalsRowDxfId="1356"/>
    <tableColumn id="15953" name="Column15953" headerRowDxfId="1355" dataDxfId="1354" totalsRowDxfId="1353"/>
    <tableColumn id="15954" name="Column15954" headerRowDxfId="1352" dataDxfId="1351" totalsRowDxfId="1350"/>
    <tableColumn id="15955" name="Column15955" headerRowDxfId="1349" dataDxfId="1348" totalsRowDxfId="1347"/>
    <tableColumn id="15956" name="Column15956" headerRowDxfId="1346" dataDxfId="1345" totalsRowDxfId="1344"/>
    <tableColumn id="15957" name="Column15957" headerRowDxfId="1343" dataDxfId="1342" totalsRowDxfId="1341"/>
    <tableColumn id="15958" name="Column15958" headerRowDxfId="1340" dataDxfId="1339" totalsRowDxfId="1338"/>
    <tableColumn id="15959" name="Column15959" headerRowDxfId="1337" dataDxfId="1336" totalsRowDxfId="1335"/>
    <tableColumn id="15960" name="Column15960" headerRowDxfId="1334" dataDxfId="1333" totalsRowDxfId="1332"/>
    <tableColumn id="15961" name="Column15961" headerRowDxfId="1331" dataDxfId="1330" totalsRowDxfId="1329"/>
    <tableColumn id="15962" name="Column15962" headerRowDxfId="1328" dataDxfId="1327" totalsRowDxfId="1326"/>
    <tableColumn id="15963" name="Column15963" headerRowDxfId="1325" dataDxfId="1324" totalsRowDxfId="1323"/>
    <tableColumn id="15964" name="Column15964" headerRowDxfId="1322" dataDxfId="1321" totalsRowDxfId="1320"/>
    <tableColumn id="15965" name="Column15965" headerRowDxfId="1319" dataDxfId="1318" totalsRowDxfId="1317"/>
    <tableColumn id="15966" name="Column15966" headerRowDxfId="1316" dataDxfId="1315" totalsRowDxfId="1314"/>
    <tableColumn id="15967" name="Column15967" headerRowDxfId="1313" dataDxfId="1312" totalsRowDxfId="1311"/>
    <tableColumn id="15968" name="Column15968" headerRowDxfId="1310" dataDxfId="1309" totalsRowDxfId="1308"/>
    <tableColumn id="15969" name="Column15969" headerRowDxfId="1307" dataDxfId="1306" totalsRowDxfId="1305"/>
    <tableColumn id="15970" name="Column15970" headerRowDxfId="1304" dataDxfId="1303" totalsRowDxfId="1302"/>
    <tableColumn id="15971" name="Column15971" headerRowDxfId="1301" dataDxfId="1300" totalsRowDxfId="1299"/>
    <tableColumn id="15972" name="Column15972" headerRowDxfId="1298" dataDxfId="1297" totalsRowDxfId="1296"/>
    <tableColumn id="15973" name="Column15973" headerRowDxfId="1295" dataDxfId="1294" totalsRowDxfId="1293"/>
    <tableColumn id="15974" name="Column15974" headerRowDxfId="1292" dataDxfId="1291" totalsRowDxfId="1290"/>
    <tableColumn id="15975" name="Column15975" headerRowDxfId="1289" dataDxfId="1288" totalsRowDxfId="1287"/>
    <tableColumn id="15976" name="Column15976" headerRowDxfId="1286" dataDxfId="1285" totalsRowDxfId="1284"/>
    <tableColumn id="15977" name="Column15977" headerRowDxfId="1283" dataDxfId="1282" totalsRowDxfId="1281"/>
    <tableColumn id="15978" name="Column15978" headerRowDxfId="1280" dataDxfId="1279" totalsRowDxfId="1278"/>
    <tableColumn id="15979" name="Column15979" headerRowDxfId="1277" dataDxfId="1276" totalsRowDxfId="1275"/>
    <tableColumn id="15980" name="Column15980" headerRowDxfId="1274" dataDxfId="1273" totalsRowDxfId="1272"/>
    <tableColumn id="15981" name="Column15981" headerRowDxfId="1271" dataDxfId="1270" totalsRowDxfId="1269"/>
    <tableColumn id="15982" name="Column15982" headerRowDxfId="1268" dataDxfId="1267" totalsRowDxfId="1266"/>
    <tableColumn id="15983" name="Column15983" headerRowDxfId="1265" dataDxfId="1264" totalsRowDxfId="1263"/>
    <tableColumn id="15984" name="Column15984" headerRowDxfId="1262" dataDxfId="1261" totalsRowDxfId="1260"/>
    <tableColumn id="15985" name="Column15985" headerRowDxfId="1259" dataDxfId="1258" totalsRowDxfId="1257"/>
    <tableColumn id="15986" name="Column15986" headerRowDxfId="1256" dataDxfId="1255" totalsRowDxfId="1254"/>
    <tableColumn id="15987" name="Column15987" headerRowDxfId="1253" dataDxfId="1252" totalsRowDxfId="1251"/>
    <tableColumn id="15988" name="Column15988" headerRowDxfId="1250" dataDxfId="1249" totalsRowDxfId="1248"/>
    <tableColumn id="15989" name="Column15989" headerRowDxfId="1247" dataDxfId="1246" totalsRowDxfId="1245"/>
    <tableColumn id="15990" name="Column15990" headerRowDxfId="1244" dataDxfId="1243" totalsRowDxfId="1242"/>
    <tableColumn id="15991" name="Column15991" headerRowDxfId="1241" dataDxfId="1240" totalsRowDxfId="1239"/>
    <tableColumn id="15992" name="Column15992" headerRowDxfId="1238" dataDxfId="1237" totalsRowDxfId="1236"/>
    <tableColumn id="15993" name="Column15993" headerRowDxfId="1235" dataDxfId="1234" totalsRowDxfId="1233"/>
    <tableColumn id="15994" name="Column15994" headerRowDxfId="1232" dataDxfId="1231" totalsRowDxfId="1230"/>
    <tableColumn id="15995" name="Column15995" headerRowDxfId="1229" dataDxfId="1228" totalsRowDxfId="1227"/>
    <tableColumn id="15996" name="Column15996" headerRowDxfId="1226" dataDxfId="1225" totalsRowDxfId="1224"/>
    <tableColumn id="15997" name="Column15997" headerRowDxfId="1223" dataDxfId="1222" totalsRowDxfId="1221"/>
    <tableColumn id="15998" name="Column15998" headerRowDxfId="1220" dataDxfId="1219" totalsRowDxfId="1218"/>
    <tableColumn id="15999" name="Column15999" headerRowDxfId="1217" dataDxfId="1216" totalsRowDxfId="1215"/>
    <tableColumn id="16000" name="Column16000" headerRowDxfId="1214" dataDxfId="1213" totalsRowDxfId="1212"/>
    <tableColumn id="16001" name="Column16001" headerRowDxfId="1211" dataDxfId="1210" totalsRowDxfId="1209"/>
    <tableColumn id="16002" name="Column16002" headerRowDxfId="1208" dataDxfId="1207" totalsRowDxfId="1206"/>
    <tableColumn id="16003" name="Column16003" headerRowDxfId="1205" dataDxfId="1204" totalsRowDxfId="1203"/>
    <tableColumn id="16004" name="Column16004" headerRowDxfId="1202" dataDxfId="1201" totalsRowDxfId="1200"/>
    <tableColumn id="16005" name="Column16005" headerRowDxfId="1199" dataDxfId="1198" totalsRowDxfId="1197"/>
    <tableColumn id="16006" name="Column16006" headerRowDxfId="1196" dataDxfId="1195" totalsRowDxfId="1194"/>
    <tableColumn id="16007" name="Column16007" headerRowDxfId="1193" dataDxfId="1192" totalsRowDxfId="1191"/>
    <tableColumn id="16008" name="Column16008" headerRowDxfId="1190" dataDxfId="1189" totalsRowDxfId="1188"/>
    <tableColumn id="16009" name="Column16009" headerRowDxfId="1187" dataDxfId="1186" totalsRowDxfId="1185"/>
    <tableColumn id="16010" name="Column16010" headerRowDxfId="1184" dataDxfId="1183" totalsRowDxfId="1182"/>
    <tableColumn id="16011" name="Column16011" headerRowDxfId="1181" dataDxfId="1180" totalsRowDxfId="1179"/>
    <tableColumn id="16012" name="Column16012" headerRowDxfId="1178" dataDxfId="1177" totalsRowDxfId="1176"/>
    <tableColumn id="16013" name="Column16013" headerRowDxfId="1175" dataDxfId="1174" totalsRowDxfId="1173"/>
    <tableColumn id="16014" name="Column16014" headerRowDxfId="1172" dataDxfId="1171" totalsRowDxfId="1170"/>
    <tableColumn id="16015" name="Column16015" headerRowDxfId="1169" dataDxfId="1168" totalsRowDxfId="1167"/>
    <tableColumn id="16016" name="Column16016" headerRowDxfId="1166" dataDxfId="1165" totalsRowDxfId="1164"/>
    <tableColumn id="16017" name="Column16017" headerRowDxfId="1163" dataDxfId="1162" totalsRowDxfId="1161"/>
    <tableColumn id="16018" name="Column16018" headerRowDxfId="1160" dataDxfId="1159" totalsRowDxfId="1158"/>
    <tableColumn id="16019" name="Column16019" headerRowDxfId="1157" dataDxfId="1156" totalsRowDxfId="1155"/>
    <tableColumn id="16020" name="Column16020" headerRowDxfId="1154" dataDxfId="1153" totalsRowDxfId="1152"/>
    <tableColumn id="16021" name="Column16021" headerRowDxfId="1151" dataDxfId="1150" totalsRowDxfId="1149"/>
    <tableColumn id="16022" name="Column16022" headerRowDxfId="1148" dataDxfId="1147" totalsRowDxfId="1146"/>
    <tableColumn id="16023" name="Column16023" headerRowDxfId="1145" dataDxfId="1144" totalsRowDxfId="1143"/>
    <tableColumn id="16024" name="Column16024" headerRowDxfId="1142" dataDxfId="1141" totalsRowDxfId="1140"/>
    <tableColumn id="16025" name="Column16025" headerRowDxfId="1139" dataDxfId="1138" totalsRowDxfId="1137"/>
    <tableColumn id="16026" name="Column16026" headerRowDxfId="1136" dataDxfId="1135" totalsRowDxfId="1134"/>
    <tableColumn id="16027" name="Column16027" headerRowDxfId="1133" dataDxfId="1132" totalsRowDxfId="1131"/>
    <tableColumn id="16028" name="Column16028" headerRowDxfId="1130" dataDxfId="1129" totalsRowDxfId="1128"/>
    <tableColumn id="16029" name="Column16029" headerRowDxfId="1127" dataDxfId="1126" totalsRowDxfId="1125"/>
    <tableColumn id="16030" name="Column16030" headerRowDxfId="1124" dataDxfId="1123" totalsRowDxfId="1122"/>
    <tableColumn id="16031" name="Column16031" headerRowDxfId="1121" dataDxfId="1120" totalsRowDxfId="1119"/>
    <tableColumn id="16032" name="Column16032" headerRowDxfId="1118" dataDxfId="1117" totalsRowDxfId="1116"/>
    <tableColumn id="16033" name="Column16033" headerRowDxfId="1115" dataDxfId="1114" totalsRowDxfId="1113"/>
    <tableColumn id="16034" name="Column16034" headerRowDxfId="1112" dataDxfId="1111" totalsRowDxfId="1110"/>
    <tableColumn id="16035" name="Column16035" headerRowDxfId="1109" dataDxfId="1108" totalsRowDxfId="1107"/>
    <tableColumn id="16036" name="Column16036" headerRowDxfId="1106" dataDxfId="1105" totalsRowDxfId="1104"/>
    <tableColumn id="16037" name="Column16037" headerRowDxfId="1103" dataDxfId="1102" totalsRowDxfId="1101"/>
    <tableColumn id="16038" name="Column16038" headerRowDxfId="1100" dataDxfId="1099" totalsRowDxfId="1098"/>
    <tableColumn id="16039" name="Column16039" headerRowDxfId="1097" dataDxfId="1096" totalsRowDxfId="1095"/>
    <tableColumn id="16040" name="Column16040" headerRowDxfId="1094" dataDxfId="1093" totalsRowDxfId="1092"/>
    <tableColumn id="16041" name="Column16041" headerRowDxfId="1091" dataDxfId="1090" totalsRowDxfId="1089"/>
    <tableColumn id="16042" name="Column16042" headerRowDxfId="1088" dataDxfId="1087" totalsRowDxfId="1086"/>
    <tableColumn id="16043" name="Column16043" headerRowDxfId="1085" dataDxfId="1084" totalsRowDxfId="1083"/>
    <tableColumn id="16044" name="Column16044" headerRowDxfId="1082" dataDxfId="1081" totalsRowDxfId="1080"/>
    <tableColumn id="16045" name="Column16045" headerRowDxfId="1079" dataDxfId="1078" totalsRowDxfId="1077"/>
    <tableColumn id="16046" name="Column16046" headerRowDxfId="1076" dataDxfId="1075" totalsRowDxfId="1074"/>
    <tableColumn id="16047" name="Column16047" headerRowDxfId="1073" dataDxfId="1072" totalsRowDxfId="1071"/>
    <tableColumn id="16048" name="Column16048" headerRowDxfId="1070" dataDxfId="1069" totalsRowDxfId="1068"/>
    <tableColumn id="16049" name="Column16049" headerRowDxfId="1067" dataDxfId="1066" totalsRowDxfId="1065"/>
    <tableColumn id="16050" name="Column16050" headerRowDxfId="1064" dataDxfId="1063" totalsRowDxfId="1062"/>
    <tableColumn id="16051" name="Column16051" headerRowDxfId="1061" dataDxfId="1060" totalsRowDxfId="1059"/>
    <tableColumn id="16052" name="Column16052" headerRowDxfId="1058" dataDxfId="1057" totalsRowDxfId="1056"/>
    <tableColumn id="16053" name="Column16053" headerRowDxfId="1055" dataDxfId="1054" totalsRowDxfId="1053"/>
    <tableColumn id="16054" name="Column16054" headerRowDxfId="1052" dataDxfId="1051" totalsRowDxfId="1050"/>
    <tableColumn id="16055" name="Column16055" headerRowDxfId="1049" dataDxfId="1048" totalsRowDxfId="1047"/>
    <tableColumn id="16056" name="Column16056" headerRowDxfId="1046" dataDxfId="1045" totalsRowDxfId="1044"/>
    <tableColumn id="16057" name="Column16057" headerRowDxfId="1043" dataDxfId="1042" totalsRowDxfId="1041"/>
    <tableColumn id="16058" name="Column16058" headerRowDxfId="1040" dataDxfId="1039" totalsRowDxfId="1038"/>
    <tableColumn id="16059" name="Column16059" headerRowDxfId="1037" dataDxfId="1036" totalsRowDxfId="1035"/>
    <tableColumn id="16060" name="Column16060" headerRowDxfId="1034" dataDxfId="1033" totalsRowDxfId="1032"/>
    <tableColumn id="16061" name="Column16061" headerRowDxfId="1031" dataDxfId="1030" totalsRowDxfId="1029"/>
    <tableColumn id="16062" name="Column16062" headerRowDxfId="1028" dataDxfId="1027" totalsRowDxfId="1026"/>
    <tableColumn id="16063" name="Column16063" headerRowDxfId="1025" dataDxfId="1024" totalsRowDxfId="1023"/>
    <tableColumn id="16064" name="Column16064" headerRowDxfId="1022" dataDxfId="1021" totalsRowDxfId="1020"/>
    <tableColumn id="16065" name="Column16065" headerRowDxfId="1019" dataDxfId="1018" totalsRowDxfId="1017"/>
    <tableColumn id="16066" name="Column16066" headerRowDxfId="1016" dataDxfId="1015" totalsRowDxfId="1014"/>
    <tableColumn id="16067" name="Column16067" headerRowDxfId="1013" dataDxfId="1012" totalsRowDxfId="1011"/>
    <tableColumn id="16068" name="Column16068" headerRowDxfId="1010" dataDxfId="1009" totalsRowDxfId="1008"/>
    <tableColumn id="16069" name="Column16069" headerRowDxfId="1007" dataDxfId="1006" totalsRowDxfId="1005"/>
    <tableColumn id="16070" name="Column16070" headerRowDxfId="1004" dataDxfId="1003" totalsRowDxfId="1002"/>
    <tableColumn id="16071" name="Column16071" headerRowDxfId="1001" dataDxfId="1000" totalsRowDxfId="999"/>
    <tableColumn id="16072" name="Column16072" headerRowDxfId="998" dataDxfId="997" totalsRowDxfId="996"/>
    <tableColumn id="16073" name="Column16073" headerRowDxfId="995" dataDxfId="994" totalsRowDxfId="993"/>
    <tableColumn id="16074" name="Column16074" headerRowDxfId="992" dataDxfId="991" totalsRowDxfId="990"/>
    <tableColumn id="16075" name="Column16075" headerRowDxfId="989" dataDxfId="988" totalsRowDxfId="987"/>
    <tableColumn id="16076" name="Column16076" headerRowDxfId="986" dataDxfId="985" totalsRowDxfId="984"/>
    <tableColumn id="16077" name="Column16077" headerRowDxfId="983" dataDxfId="982" totalsRowDxfId="981"/>
    <tableColumn id="16078" name="Column16078" headerRowDxfId="980" dataDxfId="979" totalsRowDxfId="978"/>
    <tableColumn id="16079" name="Column16079" headerRowDxfId="977" dataDxfId="976" totalsRowDxfId="975"/>
    <tableColumn id="16080" name="Column16080" headerRowDxfId="974" dataDxfId="973" totalsRowDxfId="972"/>
    <tableColumn id="16081" name="Column16081" headerRowDxfId="971" dataDxfId="970" totalsRowDxfId="969"/>
    <tableColumn id="16082" name="Column16082" headerRowDxfId="968" dataDxfId="967" totalsRowDxfId="966"/>
    <tableColumn id="16083" name="Column16083" headerRowDxfId="965" dataDxfId="964" totalsRowDxfId="963"/>
    <tableColumn id="16084" name="Column16084" headerRowDxfId="962" dataDxfId="961" totalsRowDxfId="960"/>
    <tableColumn id="16085" name="Column16085" headerRowDxfId="959" dataDxfId="958" totalsRowDxfId="957"/>
    <tableColumn id="16086" name="Column16086" headerRowDxfId="956" dataDxfId="955" totalsRowDxfId="954"/>
    <tableColumn id="16087" name="Column16087" headerRowDxfId="953" dataDxfId="952" totalsRowDxfId="951"/>
    <tableColumn id="16088" name="Column16088" headerRowDxfId="950" dataDxfId="949" totalsRowDxfId="948"/>
    <tableColumn id="16089" name="Column16089" headerRowDxfId="947" dataDxfId="946" totalsRowDxfId="945"/>
    <tableColumn id="16090" name="Column16090" headerRowDxfId="944" dataDxfId="943" totalsRowDxfId="942"/>
    <tableColumn id="16091" name="Column16091" headerRowDxfId="941" dataDxfId="940" totalsRowDxfId="939"/>
    <tableColumn id="16092" name="Column16092" headerRowDxfId="938" dataDxfId="937" totalsRowDxfId="936"/>
    <tableColumn id="16093" name="Column16093" headerRowDxfId="935" dataDxfId="934" totalsRowDxfId="933"/>
    <tableColumn id="16094" name="Column16094" headerRowDxfId="932" dataDxfId="931" totalsRowDxfId="930"/>
    <tableColumn id="16095" name="Column16095" headerRowDxfId="929" dataDxfId="928" totalsRowDxfId="927"/>
    <tableColumn id="16096" name="Column16096" headerRowDxfId="926" dataDxfId="925" totalsRowDxfId="924"/>
    <tableColumn id="16097" name="Column16097" headerRowDxfId="923" dataDxfId="922" totalsRowDxfId="921"/>
    <tableColumn id="16098" name="Column16098" headerRowDxfId="920" dataDxfId="919" totalsRowDxfId="918"/>
    <tableColumn id="16099" name="Column16099" headerRowDxfId="917" dataDxfId="916" totalsRowDxfId="915"/>
    <tableColumn id="16100" name="Column16100" headerRowDxfId="914" dataDxfId="913" totalsRowDxfId="912"/>
    <tableColumn id="16101" name="Column16101" headerRowDxfId="911" dataDxfId="910" totalsRowDxfId="909"/>
    <tableColumn id="16102" name="Column16102" headerRowDxfId="908" dataDxfId="907" totalsRowDxfId="906"/>
    <tableColumn id="16103" name="Column16103" headerRowDxfId="905" dataDxfId="904" totalsRowDxfId="903"/>
    <tableColumn id="16104" name="Column16104" headerRowDxfId="902" dataDxfId="901" totalsRowDxfId="900"/>
    <tableColumn id="16105" name="Column16105" headerRowDxfId="899" dataDxfId="898" totalsRowDxfId="897"/>
    <tableColumn id="16106" name="Column16106" headerRowDxfId="896" dataDxfId="895" totalsRowDxfId="894"/>
    <tableColumn id="16107" name="Column16107" headerRowDxfId="893" dataDxfId="892" totalsRowDxfId="891"/>
    <tableColumn id="16108" name="Column16108" headerRowDxfId="890" dataDxfId="889" totalsRowDxfId="888"/>
    <tableColumn id="16109" name="Column16109" headerRowDxfId="887" dataDxfId="886" totalsRowDxfId="885"/>
    <tableColumn id="16110" name="Column16110" headerRowDxfId="884" dataDxfId="883" totalsRowDxfId="882"/>
    <tableColumn id="16111" name="Column16111" headerRowDxfId="881" dataDxfId="880" totalsRowDxfId="879"/>
    <tableColumn id="16112" name="Column16112" headerRowDxfId="878" dataDxfId="877" totalsRowDxfId="876"/>
    <tableColumn id="16113" name="Column16113" headerRowDxfId="875" dataDxfId="874" totalsRowDxfId="873"/>
    <tableColumn id="16114" name="Column16114" headerRowDxfId="872" dataDxfId="871" totalsRowDxfId="870"/>
    <tableColumn id="16115" name="Column16115" headerRowDxfId="869" dataDxfId="868" totalsRowDxfId="867"/>
    <tableColumn id="16116" name="Column16116" headerRowDxfId="866" dataDxfId="865" totalsRowDxfId="864"/>
    <tableColumn id="16117" name="Column16117" headerRowDxfId="863" dataDxfId="862" totalsRowDxfId="861"/>
    <tableColumn id="16118" name="Column16118" headerRowDxfId="860" dataDxfId="859" totalsRowDxfId="858"/>
    <tableColumn id="16119" name="Column16119" headerRowDxfId="857" dataDxfId="856" totalsRowDxfId="855"/>
    <tableColumn id="16120" name="Column16120" headerRowDxfId="854" dataDxfId="853" totalsRowDxfId="852"/>
    <tableColumn id="16121" name="Column16121" headerRowDxfId="851" dataDxfId="850" totalsRowDxfId="849"/>
    <tableColumn id="16122" name="Column16122" headerRowDxfId="848" dataDxfId="847" totalsRowDxfId="846"/>
    <tableColumn id="16123" name="Column16123" headerRowDxfId="845" dataDxfId="844" totalsRowDxfId="843"/>
    <tableColumn id="16124" name="Column16124" headerRowDxfId="842" dataDxfId="841" totalsRowDxfId="840"/>
    <tableColumn id="16125" name="Column16125" headerRowDxfId="839" dataDxfId="838" totalsRowDxfId="837"/>
    <tableColumn id="16126" name="Column16126" headerRowDxfId="836" dataDxfId="835" totalsRowDxfId="834"/>
    <tableColumn id="16127" name="Column16127" headerRowDxfId="833" dataDxfId="832" totalsRowDxfId="831"/>
    <tableColumn id="16128" name="Column16128" headerRowDxfId="830" dataDxfId="829" totalsRowDxfId="828"/>
    <tableColumn id="16129" name="Column16129" headerRowDxfId="827" dataDxfId="826" totalsRowDxfId="825"/>
    <tableColumn id="16130" name="Column16130" headerRowDxfId="824" dataDxfId="823" totalsRowDxfId="822"/>
    <tableColumn id="16131" name="Column16131" headerRowDxfId="821" dataDxfId="820" totalsRowDxfId="819"/>
    <tableColumn id="16132" name="Column16132" headerRowDxfId="818" dataDxfId="817" totalsRowDxfId="816"/>
    <tableColumn id="16133" name="Column16133" headerRowDxfId="815" dataDxfId="814" totalsRowDxfId="813"/>
    <tableColumn id="16134" name="Column16134" headerRowDxfId="812" dataDxfId="811" totalsRowDxfId="810"/>
    <tableColumn id="16135" name="Column16135" headerRowDxfId="809" dataDxfId="808" totalsRowDxfId="807"/>
    <tableColumn id="16136" name="Column16136" headerRowDxfId="806" dataDxfId="805" totalsRowDxfId="804"/>
    <tableColumn id="16137" name="Column16137" headerRowDxfId="803" dataDxfId="802" totalsRowDxfId="801"/>
    <tableColumn id="16138" name="Column16138" headerRowDxfId="800" dataDxfId="799" totalsRowDxfId="798"/>
    <tableColumn id="16139" name="Column16139" headerRowDxfId="797" dataDxfId="796" totalsRowDxfId="795"/>
    <tableColumn id="16140" name="Column16140" headerRowDxfId="794" dataDxfId="793" totalsRowDxfId="792"/>
    <tableColumn id="16141" name="Column16141" headerRowDxfId="791" dataDxfId="790" totalsRowDxfId="789"/>
    <tableColumn id="16142" name="Column16142" headerRowDxfId="788" dataDxfId="787" totalsRowDxfId="786"/>
    <tableColumn id="16143" name="Column16143" headerRowDxfId="785" dataDxfId="784" totalsRowDxfId="783"/>
    <tableColumn id="16144" name="Column16144" headerRowDxfId="782" dataDxfId="781" totalsRowDxfId="780"/>
    <tableColumn id="16145" name="Column16145" headerRowDxfId="779" dataDxfId="778" totalsRowDxfId="777"/>
    <tableColumn id="16146" name="Column16146" headerRowDxfId="776" dataDxfId="775" totalsRowDxfId="774"/>
    <tableColumn id="16147" name="Column16147" headerRowDxfId="773" dataDxfId="772" totalsRowDxfId="771"/>
    <tableColumn id="16148" name="Column16148" headerRowDxfId="770" dataDxfId="769" totalsRowDxfId="768"/>
    <tableColumn id="16149" name="Column16149" headerRowDxfId="767" dataDxfId="766" totalsRowDxfId="765"/>
    <tableColumn id="16150" name="Column16150" headerRowDxfId="764" dataDxfId="763" totalsRowDxfId="762"/>
    <tableColumn id="16151" name="Column16151" headerRowDxfId="761" dataDxfId="760" totalsRowDxfId="759"/>
    <tableColumn id="16152" name="Column16152" headerRowDxfId="758" dataDxfId="757" totalsRowDxfId="756"/>
    <tableColumn id="16153" name="Column16153" headerRowDxfId="755" dataDxfId="754" totalsRowDxfId="753"/>
    <tableColumn id="16154" name="Column16154" headerRowDxfId="752" dataDxfId="751" totalsRowDxfId="750"/>
    <tableColumn id="16155" name="Column16155" headerRowDxfId="749" dataDxfId="748" totalsRowDxfId="747"/>
    <tableColumn id="16156" name="Column16156" headerRowDxfId="746" dataDxfId="745" totalsRowDxfId="744"/>
    <tableColumn id="16157" name="Column16157" headerRowDxfId="743" dataDxfId="742" totalsRowDxfId="741"/>
    <tableColumn id="16158" name="Column16158" headerRowDxfId="740" dataDxfId="739" totalsRowDxfId="738"/>
    <tableColumn id="16159" name="Column16159" headerRowDxfId="737" dataDxfId="736" totalsRowDxfId="735"/>
    <tableColumn id="16160" name="Column16160" headerRowDxfId="734" dataDxfId="733" totalsRowDxfId="732"/>
    <tableColumn id="16161" name="Column16161" headerRowDxfId="731" dataDxfId="730" totalsRowDxfId="729"/>
    <tableColumn id="16162" name="Column16162" headerRowDxfId="728" dataDxfId="727" totalsRowDxfId="726"/>
    <tableColumn id="16163" name="Column16163" headerRowDxfId="725" dataDxfId="724" totalsRowDxfId="723"/>
    <tableColumn id="16164" name="Column16164" headerRowDxfId="722" dataDxfId="721" totalsRowDxfId="720"/>
    <tableColumn id="16165" name="Column16165" headerRowDxfId="719" dataDxfId="718" totalsRowDxfId="717"/>
    <tableColumn id="16166" name="Column16166" headerRowDxfId="716" dataDxfId="715" totalsRowDxfId="714"/>
    <tableColumn id="16167" name="Column16167" headerRowDxfId="713" dataDxfId="712" totalsRowDxfId="711"/>
    <tableColumn id="16168" name="Column16168" headerRowDxfId="710" dataDxfId="709" totalsRowDxfId="708"/>
    <tableColumn id="16169" name="Column16169" headerRowDxfId="707" dataDxfId="706" totalsRowDxfId="705"/>
    <tableColumn id="16170" name="Column16170" headerRowDxfId="704" dataDxfId="703" totalsRowDxfId="702"/>
    <tableColumn id="16171" name="Column16171" headerRowDxfId="701" dataDxfId="700" totalsRowDxfId="699"/>
    <tableColumn id="16172" name="Column16172" headerRowDxfId="698" dataDxfId="697" totalsRowDxfId="696"/>
    <tableColumn id="16173" name="Column16173" headerRowDxfId="695" dataDxfId="694" totalsRowDxfId="693"/>
    <tableColumn id="16174" name="Column16174" headerRowDxfId="692" dataDxfId="691" totalsRowDxfId="690"/>
    <tableColumn id="16175" name="Column16175" headerRowDxfId="689" dataDxfId="688" totalsRowDxfId="687"/>
    <tableColumn id="16176" name="Column16176" headerRowDxfId="686" dataDxfId="685" totalsRowDxfId="684"/>
    <tableColumn id="16177" name="Column16177" headerRowDxfId="683" dataDxfId="682" totalsRowDxfId="681"/>
    <tableColumn id="16178" name="Column16178" headerRowDxfId="680" dataDxfId="679" totalsRowDxfId="678"/>
    <tableColumn id="16179" name="Column16179" headerRowDxfId="677" dataDxfId="676" totalsRowDxfId="675"/>
    <tableColumn id="16180" name="Column16180" headerRowDxfId="674" dataDxfId="673" totalsRowDxfId="672"/>
    <tableColumn id="16181" name="Column16181" headerRowDxfId="671" dataDxfId="670" totalsRowDxfId="669"/>
    <tableColumn id="16182" name="Column16182" headerRowDxfId="668" dataDxfId="667" totalsRowDxfId="666"/>
    <tableColumn id="16183" name="Column16183" headerRowDxfId="665" dataDxfId="664" totalsRowDxfId="663"/>
    <tableColumn id="16184" name="Column16184" headerRowDxfId="662" dataDxfId="661" totalsRowDxfId="660"/>
    <tableColumn id="16185" name="Column16185" headerRowDxfId="659" dataDxfId="658" totalsRowDxfId="657"/>
    <tableColumn id="16186" name="Column16186" headerRowDxfId="656" dataDxfId="655" totalsRowDxfId="654"/>
    <tableColumn id="16187" name="Column16187" headerRowDxfId="653" dataDxfId="652" totalsRowDxfId="651"/>
    <tableColumn id="16188" name="Column16188" headerRowDxfId="650" dataDxfId="649" totalsRowDxfId="648"/>
    <tableColumn id="16189" name="Column16189" headerRowDxfId="647" dataDxfId="646" totalsRowDxfId="645"/>
    <tableColumn id="16190" name="Column16190" headerRowDxfId="644" dataDxfId="643" totalsRowDxfId="642"/>
    <tableColumn id="16191" name="Column16191" headerRowDxfId="641" dataDxfId="640" totalsRowDxfId="639"/>
    <tableColumn id="16192" name="Column16192" headerRowDxfId="638" dataDxfId="637" totalsRowDxfId="636"/>
    <tableColumn id="16193" name="Column16193" headerRowDxfId="635" dataDxfId="634" totalsRowDxfId="633"/>
    <tableColumn id="16194" name="Column16194" headerRowDxfId="632" dataDxfId="631" totalsRowDxfId="630"/>
    <tableColumn id="16195" name="Column16195" headerRowDxfId="629" dataDxfId="628" totalsRowDxfId="627"/>
    <tableColumn id="16196" name="Column16196" headerRowDxfId="626" dataDxfId="625" totalsRowDxfId="624"/>
    <tableColumn id="16197" name="Column16197" headerRowDxfId="623" dataDxfId="622" totalsRowDxfId="621"/>
    <tableColumn id="16198" name="Column16198" headerRowDxfId="620" dataDxfId="619" totalsRowDxfId="618"/>
    <tableColumn id="16199" name="Column16199" headerRowDxfId="617" dataDxfId="616" totalsRowDxfId="615"/>
    <tableColumn id="16200" name="Column16200" headerRowDxfId="614" dataDxfId="613" totalsRowDxfId="612"/>
    <tableColumn id="16201" name="Column16201" headerRowDxfId="611" dataDxfId="610" totalsRowDxfId="609"/>
    <tableColumn id="16202" name="Column16202" headerRowDxfId="608" dataDxfId="607" totalsRowDxfId="606"/>
    <tableColumn id="16203" name="Column16203" headerRowDxfId="605" dataDxfId="604" totalsRowDxfId="603"/>
    <tableColumn id="16204" name="Column16204" headerRowDxfId="602" dataDxfId="601" totalsRowDxfId="600"/>
    <tableColumn id="16205" name="Column16205" headerRowDxfId="599" dataDxfId="598" totalsRowDxfId="597"/>
    <tableColumn id="16206" name="Column16206" headerRowDxfId="596" dataDxfId="595" totalsRowDxfId="594"/>
    <tableColumn id="16207" name="Column16207" headerRowDxfId="593" dataDxfId="592" totalsRowDxfId="591"/>
    <tableColumn id="16208" name="Column16208" headerRowDxfId="590" dataDxfId="589" totalsRowDxfId="588"/>
    <tableColumn id="16209" name="Column16209" headerRowDxfId="587" dataDxfId="586" totalsRowDxfId="585"/>
    <tableColumn id="16210" name="Column16210" headerRowDxfId="584" dataDxfId="583" totalsRowDxfId="582"/>
    <tableColumn id="16211" name="Column16211" headerRowDxfId="581" dataDxfId="580" totalsRowDxfId="579"/>
    <tableColumn id="16212" name="Column16212" headerRowDxfId="578" dataDxfId="577" totalsRowDxfId="576"/>
    <tableColumn id="16213" name="Column16213" headerRowDxfId="575" dataDxfId="574" totalsRowDxfId="573"/>
    <tableColumn id="16214" name="Column16214" headerRowDxfId="572" dataDxfId="571" totalsRowDxfId="570"/>
    <tableColumn id="16215" name="Column16215" headerRowDxfId="569" dataDxfId="568" totalsRowDxfId="567"/>
    <tableColumn id="16216" name="Column16216" headerRowDxfId="566" dataDxfId="565" totalsRowDxfId="564"/>
    <tableColumn id="16217" name="Column16217" headerRowDxfId="563" dataDxfId="562" totalsRowDxfId="561"/>
    <tableColumn id="16218" name="Column16218" headerRowDxfId="560" dataDxfId="559" totalsRowDxfId="558"/>
    <tableColumn id="16219" name="Column16219" headerRowDxfId="557" dataDxfId="556" totalsRowDxfId="555"/>
    <tableColumn id="16220" name="Column16220" headerRowDxfId="554" dataDxfId="553" totalsRowDxfId="552"/>
    <tableColumn id="16221" name="Column16221" headerRowDxfId="551" dataDxfId="550" totalsRowDxfId="549"/>
    <tableColumn id="16222" name="Column16222" headerRowDxfId="548" dataDxfId="547" totalsRowDxfId="546"/>
    <tableColumn id="16223" name="Column16223" headerRowDxfId="545" dataDxfId="544" totalsRowDxfId="543"/>
    <tableColumn id="16224" name="Column16224" headerRowDxfId="542" dataDxfId="541" totalsRowDxfId="540"/>
    <tableColumn id="16225" name="Column16225" headerRowDxfId="539" dataDxfId="538" totalsRowDxfId="537"/>
    <tableColumn id="16226" name="Column16226" headerRowDxfId="536" dataDxfId="535" totalsRowDxfId="534"/>
    <tableColumn id="16227" name="Column16227" headerRowDxfId="533" dataDxfId="532" totalsRowDxfId="531"/>
    <tableColumn id="16228" name="Column16228" headerRowDxfId="530" dataDxfId="529" totalsRowDxfId="528"/>
    <tableColumn id="16229" name="Column16229" headerRowDxfId="527" dataDxfId="526" totalsRowDxfId="525"/>
    <tableColumn id="16230" name="Column16230" headerRowDxfId="524" dataDxfId="523" totalsRowDxfId="522"/>
    <tableColumn id="16231" name="Column16231" headerRowDxfId="521" dataDxfId="520" totalsRowDxfId="519"/>
    <tableColumn id="16232" name="Column16232" headerRowDxfId="518" dataDxfId="517" totalsRowDxfId="516"/>
    <tableColumn id="16233" name="Column16233" headerRowDxfId="515" dataDxfId="514" totalsRowDxfId="513"/>
    <tableColumn id="16234" name="Column16234" headerRowDxfId="512" dataDxfId="511" totalsRowDxfId="510"/>
    <tableColumn id="16235" name="Column16235" headerRowDxfId="509" dataDxfId="508" totalsRowDxfId="507"/>
    <tableColumn id="16236" name="Column16236" headerRowDxfId="506" dataDxfId="505" totalsRowDxfId="504"/>
    <tableColumn id="16237" name="Column16237" headerRowDxfId="503" dataDxfId="502" totalsRowDxfId="501"/>
    <tableColumn id="16238" name="Column16238" headerRowDxfId="500" dataDxfId="499" totalsRowDxfId="498"/>
    <tableColumn id="16239" name="Column16239" headerRowDxfId="497" dataDxfId="496" totalsRowDxfId="495"/>
    <tableColumn id="16240" name="Column16240" headerRowDxfId="494" dataDxfId="493" totalsRowDxfId="492"/>
    <tableColumn id="16241" name="Column16241" headerRowDxfId="491" dataDxfId="490" totalsRowDxfId="489"/>
    <tableColumn id="16242" name="Column16242" headerRowDxfId="488" dataDxfId="487" totalsRowDxfId="486"/>
    <tableColumn id="16243" name="Column16243" headerRowDxfId="485" dataDxfId="484" totalsRowDxfId="483"/>
    <tableColumn id="16244" name="Column16244" headerRowDxfId="482" dataDxfId="481" totalsRowDxfId="480"/>
    <tableColumn id="16245" name="Column16245" headerRowDxfId="479" dataDxfId="478" totalsRowDxfId="477"/>
    <tableColumn id="16246" name="Column16246" headerRowDxfId="476" dataDxfId="475" totalsRowDxfId="474"/>
    <tableColumn id="16247" name="Column16247" headerRowDxfId="473" dataDxfId="472" totalsRowDxfId="471"/>
    <tableColumn id="16248" name="Column16248" headerRowDxfId="470" dataDxfId="469" totalsRowDxfId="468"/>
    <tableColumn id="16249" name="Column16249" headerRowDxfId="467" dataDxfId="466" totalsRowDxfId="465"/>
    <tableColumn id="16250" name="Column16250" headerRowDxfId="464" dataDxfId="463" totalsRowDxfId="462"/>
    <tableColumn id="16251" name="Column16251" headerRowDxfId="461" dataDxfId="460" totalsRowDxfId="459"/>
    <tableColumn id="16252" name="Column16252" headerRowDxfId="458" dataDxfId="457" totalsRowDxfId="456"/>
    <tableColumn id="16253" name="Column16253" headerRowDxfId="455" dataDxfId="454" totalsRowDxfId="453"/>
    <tableColumn id="16254" name="Column16254" headerRowDxfId="452" dataDxfId="451" totalsRowDxfId="450"/>
    <tableColumn id="16255" name="Column16255" headerRowDxfId="449" dataDxfId="448" totalsRowDxfId="447"/>
    <tableColumn id="16256" name="Column16256" headerRowDxfId="446" dataDxfId="445" totalsRowDxfId="444"/>
    <tableColumn id="16257" name="Column16257" headerRowDxfId="443" dataDxfId="442" totalsRowDxfId="441"/>
    <tableColumn id="16258" name="Column16258" headerRowDxfId="440" dataDxfId="439" totalsRowDxfId="438"/>
    <tableColumn id="16259" name="Column16259" headerRowDxfId="437" dataDxfId="436" totalsRowDxfId="435"/>
    <tableColumn id="16260" name="Column16260" headerRowDxfId="434" dataDxfId="433" totalsRowDxfId="432"/>
    <tableColumn id="16261" name="Column16261" headerRowDxfId="431" dataDxfId="430" totalsRowDxfId="429"/>
    <tableColumn id="16262" name="Column16262" headerRowDxfId="428" dataDxfId="427" totalsRowDxfId="426"/>
    <tableColumn id="16263" name="Column16263" headerRowDxfId="425" dataDxfId="424" totalsRowDxfId="423"/>
    <tableColumn id="16264" name="Column16264" headerRowDxfId="422" dataDxfId="421" totalsRowDxfId="420"/>
    <tableColumn id="16265" name="Column16265" headerRowDxfId="419" dataDxfId="418" totalsRowDxfId="417"/>
    <tableColumn id="16266" name="Column16266" headerRowDxfId="416" dataDxfId="415" totalsRowDxfId="414"/>
    <tableColumn id="16267" name="Column16267" headerRowDxfId="413" dataDxfId="412" totalsRowDxfId="411"/>
    <tableColumn id="16268" name="Column16268" headerRowDxfId="410" dataDxfId="409" totalsRowDxfId="408"/>
    <tableColumn id="16269" name="Column16269" headerRowDxfId="407" dataDxfId="406" totalsRowDxfId="405"/>
    <tableColumn id="16270" name="Column16270" headerRowDxfId="404" dataDxfId="403" totalsRowDxfId="402"/>
    <tableColumn id="16271" name="Column16271" headerRowDxfId="401" dataDxfId="400" totalsRowDxfId="399"/>
    <tableColumn id="16272" name="Column16272" headerRowDxfId="398" dataDxfId="397" totalsRowDxfId="396"/>
    <tableColumn id="16273" name="Column16273" headerRowDxfId="395" dataDxfId="394" totalsRowDxfId="393"/>
    <tableColumn id="16274" name="Column16274" headerRowDxfId="392" dataDxfId="391" totalsRowDxfId="390"/>
    <tableColumn id="16275" name="Column16275" headerRowDxfId="389" dataDxfId="388" totalsRowDxfId="387"/>
    <tableColumn id="16276" name="Column16276" headerRowDxfId="386" dataDxfId="385" totalsRowDxfId="384"/>
    <tableColumn id="16277" name="Column16277" headerRowDxfId="383" dataDxfId="382" totalsRowDxfId="381"/>
    <tableColumn id="16278" name="Column16278" headerRowDxfId="380" dataDxfId="379" totalsRowDxfId="378"/>
    <tableColumn id="16279" name="Column16279" headerRowDxfId="377" dataDxfId="376" totalsRowDxfId="375"/>
    <tableColumn id="16280" name="Column16280" headerRowDxfId="374" dataDxfId="373" totalsRowDxfId="372"/>
    <tableColumn id="16281" name="Column16281" headerRowDxfId="371" dataDxfId="370" totalsRowDxfId="369"/>
    <tableColumn id="16282" name="Column16282" headerRowDxfId="368" dataDxfId="367" totalsRowDxfId="366"/>
    <tableColumn id="16283" name="Column16283" headerRowDxfId="365" dataDxfId="364" totalsRowDxfId="363"/>
    <tableColumn id="16284" name="Column16284" headerRowDxfId="362" dataDxfId="361" totalsRowDxfId="360"/>
    <tableColumn id="16285" name="Column16285" headerRowDxfId="359" dataDxfId="358" totalsRowDxfId="357"/>
    <tableColumn id="16286" name="Column16286" headerRowDxfId="356" dataDxfId="355" totalsRowDxfId="354"/>
    <tableColumn id="16287" name="Column16287" headerRowDxfId="353" dataDxfId="352" totalsRowDxfId="351"/>
    <tableColumn id="16288" name="Column16288" headerRowDxfId="350" dataDxfId="349" totalsRowDxfId="348"/>
    <tableColumn id="16289" name="Column16289" headerRowDxfId="347" dataDxfId="346" totalsRowDxfId="345"/>
    <tableColumn id="16290" name="Column16290" headerRowDxfId="344" dataDxfId="343" totalsRowDxfId="342"/>
    <tableColumn id="16291" name="Column16291" headerRowDxfId="341" dataDxfId="340" totalsRowDxfId="339"/>
    <tableColumn id="16292" name="Column16292" headerRowDxfId="338" dataDxfId="337" totalsRowDxfId="336"/>
    <tableColumn id="16293" name="Column16293" headerRowDxfId="335" dataDxfId="334" totalsRowDxfId="333"/>
    <tableColumn id="16294" name="Column16294" headerRowDxfId="332" dataDxfId="331" totalsRowDxfId="330"/>
    <tableColumn id="16295" name="Column16295" headerRowDxfId="329" dataDxfId="328" totalsRowDxfId="327"/>
    <tableColumn id="16296" name="Column16296" headerRowDxfId="326" dataDxfId="325" totalsRowDxfId="324"/>
    <tableColumn id="16297" name="Column16297" headerRowDxfId="323" dataDxfId="322" totalsRowDxfId="321"/>
    <tableColumn id="16298" name="Column16298" headerRowDxfId="320" dataDxfId="319" totalsRowDxfId="318"/>
    <tableColumn id="16299" name="Column16299" headerRowDxfId="317" dataDxfId="316" totalsRowDxfId="315"/>
    <tableColumn id="16300" name="Column16300" headerRowDxfId="314" dataDxfId="313" totalsRowDxfId="312"/>
    <tableColumn id="16301" name="Column16301" headerRowDxfId="311" dataDxfId="310" totalsRowDxfId="309"/>
    <tableColumn id="16302" name="Column16302" headerRowDxfId="308" dataDxfId="307" totalsRowDxfId="306"/>
    <tableColumn id="16303" name="Column16303" headerRowDxfId="305" dataDxfId="304" totalsRowDxfId="303"/>
    <tableColumn id="16304" name="Column16304" headerRowDxfId="302" dataDxfId="301" totalsRowDxfId="300"/>
    <tableColumn id="16305" name="Column16305" headerRowDxfId="299" dataDxfId="298" totalsRowDxfId="297"/>
    <tableColumn id="16306" name="Column16306" headerRowDxfId="296" dataDxfId="295" totalsRowDxfId="294"/>
    <tableColumn id="16307" name="Column16307" headerRowDxfId="293" dataDxfId="292" totalsRowDxfId="291"/>
    <tableColumn id="16308" name="Column16308" headerRowDxfId="290" dataDxfId="289" totalsRowDxfId="288"/>
    <tableColumn id="16309" name="Column16309" headerRowDxfId="287" dataDxfId="286" totalsRowDxfId="285"/>
    <tableColumn id="16310" name="Column16310" headerRowDxfId="284" dataDxfId="283" totalsRowDxfId="282"/>
    <tableColumn id="16311" name="Column16311" headerRowDxfId="281" dataDxfId="280" totalsRowDxfId="279"/>
    <tableColumn id="16312" name="Column16312" headerRowDxfId="278" dataDxfId="277" totalsRowDxfId="276"/>
    <tableColumn id="16313" name="Column16313" headerRowDxfId="275" dataDxfId="274" totalsRowDxfId="273"/>
    <tableColumn id="16314" name="Column16314" headerRowDxfId="272" dataDxfId="271" totalsRowDxfId="270"/>
    <tableColumn id="16315" name="Column16315" headerRowDxfId="269" dataDxfId="268" totalsRowDxfId="267"/>
    <tableColumn id="16316" name="Column16316" headerRowDxfId="266" dataDxfId="265" totalsRowDxfId="264"/>
    <tableColumn id="16317" name="Column16317" headerRowDxfId="263" dataDxfId="262" totalsRowDxfId="261"/>
    <tableColumn id="16318" name="Column16318" headerRowDxfId="260" dataDxfId="259" totalsRowDxfId="258"/>
    <tableColumn id="16319" name="Column16319" headerRowDxfId="257" dataDxfId="256" totalsRowDxfId="255"/>
    <tableColumn id="16320" name="Column16320" headerRowDxfId="254" dataDxfId="253" totalsRowDxfId="252"/>
    <tableColumn id="16321" name="Column16321" headerRowDxfId="251" dataDxfId="250" totalsRowDxfId="249"/>
    <tableColumn id="16322" name="Column16322" headerRowDxfId="248" dataDxfId="247" totalsRowDxfId="246"/>
    <tableColumn id="16323" name="Column16323" headerRowDxfId="245" dataDxfId="244" totalsRowDxfId="243"/>
    <tableColumn id="16324" name="Column16324" headerRowDxfId="242" dataDxfId="241" totalsRowDxfId="240"/>
    <tableColumn id="16325" name="Column16325" headerRowDxfId="239" dataDxfId="238" totalsRowDxfId="237"/>
    <tableColumn id="16326" name="Column16326" headerRowDxfId="236" dataDxfId="235" totalsRowDxfId="234"/>
    <tableColumn id="16327" name="Column16327" headerRowDxfId="233" dataDxfId="232" totalsRowDxfId="231"/>
    <tableColumn id="16328" name="Column16328" headerRowDxfId="230" dataDxfId="229" totalsRowDxfId="228"/>
    <tableColumn id="16329" name="Column16329" headerRowDxfId="227" dataDxfId="226" totalsRowDxfId="225"/>
    <tableColumn id="16330" name="Column16330" headerRowDxfId="224" dataDxfId="223" totalsRowDxfId="222"/>
    <tableColumn id="16331" name="Column16331" headerRowDxfId="221" dataDxfId="220" totalsRowDxfId="219"/>
    <tableColumn id="16332" name="Column16332" headerRowDxfId="218" dataDxfId="217" totalsRowDxfId="216"/>
    <tableColumn id="16333" name="Column16333" headerRowDxfId="215" dataDxfId="214" totalsRowDxfId="213"/>
    <tableColumn id="16334" name="Column16334" headerRowDxfId="212" dataDxfId="211" totalsRowDxfId="210"/>
    <tableColumn id="16335" name="Column16335" headerRowDxfId="209" dataDxfId="208" totalsRowDxfId="207"/>
    <tableColumn id="16336" name="Column16336" headerRowDxfId="206" dataDxfId="205" totalsRowDxfId="204"/>
    <tableColumn id="16337" name="Column16337" headerRowDxfId="203" dataDxfId="202" totalsRowDxfId="201"/>
    <tableColumn id="16338" name="Column16338" headerRowDxfId="200" dataDxfId="199" totalsRowDxfId="198"/>
    <tableColumn id="16339" name="Column16339" headerRowDxfId="197" dataDxfId="196" totalsRowDxfId="195"/>
    <tableColumn id="16340" name="Column16340" headerRowDxfId="194" dataDxfId="193" totalsRowDxfId="192"/>
    <tableColumn id="16341" name="Column16341" headerRowDxfId="191" dataDxfId="190" totalsRowDxfId="189"/>
    <tableColumn id="16342" name="Column16342" headerRowDxfId="188" dataDxfId="187" totalsRowDxfId="186"/>
    <tableColumn id="16343" name="Column16343" headerRowDxfId="185" dataDxfId="184" totalsRowDxfId="183"/>
    <tableColumn id="16344" name="Column16344" headerRowDxfId="182" dataDxfId="181" totalsRowDxfId="180"/>
    <tableColumn id="16345" name="Column16345" headerRowDxfId="179" dataDxfId="178" totalsRowDxfId="177"/>
    <tableColumn id="16346" name="Column16346" headerRowDxfId="176" dataDxfId="175" totalsRowDxfId="174"/>
    <tableColumn id="16347" name="Column16347" headerRowDxfId="173" dataDxfId="172" totalsRowDxfId="171"/>
    <tableColumn id="16348" name="Column16348" headerRowDxfId="170" dataDxfId="169" totalsRowDxfId="168"/>
    <tableColumn id="16349" name="Column16349" headerRowDxfId="167" dataDxfId="166" totalsRowDxfId="165"/>
    <tableColumn id="16350" name="Column16350" headerRowDxfId="164" dataDxfId="163" totalsRowDxfId="162"/>
    <tableColumn id="16351" name="Column16351" headerRowDxfId="161" dataDxfId="160" totalsRowDxfId="159"/>
    <tableColumn id="16352" name="Column16352" headerRowDxfId="158" dataDxfId="157" totalsRowDxfId="156"/>
    <tableColumn id="16353" name="Column16353" headerRowDxfId="155" dataDxfId="154" totalsRowDxfId="153"/>
    <tableColumn id="16354" name="Column16354" headerRowDxfId="152" dataDxfId="151" totalsRowDxfId="150"/>
    <tableColumn id="16355" name="Column16355" headerRowDxfId="149" dataDxfId="148" totalsRowDxfId="147"/>
    <tableColumn id="16356" name="Column16356" headerRowDxfId="146" dataDxfId="145" totalsRowDxfId="144"/>
    <tableColumn id="16357" name="Column16357" headerRowDxfId="143" dataDxfId="142" totalsRowDxfId="141"/>
    <tableColumn id="16358" name="Column16358" headerRowDxfId="140" dataDxfId="139" totalsRowDxfId="138"/>
    <tableColumn id="16359" name="Column16359" headerRowDxfId="137" dataDxfId="136" totalsRowDxfId="135"/>
    <tableColumn id="16360" name="Column16360" headerRowDxfId="134" dataDxfId="133" totalsRowDxfId="132"/>
    <tableColumn id="16361" name="Column16361" headerRowDxfId="131" dataDxfId="130" totalsRowDxfId="129"/>
    <tableColumn id="16362" name="Column16362" headerRowDxfId="128" dataDxfId="127" totalsRowDxfId="126"/>
    <tableColumn id="16363" name="Column16363" headerRowDxfId="125" dataDxfId="124" totalsRowDxfId="123"/>
    <tableColumn id="16364" name="Column16364" headerRowDxfId="122" dataDxfId="121" totalsRowDxfId="120"/>
    <tableColumn id="16365" name="Column16365" headerRowDxfId="119" dataDxfId="118" totalsRowDxfId="117"/>
    <tableColumn id="16366" name="Column16366" headerRowDxfId="116" dataDxfId="115" totalsRowDxfId="114"/>
    <tableColumn id="16367" name="Column16367" headerRowDxfId="113" dataDxfId="112" totalsRowDxfId="111"/>
    <tableColumn id="16368" name="Column16368" headerRowDxfId="110" dataDxfId="109" totalsRowDxfId="108"/>
    <tableColumn id="16369" name="Column16369" headerRowDxfId="107" dataDxfId="106" totalsRowDxfId="105"/>
    <tableColumn id="16370" name="Column16370" headerRowDxfId="104" dataDxfId="103" totalsRowDxfId="102"/>
    <tableColumn id="16371" name="Column16371" headerRowDxfId="101" dataDxfId="100" totalsRowDxfId="99"/>
    <tableColumn id="16372" name="Column16372" headerRowDxfId="98" dataDxfId="97" totalsRowDxfId="96"/>
    <tableColumn id="16373" name="Column16373" headerRowDxfId="95" dataDxfId="94" totalsRowDxfId="93"/>
    <tableColumn id="16374" name="Column16374" headerRowDxfId="92" dataDxfId="91" totalsRowDxfId="90"/>
    <tableColumn id="16375" name="Column16375" headerRowDxfId="89" dataDxfId="88" totalsRowDxfId="87"/>
    <tableColumn id="16376" name="Column16376" headerRowDxfId="86" dataDxfId="85" totalsRowDxfId="84"/>
    <tableColumn id="16377" name="Column16377" headerRowDxfId="83" dataDxfId="82" totalsRowDxfId="81"/>
    <tableColumn id="16378" name="Column16378" headerRowDxfId="80" dataDxfId="79" totalsRowDxfId="78"/>
    <tableColumn id="16379" name="Column16379" headerRowDxfId="77" dataDxfId="76" totalsRowDxfId="75"/>
    <tableColumn id="16380" name="Column16380" headerRowDxfId="74" dataDxfId="73" totalsRowDxfId="72"/>
    <tableColumn id="16381" name="Column16381" headerRowDxfId="71" dataDxfId="70" totalsRowDxfId="69"/>
    <tableColumn id="16382" name="Column16382" headerRowDxfId="68" dataDxfId="67" totalsRowDxfId="66"/>
    <tableColumn id="16383" name="Column16383" headerRowDxfId="65" dataDxfId="64" totalsRowDxfId="63"/>
    <tableColumn id="16384" name="Column16384" totalsRowFunction="count" headerRowDxfId="62" dataDxfId="61" totalsRowDxfId="60"/>
  </tableColumns>
  <tableStyleInfo name="TableStyleLight8"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0"/>
  <sheetViews>
    <sheetView workbookViewId="0">
      <selection activeCell="A3" sqref="A3"/>
    </sheetView>
  </sheetViews>
  <sheetFormatPr defaultRowHeight="14.5" x14ac:dyDescent="0.35"/>
  <sheetData>
    <row r="3" spans="1:3" x14ac:dyDescent="0.35">
      <c r="A3" s="33"/>
      <c r="B3" s="34"/>
      <c r="C3" s="35"/>
    </row>
    <row r="4" spans="1:3" x14ac:dyDescent="0.35">
      <c r="A4" s="36"/>
      <c r="B4" s="37"/>
      <c r="C4" s="38"/>
    </row>
    <row r="5" spans="1:3" x14ac:dyDescent="0.35">
      <c r="A5" s="36"/>
      <c r="B5" s="37"/>
      <c r="C5" s="38"/>
    </row>
    <row r="6" spans="1:3" x14ac:dyDescent="0.35">
      <c r="A6" s="36"/>
      <c r="B6" s="37"/>
      <c r="C6" s="38"/>
    </row>
    <row r="7" spans="1:3" x14ac:dyDescent="0.35">
      <c r="A7" s="36"/>
      <c r="B7" s="37"/>
      <c r="C7" s="38"/>
    </row>
    <row r="8" spans="1:3" x14ac:dyDescent="0.35">
      <c r="A8" s="36"/>
      <c r="B8" s="37"/>
      <c r="C8" s="38"/>
    </row>
    <row r="9" spans="1:3" x14ac:dyDescent="0.35">
      <c r="A9" s="36"/>
      <c r="B9" s="37"/>
      <c r="C9" s="38"/>
    </row>
    <row r="10" spans="1:3" x14ac:dyDescent="0.35">
      <c r="A10" s="36"/>
      <c r="B10" s="37"/>
      <c r="C10" s="38"/>
    </row>
    <row r="11" spans="1:3" x14ac:dyDescent="0.35">
      <c r="A11" s="36"/>
      <c r="B11" s="37"/>
      <c r="C11" s="38"/>
    </row>
    <row r="12" spans="1:3" x14ac:dyDescent="0.35">
      <c r="A12" s="36"/>
      <c r="B12" s="37"/>
      <c r="C12" s="38"/>
    </row>
    <row r="13" spans="1:3" x14ac:dyDescent="0.35">
      <c r="A13" s="36"/>
      <c r="B13" s="37"/>
      <c r="C13" s="38"/>
    </row>
    <row r="14" spans="1:3" x14ac:dyDescent="0.35">
      <c r="A14" s="36"/>
      <c r="B14" s="37"/>
      <c r="C14" s="38"/>
    </row>
    <row r="15" spans="1:3" x14ac:dyDescent="0.35">
      <c r="A15" s="36"/>
      <c r="B15" s="37"/>
      <c r="C15" s="38"/>
    </row>
    <row r="16" spans="1:3" x14ac:dyDescent="0.35">
      <c r="A16" s="36"/>
      <c r="B16" s="37"/>
      <c r="C16" s="38"/>
    </row>
    <row r="17" spans="1:3" x14ac:dyDescent="0.35">
      <c r="A17" s="36"/>
      <c r="B17" s="37"/>
      <c r="C17" s="38"/>
    </row>
    <row r="18" spans="1:3" x14ac:dyDescent="0.35">
      <c r="A18" s="36"/>
      <c r="B18" s="37"/>
      <c r="C18" s="38"/>
    </row>
    <row r="19" spans="1:3" x14ac:dyDescent="0.35">
      <c r="A19" s="36"/>
      <c r="B19" s="37"/>
      <c r="C19" s="38"/>
    </row>
    <row r="20" spans="1:3" x14ac:dyDescent="0.35">
      <c r="A20" s="39"/>
      <c r="B20" s="40"/>
      <c r="C20" s="4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72"/>
  <sheetViews>
    <sheetView topLeftCell="A2" zoomScale="85" zoomScaleNormal="85" workbookViewId="0">
      <selection activeCell="N1" sqref="N1"/>
    </sheetView>
  </sheetViews>
  <sheetFormatPr defaultRowHeight="14.5" x14ac:dyDescent="0.35"/>
  <cols>
    <col min="1" max="4" width="20.6328125" customWidth="1"/>
    <col min="5" max="5" width="34.1796875" customWidth="1"/>
    <col min="6" max="6" width="20.6328125" customWidth="1"/>
    <col min="7" max="14" width="20.6328125" style="3" customWidth="1"/>
    <col min="15" max="15" width="22.90625" style="3" customWidth="1"/>
    <col min="16" max="27" width="20.6328125" style="3" customWidth="1"/>
    <col min="28" max="28" width="20.6328125" customWidth="1"/>
    <col min="29" max="29" width="10.26953125" customWidth="1"/>
  </cols>
  <sheetData>
    <row r="1" spans="1:28" s="4" customFormat="1" ht="72" customHeight="1" x14ac:dyDescent="0.55000000000000004">
      <c r="A1" s="12" t="s">
        <v>273</v>
      </c>
      <c r="B1" s="12" t="s">
        <v>274</v>
      </c>
      <c r="C1" s="12" t="s">
        <v>2</v>
      </c>
      <c r="D1" s="12" t="s">
        <v>302</v>
      </c>
      <c r="E1" s="12" t="s">
        <v>4</v>
      </c>
      <c r="F1" s="12" t="s">
        <v>275</v>
      </c>
      <c r="G1" s="13" t="s">
        <v>307</v>
      </c>
      <c r="H1" s="13" t="s">
        <v>308</v>
      </c>
      <c r="I1" s="13" t="s">
        <v>309</v>
      </c>
      <c r="J1" s="14" t="s">
        <v>310</v>
      </c>
      <c r="K1" s="15" t="s">
        <v>311</v>
      </c>
      <c r="L1" s="13" t="s">
        <v>312</v>
      </c>
      <c r="M1" s="13" t="s">
        <v>313</v>
      </c>
      <c r="N1" s="16" t="s">
        <v>329</v>
      </c>
      <c r="O1" s="13" t="s">
        <v>315</v>
      </c>
      <c r="P1" s="17" t="s">
        <v>316</v>
      </c>
      <c r="Q1" s="13" t="s">
        <v>317</v>
      </c>
      <c r="R1" s="13" t="s">
        <v>318</v>
      </c>
      <c r="S1" s="13" t="s">
        <v>319</v>
      </c>
      <c r="T1" s="13" t="s">
        <v>320</v>
      </c>
      <c r="U1" s="13" t="s">
        <v>321</v>
      </c>
      <c r="V1" s="13" t="s">
        <v>322</v>
      </c>
      <c r="W1" s="13" t="s">
        <v>323</v>
      </c>
      <c r="X1" s="14" t="s">
        <v>324</v>
      </c>
      <c r="Y1" s="18" t="s">
        <v>327</v>
      </c>
      <c r="Z1" s="14" t="s">
        <v>325</v>
      </c>
      <c r="AA1" s="14" t="s">
        <v>326</v>
      </c>
      <c r="AB1" s="19" t="s">
        <v>328</v>
      </c>
    </row>
    <row r="2" spans="1:28" x14ac:dyDescent="0.35">
      <c r="A2" s="11">
        <v>45239</v>
      </c>
      <c r="B2" s="7">
        <v>24</v>
      </c>
      <c r="C2" s="7" t="s">
        <v>31</v>
      </c>
      <c r="D2" s="7" t="s">
        <v>284</v>
      </c>
      <c r="E2" s="7" t="s">
        <v>33</v>
      </c>
      <c r="F2" s="7" t="s">
        <v>73</v>
      </c>
      <c r="G2" s="8">
        <v>1</v>
      </c>
      <c r="H2" s="8">
        <v>0.5</v>
      </c>
      <c r="I2" s="8">
        <v>0</v>
      </c>
      <c r="J2" s="8">
        <v>1</v>
      </c>
      <c r="K2" s="8">
        <v>1</v>
      </c>
      <c r="L2" s="8">
        <v>1</v>
      </c>
      <c r="M2">
        <v>6</v>
      </c>
      <c r="N2" s="8">
        <f>SUM(G2,H2,I2,J2,K2,L2,M2)</f>
        <v>10.5</v>
      </c>
      <c r="O2" s="8">
        <v>9</v>
      </c>
      <c r="P2" s="8">
        <v>9</v>
      </c>
      <c r="Q2" s="8">
        <v>9</v>
      </c>
      <c r="R2" s="8">
        <v>1</v>
      </c>
      <c r="S2" s="8">
        <v>1</v>
      </c>
      <c r="T2" s="8">
        <v>1</v>
      </c>
      <c r="U2" s="8">
        <v>0.5</v>
      </c>
      <c r="V2" s="8">
        <v>1</v>
      </c>
      <c r="W2" s="8">
        <v>0.5</v>
      </c>
      <c r="X2" s="8">
        <v>0.5</v>
      </c>
      <c r="Y2" s="8">
        <f>SUM(O2:X2)</f>
        <v>32.5</v>
      </c>
      <c r="Z2" s="8">
        <v>1</v>
      </c>
      <c r="AA2" s="8">
        <v>0</v>
      </c>
      <c r="AB2" s="8">
        <f>SUM(Z2:AA2)</f>
        <v>1</v>
      </c>
    </row>
    <row r="3" spans="1:28" x14ac:dyDescent="0.35">
      <c r="A3" s="11">
        <v>45239</v>
      </c>
      <c r="B3" s="7">
        <v>21</v>
      </c>
      <c r="C3" s="7" t="s">
        <v>31</v>
      </c>
      <c r="D3" s="7" t="s">
        <v>284</v>
      </c>
      <c r="E3" s="7" t="s">
        <v>139</v>
      </c>
      <c r="F3" s="7" t="s">
        <v>73</v>
      </c>
      <c r="G3" s="8">
        <v>1</v>
      </c>
      <c r="H3" s="8">
        <v>1</v>
      </c>
      <c r="I3" s="8">
        <v>4</v>
      </c>
      <c r="J3" s="8">
        <v>0</v>
      </c>
      <c r="K3" s="8">
        <v>2</v>
      </c>
      <c r="L3" s="8">
        <v>1</v>
      </c>
      <c r="M3">
        <v>5</v>
      </c>
      <c r="N3" s="8">
        <f t="shared" ref="N3:N66" si="0">SUM(G3,H3,I3,J3,K3,L3,M3)</f>
        <v>14</v>
      </c>
      <c r="O3" s="8">
        <v>9</v>
      </c>
      <c r="P3" s="8">
        <v>9</v>
      </c>
      <c r="Q3" s="8">
        <v>9</v>
      </c>
      <c r="R3" s="8">
        <v>1</v>
      </c>
      <c r="S3" s="8">
        <v>1</v>
      </c>
      <c r="T3" s="8">
        <v>1</v>
      </c>
      <c r="U3" s="8">
        <v>1</v>
      </c>
      <c r="V3" s="8">
        <v>3</v>
      </c>
      <c r="W3" s="8">
        <v>0</v>
      </c>
      <c r="X3" s="8">
        <v>1</v>
      </c>
      <c r="Y3" s="8">
        <f t="shared" ref="Y3:Y58" si="1">SUM(O3:X3)</f>
        <v>35</v>
      </c>
      <c r="Z3" s="8">
        <v>0</v>
      </c>
      <c r="AA3" s="8">
        <v>1</v>
      </c>
      <c r="AB3" s="8">
        <f t="shared" ref="AB3:AB66" si="2">SUM(Z3:AA3)</f>
        <v>1</v>
      </c>
    </row>
    <row r="4" spans="1:28" x14ac:dyDescent="0.35">
      <c r="A4" s="11">
        <v>45239</v>
      </c>
      <c r="B4" s="7">
        <v>24</v>
      </c>
      <c r="C4" s="7" t="s">
        <v>31</v>
      </c>
      <c r="D4" s="7" t="s">
        <v>300</v>
      </c>
      <c r="E4" s="7" t="s">
        <v>139</v>
      </c>
      <c r="F4" s="7" t="s">
        <v>73</v>
      </c>
      <c r="G4" s="8">
        <v>0</v>
      </c>
      <c r="H4" s="8">
        <v>1</v>
      </c>
      <c r="I4" s="8">
        <v>4</v>
      </c>
      <c r="J4" s="8">
        <v>1</v>
      </c>
      <c r="K4" s="8">
        <v>1</v>
      </c>
      <c r="L4" s="8">
        <v>1</v>
      </c>
      <c r="M4">
        <v>7</v>
      </c>
      <c r="N4" s="8">
        <f t="shared" si="0"/>
        <v>15</v>
      </c>
      <c r="O4" s="8">
        <v>9</v>
      </c>
      <c r="P4" s="8">
        <v>9</v>
      </c>
      <c r="Q4" s="8">
        <v>9</v>
      </c>
      <c r="R4" s="8">
        <v>1</v>
      </c>
      <c r="S4" s="8">
        <v>1</v>
      </c>
      <c r="T4" s="8">
        <v>1</v>
      </c>
      <c r="U4" s="8">
        <v>0</v>
      </c>
      <c r="V4" s="8">
        <v>3</v>
      </c>
      <c r="W4" s="8">
        <v>0</v>
      </c>
      <c r="X4" s="8">
        <v>1</v>
      </c>
      <c r="Y4" s="8">
        <f t="shared" si="1"/>
        <v>34</v>
      </c>
      <c r="Z4" s="8">
        <v>1</v>
      </c>
      <c r="AA4" s="8">
        <v>1</v>
      </c>
      <c r="AB4" s="8">
        <f t="shared" si="2"/>
        <v>2</v>
      </c>
    </row>
    <row r="5" spans="1:28" x14ac:dyDescent="0.35">
      <c r="A5" s="11">
        <v>45239</v>
      </c>
      <c r="B5" s="7">
        <v>24</v>
      </c>
      <c r="C5" s="7" t="s">
        <v>31</v>
      </c>
      <c r="D5" s="7" t="s">
        <v>284</v>
      </c>
      <c r="E5" s="7" t="s">
        <v>139</v>
      </c>
      <c r="F5" s="7" t="s">
        <v>73</v>
      </c>
      <c r="G5" s="8">
        <v>0</v>
      </c>
      <c r="H5" s="8">
        <v>1</v>
      </c>
      <c r="I5" s="8">
        <v>5</v>
      </c>
      <c r="J5" s="8">
        <v>1</v>
      </c>
      <c r="K5" s="8">
        <v>1</v>
      </c>
      <c r="L5" s="8">
        <v>1</v>
      </c>
      <c r="M5">
        <v>5</v>
      </c>
      <c r="N5" s="8">
        <f t="shared" si="0"/>
        <v>14</v>
      </c>
      <c r="O5" s="8">
        <v>9</v>
      </c>
      <c r="P5" s="8">
        <v>9</v>
      </c>
      <c r="Q5" s="8">
        <v>9</v>
      </c>
      <c r="R5" s="8">
        <v>1</v>
      </c>
      <c r="S5" s="8">
        <v>1</v>
      </c>
      <c r="T5" s="8">
        <v>1</v>
      </c>
      <c r="U5" s="8">
        <v>0.5</v>
      </c>
      <c r="V5" s="8">
        <v>1</v>
      </c>
      <c r="W5" s="8">
        <v>0</v>
      </c>
      <c r="X5" s="8">
        <v>1</v>
      </c>
      <c r="Y5" s="8">
        <f t="shared" si="1"/>
        <v>32.5</v>
      </c>
      <c r="Z5" s="8">
        <v>0</v>
      </c>
      <c r="AA5" s="8">
        <v>1</v>
      </c>
      <c r="AB5" s="8">
        <f t="shared" si="2"/>
        <v>1</v>
      </c>
    </row>
    <row r="6" spans="1:28" x14ac:dyDescent="0.35">
      <c r="A6" s="11">
        <v>45239</v>
      </c>
      <c r="B6" s="7">
        <v>21</v>
      </c>
      <c r="C6" s="7" t="s">
        <v>64</v>
      </c>
      <c r="D6" s="7" t="s">
        <v>284</v>
      </c>
      <c r="E6" s="7" t="s">
        <v>139</v>
      </c>
      <c r="F6" s="7" t="s">
        <v>73</v>
      </c>
      <c r="G6" s="8">
        <v>0</v>
      </c>
      <c r="H6" s="8">
        <v>0.5</v>
      </c>
      <c r="I6" s="8">
        <v>10</v>
      </c>
      <c r="J6" s="8">
        <v>1</v>
      </c>
      <c r="K6" s="8">
        <v>2</v>
      </c>
      <c r="L6" s="8">
        <v>1</v>
      </c>
      <c r="M6">
        <v>5</v>
      </c>
      <c r="N6" s="8">
        <f t="shared" si="0"/>
        <v>19.5</v>
      </c>
      <c r="O6" s="8">
        <v>9</v>
      </c>
      <c r="P6" s="8">
        <v>9</v>
      </c>
      <c r="Q6" s="8">
        <v>9</v>
      </c>
      <c r="R6" s="8">
        <v>1</v>
      </c>
      <c r="S6" s="8">
        <v>1</v>
      </c>
      <c r="T6" s="8">
        <v>0</v>
      </c>
      <c r="U6" s="8">
        <v>1</v>
      </c>
      <c r="V6" s="8">
        <v>1</v>
      </c>
      <c r="W6" s="8">
        <v>0.5</v>
      </c>
      <c r="X6" s="8">
        <v>0</v>
      </c>
      <c r="Y6" s="8">
        <f t="shared" si="1"/>
        <v>31.5</v>
      </c>
      <c r="Z6" s="8">
        <v>0</v>
      </c>
      <c r="AA6" s="8">
        <v>0</v>
      </c>
      <c r="AB6" s="8">
        <f t="shared" si="2"/>
        <v>0</v>
      </c>
    </row>
    <row r="7" spans="1:28" x14ac:dyDescent="0.35">
      <c r="A7" s="11">
        <v>45239</v>
      </c>
      <c r="B7" s="7">
        <v>27</v>
      </c>
      <c r="C7" s="7" t="s">
        <v>31</v>
      </c>
      <c r="D7" s="7" t="s">
        <v>289</v>
      </c>
      <c r="E7" s="7" t="s">
        <v>139</v>
      </c>
      <c r="F7" s="7" t="s">
        <v>73</v>
      </c>
      <c r="G7" s="8">
        <v>1</v>
      </c>
      <c r="H7" s="8">
        <v>1</v>
      </c>
      <c r="I7" s="8">
        <v>5</v>
      </c>
      <c r="J7" s="8">
        <v>0</v>
      </c>
      <c r="K7" s="8">
        <v>1</v>
      </c>
      <c r="L7" s="8">
        <v>0</v>
      </c>
      <c r="M7">
        <v>4</v>
      </c>
      <c r="N7" s="8">
        <f t="shared" si="0"/>
        <v>12</v>
      </c>
      <c r="O7" s="8">
        <v>9</v>
      </c>
      <c r="P7" s="8">
        <v>9</v>
      </c>
      <c r="Q7" s="8">
        <v>9</v>
      </c>
      <c r="R7" s="8">
        <v>1</v>
      </c>
      <c r="S7" s="8">
        <v>1</v>
      </c>
      <c r="T7" s="8">
        <v>1</v>
      </c>
      <c r="U7" s="8">
        <v>0.5</v>
      </c>
      <c r="V7" s="8">
        <v>2</v>
      </c>
      <c r="W7" s="8">
        <v>0</v>
      </c>
      <c r="X7" s="8">
        <v>0.5</v>
      </c>
      <c r="Y7" s="8">
        <f t="shared" si="1"/>
        <v>33</v>
      </c>
      <c r="Z7" s="8">
        <v>0</v>
      </c>
      <c r="AA7" s="8">
        <v>0.5</v>
      </c>
      <c r="AB7" s="8">
        <f t="shared" si="2"/>
        <v>0.5</v>
      </c>
    </row>
    <row r="8" spans="1:28" x14ac:dyDescent="0.35">
      <c r="A8" s="11">
        <v>45239</v>
      </c>
      <c r="B8" s="7">
        <v>21</v>
      </c>
      <c r="C8" s="7" t="s">
        <v>64</v>
      </c>
      <c r="D8" s="7" t="s">
        <v>291</v>
      </c>
      <c r="E8" s="7" t="s">
        <v>139</v>
      </c>
      <c r="F8" s="7" t="s">
        <v>73</v>
      </c>
      <c r="G8" s="8">
        <v>0</v>
      </c>
      <c r="H8" s="8">
        <v>1</v>
      </c>
      <c r="I8" s="8">
        <v>4</v>
      </c>
      <c r="J8" s="8">
        <v>1</v>
      </c>
      <c r="K8" s="8">
        <v>1</v>
      </c>
      <c r="L8" s="8">
        <v>1</v>
      </c>
      <c r="M8">
        <v>5</v>
      </c>
      <c r="N8" s="8">
        <f t="shared" si="0"/>
        <v>13</v>
      </c>
      <c r="O8" s="8">
        <v>9</v>
      </c>
      <c r="P8" s="8">
        <v>9</v>
      </c>
      <c r="Q8" s="8">
        <v>9</v>
      </c>
      <c r="R8" s="8">
        <v>1</v>
      </c>
      <c r="S8" s="8">
        <v>0.5</v>
      </c>
      <c r="T8" s="8">
        <v>0.5</v>
      </c>
      <c r="U8" s="8">
        <v>0.5</v>
      </c>
      <c r="V8" s="8">
        <v>3</v>
      </c>
      <c r="W8" s="8">
        <v>0</v>
      </c>
      <c r="X8" s="8">
        <v>1</v>
      </c>
      <c r="Y8" s="8">
        <f t="shared" si="1"/>
        <v>33.5</v>
      </c>
      <c r="Z8" s="8">
        <v>1</v>
      </c>
      <c r="AA8" s="8">
        <v>1</v>
      </c>
      <c r="AB8" s="8">
        <f t="shared" si="2"/>
        <v>2</v>
      </c>
    </row>
    <row r="9" spans="1:28" x14ac:dyDescent="0.35">
      <c r="A9" s="11">
        <v>45239</v>
      </c>
      <c r="B9" s="7">
        <v>22</v>
      </c>
      <c r="C9" s="7" t="s">
        <v>64</v>
      </c>
      <c r="D9" s="7" t="s">
        <v>291</v>
      </c>
      <c r="E9" s="7" t="s">
        <v>139</v>
      </c>
      <c r="F9" s="7" t="s">
        <v>73</v>
      </c>
      <c r="G9" s="8">
        <v>0</v>
      </c>
      <c r="H9" s="8">
        <v>0.5</v>
      </c>
      <c r="I9" s="8">
        <v>4</v>
      </c>
      <c r="J9" s="8">
        <v>0</v>
      </c>
      <c r="K9" s="8">
        <v>1</v>
      </c>
      <c r="L9" s="8">
        <v>1</v>
      </c>
      <c r="M9">
        <v>4</v>
      </c>
      <c r="N9" s="8">
        <f t="shared" si="0"/>
        <v>10.5</v>
      </c>
      <c r="O9" s="8">
        <v>9</v>
      </c>
      <c r="P9" s="8">
        <v>9</v>
      </c>
      <c r="Q9" s="8">
        <v>9</v>
      </c>
      <c r="R9" s="8">
        <v>1</v>
      </c>
      <c r="S9" s="8">
        <v>1</v>
      </c>
      <c r="T9" s="8">
        <v>1</v>
      </c>
      <c r="U9" s="8">
        <v>1</v>
      </c>
      <c r="V9" s="8">
        <v>1</v>
      </c>
      <c r="W9" s="8">
        <v>1</v>
      </c>
      <c r="X9" s="8">
        <v>1</v>
      </c>
      <c r="Y9" s="8">
        <f t="shared" si="1"/>
        <v>34</v>
      </c>
      <c r="Z9" s="8">
        <v>0</v>
      </c>
      <c r="AA9" s="8">
        <v>1</v>
      </c>
      <c r="AB9" s="8">
        <f t="shared" si="2"/>
        <v>1</v>
      </c>
    </row>
    <row r="10" spans="1:28" x14ac:dyDescent="0.35">
      <c r="A10" s="11">
        <v>45239</v>
      </c>
      <c r="B10" s="7">
        <v>23</v>
      </c>
      <c r="C10" s="7" t="s">
        <v>31</v>
      </c>
      <c r="D10" s="7" t="s">
        <v>291</v>
      </c>
      <c r="E10" s="7" t="s">
        <v>139</v>
      </c>
      <c r="F10" s="7" t="s">
        <v>76</v>
      </c>
      <c r="G10" s="8">
        <v>0</v>
      </c>
      <c r="H10" s="8">
        <v>0.5</v>
      </c>
      <c r="I10" s="8">
        <v>9</v>
      </c>
      <c r="J10" s="8">
        <v>0</v>
      </c>
      <c r="K10" s="8">
        <v>1</v>
      </c>
      <c r="L10" s="8">
        <v>1</v>
      </c>
      <c r="M10">
        <v>5</v>
      </c>
      <c r="N10" s="8">
        <f t="shared" si="0"/>
        <v>16.5</v>
      </c>
      <c r="O10" s="8">
        <v>9</v>
      </c>
      <c r="P10" s="8">
        <v>9</v>
      </c>
      <c r="Q10" s="8">
        <v>9</v>
      </c>
      <c r="R10" s="8">
        <v>1</v>
      </c>
      <c r="S10" s="8">
        <v>1</v>
      </c>
      <c r="T10" s="8">
        <v>1</v>
      </c>
      <c r="U10" s="8">
        <v>0.5</v>
      </c>
      <c r="V10" s="8">
        <v>3</v>
      </c>
      <c r="W10" s="8">
        <v>0.5</v>
      </c>
      <c r="X10" s="8">
        <v>0</v>
      </c>
      <c r="Y10" s="8">
        <f t="shared" si="1"/>
        <v>34</v>
      </c>
      <c r="Z10" s="8">
        <v>1</v>
      </c>
      <c r="AA10" s="8">
        <v>1</v>
      </c>
      <c r="AB10" s="8">
        <f t="shared" si="2"/>
        <v>2</v>
      </c>
    </row>
    <row r="11" spans="1:28" x14ac:dyDescent="0.35">
      <c r="A11" s="11">
        <v>45239</v>
      </c>
      <c r="B11" s="7">
        <v>22</v>
      </c>
      <c r="C11" s="7" t="s">
        <v>31</v>
      </c>
      <c r="D11" s="7" t="s">
        <v>291</v>
      </c>
      <c r="E11" s="7" t="s">
        <v>139</v>
      </c>
      <c r="F11" s="7" t="s">
        <v>76</v>
      </c>
      <c r="G11" s="8">
        <v>1</v>
      </c>
      <c r="H11" s="8">
        <v>1</v>
      </c>
      <c r="I11" s="8">
        <v>8</v>
      </c>
      <c r="J11" s="8">
        <v>1</v>
      </c>
      <c r="K11" s="8">
        <v>2</v>
      </c>
      <c r="L11" s="8">
        <v>1</v>
      </c>
      <c r="M11">
        <v>6</v>
      </c>
      <c r="N11" s="8">
        <f t="shared" si="0"/>
        <v>20</v>
      </c>
      <c r="O11" s="8">
        <v>9</v>
      </c>
      <c r="P11" s="8">
        <v>7</v>
      </c>
      <c r="Q11" s="8">
        <v>9</v>
      </c>
      <c r="R11" s="8">
        <v>1</v>
      </c>
      <c r="S11" s="8">
        <v>1</v>
      </c>
      <c r="T11" s="8">
        <v>0.5</v>
      </c>
      <c r="U11" s="8">
        <v>1</v>
      </c>
      <c r="V11" s="8">
        <v>1</v>
      </c>
      <c r="W11" s="8">
        <v>1</v>
      </c>
      <c r="X11" s="8">
        <v>1</v>
      </c>
      <c r="Y11" s="8">
        <f t="shared" si="1"/>
        <v>31.5</v>
      </c>
      <c r="Z11" s="8">
        <v>1</v>
      </c>
      <c r="AA11" s="8">
        <v>1</v>
      </c>
      <c r="AB11" s="8">
        <f t="shared" si="2"/>
        <v>2</v>
      </c>
    </row>
    <row r="12" spans="1:28" x14ac:dyDescent="0.35">
      <c r="A12" s="11">
        <v>45239</v>
      </c>
      <c r="B12" s="7">
        <v>22</v>
      </c>
      <c r="C12" s="7" t="s">
        <v>64</v>
      </c>
      <c r="D12" s="7" t="s">
        <v>291</v>
      </c>
      <c r="E12" s="7" t="s">
        <v>139</v>
      </c>
      <c r="F12" s="7" t="s">
        <v>76</v>
      </c>
      <c r="G12" s="8">
        <v>1</v>
      </c>
      <c r="H12" s="8">
        <v>1</v>
      </c>
      <c r="I12" s="8">
        <v>1</v>
      </c>
      <c r="J12" s="8">
        <v>1</v>
      </c>
      <c r="K12" s="8">
        <v>1</v>
      </c>
      <c r="L12" s="8">
        <v>1</v>
      </c>
      <c r="M12">
        <v>6</v>
      </c>
      <c r="N12" s="8">
        <f t="shared" si="0"/>
        <v>12</v>
      </c>
      <c r="O12" s="8">
        <v>9</v>
      </c>
      <c r="P12" s="8">
        <v>9</v>
      </c>
      <c r="Q12" s="8">
        <v>9</v>
      </c>
      <c r="R12" s="8">
        <v>1</v>
      </c>
      <c r="S12" s="8">
        <v>1</v>
      </c>
      <c r="T12" s="8">
        <v>0.5</v>
      </c>
      <c r="U12" s="8">
        <v>0</v>
      </c>
      <c r="V12" s="8">
        <v>1</v>
      </c>
      <c r="W12" s="8">
        <v>0.5</v>
      </c>
      <c r="X12" s="8">
        <v>1</v>
      </c>
      <c r="Y12" s="8">
        <f t="shared" si="1"/>
        <v>32</v>
      </c>
      <c r="Z12" s="8">
        <v>1</v>
      </c>
      <c r="AA12" s="8">
        <v>1</v>
      </c>
      <c r="AB12" s="8">
        <f t="shared" si="2"/>
        <v>2</v>
      </c>
    </row>
    <row r="13" spans="1:28" x14ac:dyDescent="0.35">
      <c r="A13" s="11">
        <v>45239</v>
      </c>
      <c r="B13" s="7">
        <v>21</v>
      </c>
      <c r="C13" s="7" t="s">
        <v>31</v>
      </c>
      <c r="D13" s="7" t="s">
        <v>291</v>
      </c>
      <c r="E13" s="7" t="s">
        <v>259</v>
      </c>
      <c r="F13" s="7" t="s">
        <v>76</v>
      </c>
      <c r="G13" s="8">
        <v>0</v>
      </c>
      <c r="H13" s="8">
        <v>1</v>
      </c>
      <c r="I13" s="8">
        <v>0</v>
      </c>
      <c r="J13" s="8">
        <v>1</v>
      </c>
      <c r="K13" s="8">
        <v>1</v>
      </c>
      <c r="L13" s="8">
        <v>1</v>
      </c>
      <c r="M13">
        <v>4</v>
      </c>
      <c r="N13" s="8">
        <f t="shared" si="0"/>
        <v>8</v>
      </c>
      <c r="O13" s="8">
        <v>9</v>
      </c>
      <c r="P13" s="8">
        <v>9</v>
      </c>
      <c r="Q13" s="8">
        <v>9</v>
      </c>
      <c r="R13" s="8">
        <v>1</v>
      </c>
      <c r="S13" s="8">
        <v>1</v>
      </c>
      <c r="T13" s="8">
        <v>1</v>
      </c>
      <c r="U13" s="8">
        <v>1</v>
      </c>
      <c r="V13" s="8">
        <v>1</v>
      </c>
      <c r="W13" s="8">
        <v>1</v>
      </c>
      <c r="X13" s="8">
        <v>0.5</v>
      </c>
      <c r="Y13" s="8">
        <f t="shared" si="1"/>
        <v>33.5</v>
      </c>
      <c r="Z13" s="8">
        <v>1</v>
      </c>
      <c r="AA13" s="8">
        <v>1</v>
      </c>
      <c r="AB13" s="8">
        <f t="shared" si="2"/>
        <v>2</v>
      </c>
    </row>
    <row r="14" spans="1:28" x14ac:dyDescent="0.35">
      <c r="A14" s="11">
        <v>45240</v>
      </c>
      <c r="B14" s="7">
        <v>20</v>
      </c>
      <c r="C14" s="7" t="s">
        <v>31</v>
      </c>
      <c r="D14" s="7" t="s">
        <v>291</v>
      </c>
      <c r="E14" s="7" t="s">
        <v>259</v>
      </c>
      <c r="F14" s="7" t="s">
        <v>76</v>
      </c>
      <c r="G14" s="8">
        <v>0</v>
      </c>
      <c r="H14" s="8">
        <v>0.5</v>
      </c>
      <c r="I14" s="8">
        <v>4</v>
      </c>
      <c r="J14" s="8">
        <v>0</v>
      </c>
      <c r="K14" s="8">
        <v>2</v>
      </c>
      <c r="L14" s="8">
        <v>1</v>
      </c>
      <c r="M14">
        <v>6</v>
      </c>
      <c r="N14" s="8">
        <f t="shared" si="0"/>
        <v>13.5</v>
      </c>
      <c r="O14" s="8">
        <v>9</v>
      </c>
      <c r="P14" s="8">
        <v>7</v>
      </c>
      <c r="Q14" s="8">
        <v>9</v>
      </c>
      <c r="R14" s="8">
        <v>0.5</v>
      </c>
      <c r="S14" s="8">
        <v>1</v>
      </c>
      <c r="T14" s="8">
        <v>1</v>
      </c>
      <c r="U14" s="8">
        <v>1</v>
      </c>
      <c r="V14" s="8">
        <v>3</v>
      </c>
      <c r="W14" s="8">
        <v>1</v>
      </c>
      <c r="X14" s="8">
        <v>0</v>
      </c>
      <c r="Y14" s="8">
        <f t="shared" si="1"/>
        <v>32.5</v>
      </c>
      <c r="Z14" s="8">
        <v>1</v>
      </c>
      <c r="AA14" s="8">
        <v>1</v>
      </c>
      <c r="AB14" s="8">
        <f t="shared" si="2"/>
        <v>2</v>
      </c>
    </row>
    <row r="15" spans="1:28" x14ac:dyDescent="0.35">
      <c r="A15" s="11">
        <v>45240</v>
      </c>
      <c r="B15" s="7">
        <v>29</v>
      </c>
      <c r="C15" s="7" t="s">
        <v>64</v>
      </c>
      <c r="D15" s="7" t="s">
        <v>291</v>
      </c>
      <c r="E15" s="7" t="s">
        <v>259</v>
      </c>
      <c r="F15" s="7" t="s">
        <v>76</v>
      </c>
      <c r="G15" s="8">
        <v>1</v>
      </c>
      <c r="H15" s="8">
        <v>1</v>
      </c>
      <c r="I15" s="8">
        <v>10</v>
      </c>
      <c r="J15" s="8">
        <v>1</v>
      </c>
      <c r="K15" s="8">
        <v>2</v>
      </c>
      <c r="L15" s="8">
        <v>1</v>
      </c>
      <c r="M15">
        <v>7</v>
      </c>
      <c r="N15" s="8">
        <f t="shared" si="0"/>
        <v>23</v>
      </c>
      <c r="O15" s="8">
        <v>9</v>
      </c>
      <c r="P15" s="8">
        <v>9</v>
      </c>
      <c r="Q15" s="8">
        <v>9</v>
      </c>
      <c r="R15" s="8">
        <v>1</v>
      </c>
      <c r="S15" s="8">
        <v>1</v>
      </c>
      <c r="T15" s="8">
        <v>1</v>
      </c>
      <c r="U15" s="8">
        <v>1</v>
      </c>
      <c r="V15" s="8">
        <v>3</v>
      </c>
      <c r="W15" s="8">
        <v>1</v>
      </c>
      <c r="X15" s="8">
        <v>0</v>
      </c>
      <c r="Y15" s="8">
        <f t="shared" si="1"/>
        <v>35</v>
      </c>
      <c r="Z15" s="8">
        <v>0</v>
      </c>
      <c r="AA15" s="8">
        <v>0</v>
      </c>
      <c r="AB15" s="8">
        <f t="shared" si="2"/>
        <v>0</v>
      </c>
    </row>
    <row r="16" spans="1:28" x14ac:dyDescent="0.35">
      <c r="A16" s="11">
        <v>45240</v>
      </c>
      <c r="B16" s="7">
        <v>24</v>
      </c>
      <c r="C16" s="7" t="s">
        <v>31</v>
      </c>
      <c r="D16" s="7" t="s">
        <v>293</v>
      </c>
      <c r="E16" s="7" t="s">
        <v>259</v>
      </c>
      <c r="F16" s="7" t="s">
        <v>76</v>
      </c>
      <c r="G16" s="8">
        <v>1</v>
      </c>
      <c r="H16" s="8">
        <v>0.5</v>
      </c>
      <c r="I16" s="8">
        <v>5</v>
      </c>
      <c r="J16" s="8">
        <v>1</v>
      </c>
      <c r="K16" s="8">
        <v>1</v>
      </c>
      <c r="L16" s="8">
        <v>1</v>
      </c>
      <c r="M16">
        <v>6</v>
      </c>
      <c r="N16" s="8">
        <f t="shared" si="0"/>
        <v>15.5</v>
      </c>
      <c r="O16" s="8">
        <v>9</v>
      </c>
      <c r="P16" s="8">
        <v>0</v>
      </c>
      <c r="Q16" s="8">
        <v>9</v>
      </c>
      <c r="R16" s="8">
        <v>1</v>
      </c>
      <c r="S16" s="8">
        <v>1</v>
      </c>
      <c r="T16" s="8">
        <v>1</v>
      </c>
      <c r="U16" s="8">
        <v>0.5</v>
      </c>
      <c r="V16" s="8">
        <v>3</v>
      </c>
      <c r="W16" s="8">
        <v>0</v>
      </c>
      <c r="X16" s="8">
        <v>1</v>
      </c>
      <c r="Y16" s="8">
        <f t="shared" si="1"/>
        <v>25.5</v>
      </c>
      <c r="Z16" s="8">
        <v>0.5</v>
      </c>
      <c r="AA16" s="8">
        <v>1</v>
      </c>
      <c r="AB16" s="8">
        <f t="shared" si="2"/>
        <v>1.5</v>
      </c>
    </row>
    <row r="17" spans="1:28" x14ac:dyDescent="0.35">
      <c r="A17" s="11">
        <v>45240</v>
      </c>
      <c r="B17" s="7">
        <v>22</v>
      </c>
      <c r="C17" s="7" t="s">
        <v>64</v>
      </c>
      <c r="D17" s="7" t="s">
        <v>264</v>
      </c>
      <c r="E17" s="7" t="s">
        <v>259</v>
      </c>
      <c r="F17" s="7" t="s">
        <v>76</v>
      </c>
      <c r="G17" s="8">
        <v>0</v>
      </c>
      <c r="H17" s="8">
        <v>1</v>
      </c>
      <c r="I17" s="8">
        <v>7</v>
      </c>
      <c r="J17" s="8">
        <v>1</v>
      </c>
      <c r="K17" s="8">
        <v>1</v>
      </c>
      <c r="L17" s="8">
        <v>1</v>
      </c>
      <c r="M17">
        <v>6</v>
      </c>
      <c r="N17" s="8">
        <f t="shared" si="0"/>
        <v>17</v>
      </c>
      <c r="O17" s="8">
        <v>9</v>
      </c>
      <c r="P17" s="8">
        <v>9</v>
      </c>
      <c r="Q17" s="8">
        <v>9</v>
      </c>
      <c r="R17" s="8">
        <v>1</v>
      </c>
      <c r="S17" s="8">
        <v>1</v>
      </c>
      <c r="T17" s="8">
        <v>1</v>
      </c>
      <c r="U17" s="8">
        <v>1</v>
      </c>
      <c r="V17" s="8">
        <v>3</v>
      </c>
      <c r="W17" s="8">
        <v>0</v>
      </c>
      <c r="X17" s="8">
        <v>1</v>
      </c>
      <c r="Y17" s="8">
        <f t="shared" si="1"/>
        <v>35</v>
      </c>
      <c r="Z17" s="8">
        <v>1</v>
      </c>
      <c r="AA17" s="8">
        <v>1</v>
      </c>
      <c r="AB17" s="8">
        <f t="shared" si="2"/>
        <v>2</v>
      </c>
    </row>
    <row r="18" spans="1:28" x14ac:dyDescent="0.35">
      <c r="A18" s="11">
        <v>45240</v>
      </c>
      <c r="B18" s="7">
        <v>20</v>
      </c>
      <c r="C18" s="7" t="s">
        <v>31</v>
      </c>
      <c r="D18" s="7" t="s">
        <v>69</v>
      </c>
      <c r="E18" s="7" t="s">
        <v>200</v>
      </c>
      <c r="F18" s="7" t="s">
        <v>76</v>
      </c>
      <c r="G18" s="8">
        <v>0</v>
      </c>
      <c r="H18" s="8">
        <v>1</v>
      </c>
      <c r="I18" s="8">
        <v>4</v>
      </c>
      <c r="J18" s="8">
        <v>1</v>
      </c>
      <c r="K18" s="8">
        <v>1</v>
      </c>
      <c r="L18" s="8">
        <v>1</v>
      </c>
      <c r="M18">
        <v>7</v>
      </c>
      <c r="N18" s="8">
        <f t="shared" si="0"/>
        <v>15</v>
      </c>
      <c r="O18" s="8">
        <v>9</v>
      </c>
      <c r="P18" s="8">
        <v>9</v>
      </c>
      <c r="Q18" s="8">
        <v>9</v>
      </c>
      <c r="R18" s="8">
        <v>1</v>
      </c>
      <c r="S18" s="8">
        <v>1</v>
      </c>
      <c r="T18" s="8">
        <v>0.5</v>
      </c>
      <c r="U18" s="8">
        <v>1</v>
      </c>
      <c r="V18" s="8">
        <v>3</v>
      </c>
      <c r="W18" s="8">
        <v>0.5</v>
      </c>
      <c r="X18" s="8">
        <v>1</v>
      </c>
      <c r="Y18" s="8">
        <f t="shared" si="1"/>
        <v>35</v>
      </c>
      <c r="Z18" s="8">
        <v>0.5</v>
      </c>
      <c r="AA18" s="8">
        <v>0</v>
      </c>
      <c r="AB18" s="8">
        <f t="shared" si="2"/>
        <v>0.5</v>
      </c>
    </row>
    <row r="19" spans="1:28" x14ac:dyDescent="0.35">
      <c r="A19" s="11">
        <v>45240</v>
      </c>
      <c r="B19" s="7">
        <v>20</v>
      </c>
      <c r="C19" s="7" t="s">
        <v>31</v>
      </c>
      <c r="D19" s="7" t="s">
        <v>69</v>
      </c>
      <c r="E19" s="7" t="s">
        <v>200</v>
      </c>
      <c r="F19" s="7" t="s">
        <v>76</v>
      </c>
      <c r="G19" s="8">
        <v>0</v>
      </c>
      <c r="H19" s="8">
        <v>1</v>
      </c>
      <c r="I19" s="8">
        <v>1</v>
      </c>
      <c r="J19" s="8">
        <v>1</v>
      </c>
      <c r="K19" s="8">
        <v>1</v>
      </c>
      <c r="L19" s="8">
        <v>1</v>
      </c>
      <c r="M19">
        <v>6</v>
      </c>
      <c r="N19" s="8">
        <f t="shared" si="0"/>
        <v>11</v>
      </c>
      <c r="O19" s="8">
        <v>9</v>
      </c>
      <c r="P19" s="8">
        <v>9</v>
      </c>
      <c r="Q19" s="8">
        <v>9</v>
      </c>
      <c r="R19" s="8">
        <v>1</v>
      </c>
      <c r="S19" s="8">
        <v>1</v>
      </c>
      <c r="T19" s="8">
        <v>1</v>
      </c>
      <c r="U19" s="8">
        <v>1</v>
      </c>
      <c r="V19" s="8">
        <v>3</v>
      </c>
      <c r="W19" s="8">
        <v>0.5</v>
      </c>
      <c r="X19" s="8">
        <v>1</v>
      </c>
      <c r="Y19" s="8">
        <f t="shared" si="1"/>
        <v>35.5</v>
      </c>
      <c r="Z19" s="8">
        <v>0</v>
      </c>
      <c r="AA19" s="8">
        <v>1</v>
      </c>
      <c r="AB19" s="8">
        <f t="shared" si="2"/>
        <v>1</v>
      </c>
    </row>
    <row r="20" spans="1:28" x14ac:dyDescent="0.35">
      <c r="A20" s="11">
        <v>45240</v>
      </c>
      <c r="B20" s="7">
        <v>22</v>
      </c>
      <c r="C20" s="7" t="s">
        <v>31</v>
      </c>
      <c r="D20" s="7" t="s">
        <v>69</v>
      </c>
      <c r="E20" s="7" t="s">
        <v>200</v>
      </c>
      <c r="F20" s="7" t="s">
        <v>76</v>
      </c>
      <c r="G20" s="8">
        <v>0</v>
      </c>
      <c r="H20" s="8">
        <v>1</v>
      </c>
      <c r="I20" s="8">
        <v>4</v>
      </c>
      <c r="J20" s="8">
        <v>1</v>
      </c>
      <c r="K20" s="8">
        <v>2</v>
      </c>
      <c r="L20" s="8">
        <v>1</v>
      </c>
      <c r="M20">
        <v>4</v>
      </c>
      <c r="N20" s="8">
        <f t="shared" si="0"/>
        <v>13</v>
      </c>
      <c r="O20" s="8">
        <v>9</v>
      </c>
      <c r="P20" s="8">
        <v>9</v>
      </c>
      <c r="Q20" s="8">
        <v>9</v>
      </c>
      <c r="R20" s="8">
        <v>1</v>
      </c>
      <c r="S20" s="8">
        <v>1</v>
      </c>
      <c r="T20" s="8">
        <v>1</v>
      </c>
      <c r="U20" s="8">
        <v>0.5</v>
      </c>
      <c r="V20" s="8">
        <v>1</v>
      </c>
      <c r="W20" s="8">
        <v>1</v>
      </c>
      <c r="X20" s="8">
        <v>1</v>
      </c>
      <c r="Y20" s="8">
        <f t="shared" si="1"/>
        <v>33.5</v>
      </c>
      <c r="Z20" s="8">
        <v>0</v>
      </c>
      <c r="AA20" s="8">
        <v>0</v>
      </c>
      <c r="AB20" s="8">
        <f t="shared" si="2"/>
        <v>0</v>
      </c>
    </row>
    <row r="21" spans="1:28" x14ac:dyDescent="0.35">
      <c r="A21" s="11">
        <v>45240</v>
      </c>
      <c r="B21" s="7">
        <v>24</v>
      </c>
      <c r="C21" s="7" t="s">
        <v>31</v>
      </c>
      <c r="D21" s="7" t="s">
        <v>292</v>
      </c>
      <c r="E21" s="7" t="s">
        <v>200</v>
      </c>
      <c r="F21" s="7" t="s">
        <v>76</v>
      </c>
      <c r="G21" s="8">
        <v>1</v>
      </c>
      <c r="H21" s="8">
        <v>1</v>
      </c>
      <c r="I21" s="8">
        <v>6</v>
      </c>
      <c r="J21" s="8">
        <v>1</v>
      </c>
      <c r="K21" s="8">
        <v>2</v>
      </c>
      <c r="L21" s="8">
        <v>1</v>
      </c>
      <c r="M21">
        <v>7</v>
      </c>
      <c r="N21" s="8">
        <f t="shared" si="0"/>
        <v>19</v>
      </c>
      <c r="O21" s="8">
        <v>9</v>
      </c>
      <c r="P21" s="8">
        <v>9</v>
      </c>
      <c r="Q21" s="8">
        <v>9</v>
      </c>
      <c r="R21" s="8">
        <v>1</v>
      </c>
      <c r="S21" s="8">
        <v>0</v>
      </c>
      <c r="T21" s="8">
        <v>0</v>
      </c>
      <c r="U21" s="8">
        <v>1</v>
      </c>
      <c r="V21" s="8">
        <v>3</v>
      </c>
      <c r="W21" s="8">
        <v>1</v>
      </c>
      <c r="X21" s="8">
        <v>0</v>
      </c>
      <c r="Y21" s="8">
        <f t="shared" si="1"/>
        <v>33</v>
      </c>
      <c r="Z21" s="8">
        <v>0</v>
      </c>
      <c r="AA21" s="8">
        <v>1</v>
      </c>
      <c r="AB21" s="8">
        <f t="shared" si="2"/>
        <v>1</v>
      </c>
    </row>
    <row r="22" spans="1:28" x14ac:dyDescent="0.35">
      <c r="A22" s="11">
        <v>45240</v>
      </c>
      <c r="B22" s="7">
        <v>21</v>
      </c>
      <c r="C22" s="7" t="s">
        <v>31</v>
      </c>
      <c r="D22" s="7" t="s">
        <v>69</v>
      </c>
      <c r="E22" s="7" t="s">
        <v>200</v>
      </c>
      <c r="F22" s="7" t="s">
        <v>76</v>
      </c>
      <c r="G22" s="8">
        <v>0</v>
      </c>
      <c r="H22" s="8">
        <v>1</v>
      </c>
      <c r="I22" s="8">
        <v>1</v>
      </c>
      <c r="J22" s="8">
        <v>1</v>
      </c>
      <c r="K22" s="8">
        <v>1</v>
      </c>
      <c r="L22" s="8">
        <v>1</v>
      </c>
      <c r="M22">
        <v>4</v>
      </c>
      <c r="N22" s="8">
        <f t="shared" si="0"/>
        <v>9</v>
      </c>
      <c r="O22" s="8">
        <v>9</v>
      </c>
      <c r="P22" s="8">
        <v>7</v>
      </c>
      <c r="Q22" s="8">
        <v>7</v>
      </c>
      <c r="R22" s="8">
        <v>1</v>
      </c>
      <c r="S22" s="8">
        <v>1</v>
      </c>
      <c r="T22" s="8">
        <v>1</v>
      </c>
      <c r="U22" s="8">
        <v>1</v>
      </c>
      <c r="V22" s="8">
        <v>1</v>
      </c>
      <c r="W22" s="8">
        <v>0.5</v>
      </c>
      <c r="X22" s="8">
        <v>0.5</v>
      </c>
      <c r="Y22" s="8">
        <f t="shared" si="1"/>
        <v>29</v>
      </c>
      <c r="Z22" s="8">
        <v>0.5</v>
      </c>
      <c r="AA22" s="8">
        <v>0.5</v>
      </c>
      <c r="AB22" s="8">
        <f t="shared" si="2"/>
        <v>1</v>
      </c>
    </row>
    <row r="23" spans="1:28" x14ac:dyDescent="0.35">
      <c r="A23" s="11">
        <v>45240</v>
      </c>
      <c r="B23" s="7">
        <v>23</v>
      </c>
      <c r="C23" s="7" t="s">
        <v>31</v>
      </c>
      <c r="D23" s="7" t="s">
        <v>69</v>
      </c>
      <c r="E23" s="7" t="s">
        <v>200</v>
      </c>
      <c r="F23" s="7" t="s">
        <v>76</v>
      </c>
      <c r="G23" s="8">
        <v>0</v>
      </c>
      <c r="H23" s="8">
        <v>1</v>
      </c>
      <c r="I23" s="8">
        <v>5</v>
      </c>
      <c r="J23" s="8">
        <v>0</v>
      </c>
      <c r="K23" s="8">
        <v>2</v>
      </c>
      <c r="L23" s="8">
        <v>1</v>
      </c>
      <c r="M23">
        <v>4</v>
      </c>
      <c r="N23" s="8">
        <f t="shared" si="0"/>
        <v>13</v>
      </c>
      <c r="O23" s="8">
        <v>9</v>
      </c>
      <c r="P23" s="8">
        <v>7</v>
      </c>
      <c r="Q23" s="8">
        <v>9</v>
      </c>
      <c r="R23" s="8">
        <v>1</v>
      </c>
      <c r="S23" s="8">
        <v>1</v>
      </c>
      <c r="T23" s="8">
        <v>0.5</v>
      </c>
      <c r="U23" s="8">
        <v>0.5</v>
      </c>
      <c r="V23" s="8">
        <v>3</v>
      </c>
      <c r="W23" s="8">
        <v>0.5</v>
      </c>
      <c r="X23" s="8">
        <v>0.5</v>
      </c>
      <c r="Y23" s="8">
        <f t="shared" si="1"/>
        <v>32</v>
      </c>
      <c r="Z23" s="8">
        <v>1</v>
      </c>
      <c r="AA23" s="8">
        <v>1</v>
      </c>
      <c r="AB23" s="8">
        <f t="shared" si="2"/>
        <v>2</v>
      </c>
    </row>
    <row r="24" spans="1:28" x14ac:dyDescent="0.35">
      <c r="A24" s="11">
        <v>45243</v>
      </c>
      <c r="B24" s="7">
        <v>23</v>
      </c>
      <c r="C24" s="7" t="s">
        <v>31</v>
      </c>
      <c r="D24" s="7" t="s">
        <v>69</v>
      </c>
      <c r="E24" s="7" t="s">
        <v>200</v>
      </c>
      <c r="F24" s="7" t="s">
        <v>76</v>
      </c>
      <c r="G24" s="8">
        <v>1</v>
      </c>
      <c r="H24" s="8">
        <v>0.5</v>
      </c>
      <c r="I24" s="8">
        <v>5</v>
      </c>
      <c r="J24" s="8">
        <v>1</v>
      </c>
      <c r="K24" s="8">
        <v>2</v>
      </c>
      <c r="L24" s="8">
        <v>1</v>
      </c>
      <c r="M24">
        <v>7</v>
      </c>
      <c r="N24" s="8">
        <f t="shared" si="0"/>
        <v>17.5</v>
      </c>
      <c r="O24" s="8">
        <v>9</v>
      </c>
      <c r="P24" s="8">
        <v>9</v>
      </c>
      <c r="Q24" s="8">
        <v>9</v>
      </c>
      <c r="R24" s="8">
        <v>1</v>
      </c>
      <c r="S24" s="8">
        <v>1</v>
      </c>
      <c r="T24" s="8">
        <v>1</v>
      </c>
      <c r="U24" s="8">
        <v>0.5</v>
      </c>
      <c r="V24" s="8">
        <v>3</v>
      </c>
      <c r="W24" s="8">
        <v>0</v>
      </c>
      <c r="X24" s="8">
        <v>0</v>
      </c>
      <c r="Y24" s="8">
        <f t="shared" si="1"/>
        <v>33.5</v>
      </c>
      <c r="Z24" s="8">
        <v>1</v>
      </c>
      <c r="AA24" s="8">
        <v>1</v>
      </c>
      <c r="AB24" s="8">
        <f t="shared" si="2"/>
        <v>2</v>
      </c>
    </row>
    <row r="25" spans="1:28" x14ac:dyDescent="0.35">
      <c r="A25" s="11">
        <v>45245</v>
      </c>
      <c r="B25" s="7">
        <v>22</v>
      </c>
      <c r="C25" s="7" t="s">
        <v>31</v>
      </c>
      <c r="D25" s="7" t="s">
        <v>69</v>
      </c>
      <c r="E25" s="7" t="s">
        <v>200</v>
      </c>
      <c r="F25" s="7" t="s">
        <v>76</v>
      </c>
      <c r="G25" s="8">
        <v>1</v>
      </c>
      <c r="H25" s="8">
        <v>1</v>
      </c>
      <c r="I25" s="8">
        <v>8</v>
      </c>
      <c r="J25" s="8">
        <v>1</v>
      </c>
      <c r="K25" s="8">
        <v>2</v>
      </c>
      <c r="L25" s="8">
        <v>1</v>
      </c>
      <c r="M25">
        <v>6</v>
      </c>
      <c r="N25" s="8">
        <f t="shared" si="0"/>
        <v>20</v>
      </c>
      <c r="O25" s="8">
        <v>9</v>
      </c>
      <c r="P25" s="8">
        <v>9</v>
      </c>
      <c r="Q25" s="8">
        <v>7</v>
      </c>
      <c r="R25" s="8">
        <v>1</v>
      </c>
      <c r="S25" s="8">
        <v>1</v>
      </c>
      <c r="T25" s="8">
        <v>1</v>
      </c>
      <c r="U25" s="8">
        <v>1</v>
      </c>
      <c r="V25" s="8">
        <v>1</v>
      </c>
      <c r="W25" s="8">
        <v>1</v>
      </c>
      <c r="X25" s="8">
        <v>1</v>
      </c>
      <c r="Y25" s="8">
        <f t="shared" si="1"/>
        <v>32</v>
      </c>
      <c r="Z25" s="8">
        <v>1</v>
      </c>
      <c r="AA25" s="8">
        <v>1</v>
      </c>
      <c r="AB25" s="8">
        <f t="shared" si="2"/>
        <v>2</v>
      </c>
    </row>
    <row r="26" spans="1:28" x14ac:dyDescent="0.35">
      <c r="A26" s="11">
        <v>45245</v>
      </c>
      <c r="B26" s="7">
        <v>21</v>
      </c>
      <c r="C26" s="7" t="s">
        <v>31</v>
      </c>
      <c r="D26" s="7" t="s">
        <v>69</v>
      </c>
      <c r="E26" s="7" t="s">
        <v>200</v>
      </c>
      <c r="F26" s="7" t="s">
        <v>76</v>
      </c>
      <c r="G26" s="8">
        <v>1</v>
      </c>
      <c r="H26" s="8">
        <v>1</v>
      </c>
      <c r="I26" s="8">
        <v>3</v>
      </c>
      <c r="J26" s="8">
        <v>0</v>
      </c>
      <c r="K26" s="8">
        <v>1</v>
      </c>
      <c r="L26" s="8">
        <v>1</v>
      </c>
      <c r="M26">
        <v>4</v>
      </c>
      <c r="N26" s="8">
        <f t="shared" si="0"/>
        <v>11</v>
      </c>
      <c r="O26" s="8">
        <v>9</v>
      </c>
      <c r="P26" s="8">
        <v>9</v>
      </c>
      <c r="Q26" s="8">
        <v>9</v>
      </c>
      <c r="R26" s="8">
        <v>1</v>
      </c>
      <c r="S26" s="8">
        <v>1</v>
      </c>
      <c r="T26" s="8">
        <v>1</v>
      </c>
      <c r="U26" s="8">
        <v>0.5</v>
      </c>
      <c r="V26" s="8">
        <v>1</v>
      </c>
      <c r="W26" s="8">
        <v>0</v>
      </c>
      <c r="X26" s="8">
        <v>1</v>
      </c>
      <c r="Y26" s="8">
        <f t="shared" si="1"/>
        <v>32.5</v>
      </c>
      <c r="Z26" s="8">
        <v>1</v>
      </c>
      <c r="AA26" s="8">
        <v>1</v>
      </c>
      <c r="AB26" s="8">
        <f t="shared" si="2"/>
        <v>2</v>
      </c>
    </row>
    <row r="27" spans="1:28" x14ac:dyDescent="0.35">
      <c r="A27" s="11">
        <v>45254</v>
      </c>
      <c r="B27" s="7">
        <v>20</v>
      </c>
      <c r="C27" s="7" t="s">
        <v>31</v>
      </c>
      <c r="D27" s="7" t="s">
        <v>69</v>
      </c>
      <c r="E27" s="7" t="s">
        <v>134</v>
      </c>
      <c r="F27" s="7" t="s">
        <v>76</v>
      </c>
      <c r="G27" s="8">
        <v>0</v>
      </c>
      <c r="H27" s="8">
        <v>1</v>
      </c>
      <c r="I27" s="8">
        <v>6</v>
      </c>
      <c r="J27" s="8">
        <v>1</v>
      </c>
      <c r="K27" s="8">
        <v>1</v>
      </c>
      <c r="L27" s="8">
        <v>1</v>
      </c>
      <c r="M27">
        <v>7</v>
      </c>
      <c r="N27" s="8">
        <f t="shared" si="0"/>
        <v>17</v>
      </c>
      <c r="O27" s="8">
        <v>9</v>
      </c>
      <c r="P27" s="8">
        <v>9</v>
      </c>
      <c r="Q27" s="8">
        <v>9</v>
      </c>
      <c r="R27" s="8">
        <v>1</v>
      </c>
      <c r="S27" s="8">
        <v>1</v>
      </c>
      <c r="T27" s="8">
        <v>0.5</v>
      </c>
      <c r="U27" s="8">
        <v>1</v>
      </c>
      <c r="V27" s="8">
        <v>1</v>
      </c>
      <c r="W27" s="8">
        <v>0.5</v>
      </c>
      <c r="X27" s="8">
        <v>1</v>
      </c>
      <c r="Y27" s="8">
        <f t="shared" si="1"/>
        <v>33</v>
      </c>
      <c r="Z27" s="8">
        <v>0</v>
      </c>
      <c r="AA27" s="8">
        <v>1</v>
      </c>
      <c r="AB27" s="8">
        <f t="shared" si="2"/>
        <v>1</v>
      </c>
    </row>
    <row r="28" spans="1:28" x14ac:dyDescent="0.35">
      <c r="A28" s="11">
        <v>45255</v>
      </c>
      <c r="B28" s="7">
        <v>24</v>
      </c>
      <c r="C28" s="7" t="s">
        <v>31</v>
      </c>
      <c r="D28" s="7" t="s">
        <v>69</v>
      </c>
      <c r="E28" s="7" t="s">
        <v>134</v>
      </c>
      <c r="F28" s="7" t="s">
        <v>76</v>
      </c>
      <c r="G28" s="8">
        <v>1</v>
      </c>
      <c r="H28" s="8">
        <v>1</v>
      </c>
      <c r="I28" s="8">
        <v>8</v>
      </c>
      <c r="J28" s="8">
        <v>1</v>
      </c>
      <c r="K28" s="8">
        <v>1</v>
      </c>
      <c r="L28" s="8">
        <v>1</v>
      </c>
      <c r="M28">
        <v>5</v>
      </c>
      <c r="N28" s="8">
        <f t="shared" si="0"/>
        <v>18</v>
      </c>
      <c r="O28" s="8">
        <v>9</v>
      </c>
      <c r="P28" s="8">
        <v>9</v>
      </c>
      <c r="Q28" s="8">
        <v>9</v>
      </c>
      <c r="R28" s="8">
        <v>1</v>
      </c>
      <c r="S28" s="8">
        <v>1</v>
      </c>
      <c r="T28" s="8">
        <v>1</v>
      </c>
      <c r="U28" s="8">
        <v>0.5</v>
      </c>
      <c r="V28" s="8">
        <v>1</v>
      </c>
      <c r="W28" s="8">
        <v>0.5</v>
      </c>
      <c r="X28" s="8">
        <v>0.5</v>
      </c>
      <c r="Y28" s="8">
        <f t="shared" si="1"/>
        <v>32.5</v>
      </c>
      <c r="Z28" s="8">
        <v>1</v>
      </c>
      <c r="AA28" s="8">
        <v>1</v>
      </c>
      <c r="AB28" s="8">
        <f t="shared" si="2"/>
        <v>2</v>
      </c>
    </row>
    <row r="29" spans="1:28" x14ac:dyDescent="0.35">
      <c r="A29" s="11">
        <v>45255</v>
      </c>
      <c r="B29" s="7">
        <v>27</v>
      </c>
      <c r="C29" s="7" t="s">
        <v>64</v>
      </c>
      <c r="D29" s="7" t="s">
        <v>69</v>
      </c>
      <c r="E29" s="7" t="s">
        <v>134</v>
      </c>
      <c r="F29" s="7" t="s">
        <v>76</v>
      </c>
      <c r="G29" s="8">
        <v>0</v>
      </c>
      <c r="H29" s="8">
        <v>1</v>
      </c>
      <c r="I29" s="8">
        <v>5</v>
      </c>
      <c r="J29" s="8">
        <v>1</v>
      </c>
      <c r="K29" s="8">
        <v>2</v>
      </c>
      <c r="L29" s="8">
        <v>1</v>
      </c>
      <c r="M29">
        <v>7</v>
      </c>
      <c r="N29" s="8">
        <f t="shared" si="0"/>
        <v>17</v>
      </c>
      <c r="O29" s="8">
        <v>9</v>
      </c>
      <c r="P29" s="8">
        <v>9</v>
      </c>
      <c r="Q29" s="8">
        <v>9</v>
      </c>
      <c r="R29" s="8">
        <v>1</v>
      </c>
      <c r="S29" s="8">
        <v>1</v>
      </c>
      <c r="T29" s="8">
        <v>1</v>
      </c>
      <c r="U29" s="8">
        <v>1</v>
      </c>
      <c r="V29" s="8">
        <v>3</v>
      </c>
      <c r="W29" s="8">
        <v>1</v>
      </c>
      <c r="X29" s="8">
        <v>1</v>
      </c>
      <c r="Y29" s="8">
        <f t="shared" si="1"/>
        <v>36</v>
      </c>
      <c r="Z29" s="8">
        <v>1</v>
      </c>
      <c r="AA29" s="8">
        <v>1</v>
      </c>
      <c r="AB29" s="8">
        <f t="shared" si="2"/>
        <v>2</v>
      </c>
    </row>
    <row r="30" spans="1:28" x14ac:dyDescent="0.35">
      <c r="A30" s="11">
        <v>45255</v>
      </c>
      <c r="B30" s="7">
        <v>29</v>
      </c>
      <c r="C30" s="7" t="s">
        <v>64</v>
      </c>
      <c r="D30" s="7" t="s">
        <v>69</v>
      </c>
      <c r="E30" s="7" t="s">
        <v>134</v>
      </c>
      <c r="F30" s="7" t="s">
        <v>76</v>
      </c>
      <c r="G30" s="8">
        <v>1</v>
      </c>
      <c r="H30" s="8">
        <v>1</v>
      </c>
      <c r="I30" s="8">
        <v>1</v>
      </c>
      <c r="J30" s="8">
        <v>1</v>
      </c>
      <c r="K30" s="8">
        <v>1</v>
      </c>
      <c r="L30" s="8">
        <v>1</v>
      </c>
      <c r="M30">
        <v>6</v>
      </c>
      <c r="N30" s="8">
        <f t="shared" si="0"/>
        <v>12</v>
      </c>
      <c r="O30" s="8">
        <v>9</v>
      </c>
      <c r="P30" s="8">
        <v>9</v>
      </c>
      <c r="Q30" s="8">
        <v>9</v>
      </c>
      <c r="R30" s="8">
        <v>1</v>
      </c>
      <c r="S30" s="8">
        <v>1</v>
      </c>
      <c r="T30" s="8">
        <v>1</v>
      </c>
      <c r="U30" s="8">
        <v>1</v>
      </c>
      <c r="V30" s="8">
        <v>1</v>
      </c>
      <c r="W30" s="8">
        <v>0</v>
      </c>
      <c r="X30" s="8">
        <v>1</v>
      </c>
      <c r="Y30" s="8">
        <f t="shared" si="1"/>
        <v>33</v>
      </c>
      <c r="Z30" s="8">
        <v>1</v>
      </c>
      <c r="AA30" s="8">
        <v>1</v>
      </c>
      <c r="AB30" s="8">
        <f t="shared" si="2"/>
        <v>2</v>
      </c>
    </row>
    <row r="31" spans="1:28" x14ac:dyDescent="0.35">
      <c r="A31" s="11">
        <v>45255</v>
      </c>
      <c r="B31" s="7">
        <v>24</v>
      </c>
      <c r="C31" s="7" t="s">
        <v>64</v>
      </c>
      <c r="D31" s="7" t="s">
        <v>69</v>
      </c>
      <c r="E31" s="7" t="s">
        <v>134</v>
      </c>
      <c r="F31" s="7" t="s">
        <v>76</v>
      </c>
      <c r="G31" s="8">
        <v>1</v>
      </c>
      <c r="H31" s="8">
        <v>1</v>
      </c>
      <c r="I31" s="8">
        <v>1</v>
      </c>
      <c r="J31" s="8">
        <v>1</v>
      </c>
      <c r="K31" s="8">
        <v>1</v>
      </c>
      <c r="L31" s="8">
        <v>1</v>
      </c>
      <c r="M31">
        <v>2</v>
      </c>
      <c r="N31" s="8">
        <f t="shared" si="0"/>
        <v>8</v>
      </c>
      <c r="O31" s="8">
        <v>9</v>
      </c>
      <c r="P31" s="8">
        <v>9</v>
      </c>
      <c r="Q31" s="8">
        <v>9</v>
      </c>
      <c r="R31" s="8">
        <v>1</v>
      </c>
      <c r="S31" s="8">
        <v>1</v>
      </c>
      <c r="T31" s="8">
        <v>1</v>
      </c>
      <c r="U31" s="8">
        <v>0.5</v>
      </c>
      <c r="V31" s="8">
        <v>1</v>
      </c>
      <c r="W31" s="8">
        <v>0</v>
      </c>
      <c r="X31" s="8">
        <v>1</v>
      </c>
      <c r="Y31" s="8">
        <f t="shared" si="1"/>
        <v>32.5</v>
      </c>
      <c r="Z31" s="8">
        <v>1</v>
      </c>
      <c r="AA31" s="8">
        <v>1</v>
      </c>
      <c r="AB31" s="8">
        <f t="shared" si="2"/>
        <v>2</v>
      </c>
    </row>
    <row r="32" spans="1:28" x14ac:dyDescent="0.35">
      <c r="A32" s="11">
        <v>45255</v>
      </c>
      <c r="B32" s="7">
        <v>26</v>
      </c>
      <c r="C32" s="7" t="s">
        <v>64</v>
      </c>
      <c r="D32" s="7" t="s">
        <v>69</v>
      </c>
      <c r="E32" s="7" t="s">
        <v>134</v>
      </c>
      <c r="F32" s="7" t="s">
        <v>76</v>
      </c>
      <c r="G32" s="8">
        <v>1</v>
      </c>
      <c r="H32" s="8">
        <v>1</v>
      </c>
      <c r="I32" s="8">
        <v>6</v>
      </c>
      <c r="J32" s="8">
        <v>1</v>
      </c>
      <c r="K32" s="8">
        <v>2</v>
      </c>
      <c r="L32" s="8">
        <v>1</v>
      </c>
      <c r="M32">
        <v>7</v>
      </c>
      <c r="N32" s="8">
        <f t="shared" si="0"/>
        <v>19</v>
      </c>
      <c r="O32" s="8">
        <v>9</v>
      </c>
      <c r="P32" s="8">
        <v>9</v>
      </c>
      <c r="Q32" s="8">
        <v>9</v>
      </c>
      <c r="R32" s="8">
        <v>1</v>
      </c>
      <c r="S32" s="8">
        <v>0.5</v>
      </c>
      <c r="T32" s="8">
        <v>1</v>
      </c>
      <c r="U32" s="8">
        <v>1</v>
      </c>
      <c r="V32" s="8">
        <v>1</v>
      </c>
      <c r="W32" s="8">
        <v>0</v>
      </c>
      <c r="X32" s="8">
        <v>1</v>
      </c>
      <c r="Y32" s="8">
        <f t="shared" si="1"/>
        <v>32.5</v>
      </c>
      <c r="Z32" s="8">
        <v>1</v>
      </c>
      <c r="AA32" s="8">
        <v>0</v>
      </c>
      <c r="AB32" s="8">
        <f t="shared" si="2"/>
        <v>1</v>
      </c>
    </row>
    <row r="33" spans="1:28" x14ac:dyDescent="0.35">
      <c r="A33" s="11">
        <v>45255</v>
      </c>
      <c r="B33" s="7">
        <v>27</v>
      </c>
      <c r="C33" s="7" t="s">
        <v>64</v>
      </c>
      <c r="D33" s="7" t="s">
        <v>69</v>
      </c>
      <c r="E33" s="7" t="s">
        <v>33</v>
      </c>
      <c r="F33" s="7" t="s">
        <v>76</v>
      </c>
      <c r="G33" s="8">
        <v>1</v>
      </c>
      <c r="H33" s="8">
        <v>0</v>
      </c>
      <c r="I33" s="8">
        <v>3</v>
      </c>
      <c r="J33" s="8">
        <v>0</v>
      </c>
      <c r="K33" s="8">
        <v>1</v>
      </c>
      <c r="L33" s="8">
        <v>1</v>
      </c>
      <c r="M33">
        <v>5</v>
      </c>
      <c r="N33" s="8">
        <f t="shared" si="0"/>
        <v>11</v>
      </c>
      <c r="O33" s="8">
        <v>9</v>
      </c>
      <c r="P33" s="8">
        <v>9</v>
      </c>
      <c r="Q33" s="8">
        <v>7</v>
      </c>
      <c r="R33" s="8">
        <v>1</v>
      </c>
      <c r="S33" s="8">
        <v>1</v>
      </c>
      <c r="T33" s="8">
        <v>1</v>
      </c>
      <c r="U33" s="8">
        <v>1</v>
      </c>
      <c r="V33" s="8">
        <v>1</v>
      </c>
      <c r="W33" s="8">
        <v>1</v>
      </c>
      <c r="X33" s="8">
        <v>1</v>
      </c>
      <c r="Y33" s="8">
        <f t="shared" si="1"/>
        <v>32</v>
      </c>
      <c r="Z33" s="8">
        <v>1</v>
      </c>
      <c r="AA33" s="8">
        <v>1</v>
      </c>
      <c r="AB33" s="8">
        <f t="shared" si="2"/>
        <v>2</v>
      </c>
    </row>
    <row r="34" spans="1:28" x14ac:dyDescent="0.35">
      <c r="A34" s="11">
        <v>45255</v>
      </c>
      <c r="B34" s="7">
        <v>30</v>
      </c>
      <c r="C34" s="7" t="s">
        <v>64</v>
      </c>
      <c r="D34" s="7" t="s">
        <v>290</v>
      </c>
      <c r="E34" s="7" t="s">
        <v>33</v>
      </c>
      <c r="F34" s="7" t="s">
        <v>76</v>
      </c>
      <c r="G34" s="8">
        <v>1</v>
      </c>
      <c r="H34" s="8">
        <v>0.5</v>
      </c>
      <c r="I34" s="8">
        <v>6</v>
      </c>
      <c r="J34" s="8">
        <v>1</v>
      </c>
      <c r="K34" s="8">
        <v>1</v>
      </c>
      <c r="L34" s="8">
        <v>1</v>
      </c>
      <c r="M34">
        <v>6</v>
      </c>
      <c r="N34" s="8">
        <f t="shared" si="0"/>
        <v>16.5</v>
      </c>
      <c r="O34" s="8">
        <v>9</v>
      </c>
      <c r="P34" s="8">
        <v>9</v>
      </c>
      <c r="Q34" s="8">
        <v>7</v>
      </c>
      <c r="R34" s="8">
        <v>1</v>
      </c>
      <c r="S34" s="8">
        <v>1</v>
      </c>
      <c r="T34" s="8">
        <v>1</v>
      </c>
      <c r="U34" s="8">
        <v>0</v>
      </c>
      <c r="V34" s="8">
        <v>1</v>
      </c>
      <c r="W34" s="8">
        <v>0</v>
      </c>
      <c r="X34" s="8">
        <v>1</v>
      </c>
      <c r="Y34" s="8">
        <f t="shared" si="1"/>
        <v>30</v>
      </c>
      <c r="Z34" s="8">
        <v>1</v>
      </c>
      <c r="AA34" s="8">
        <v>1</v>
      </c>
      <c r="AB34" s="8">
        <f t="shared" si="2"/>
        <v>2</v>
      </c>
    </row>
    <row r="35" spans="1:28" x14ac:dyDescent="0.35">
      <c r="A35" s="11">
        <v>45255</v>
      </c>
      <c r="B35" s="7">
        <v>25</v>
      </c>
      <c r="C35" s="7" t="s">
        <v>31</v>
      </c>
      <c r="D35" s="7" t="s">
        <v>86</v>
      </c>
      <c r="E35" s="7" t="s">
        <v>33</v>
      </c>
      <c r="F35" s="7" t="s">
        <v>76</v>
      </c>
      <c r="G35" s="8">
        <v>1</v>
      </c>
      <c r="H35" s="8">
        <v>1</v>
      </c>
      <c r="I35" s="8">
        <v>7</v>
      </c>
      <c r="J35" s="8">
        <v>1</v>
      </c>
      <c r="K35" s="8">
        <v>1</v>
      </c>
      <c r="L35" s="8">
        <v>1</v>
      </c>
      <c r="M35">
        <v>4</v>
      </c>
      <c r="N35" s="8">
        <f t="shared" si="0"/>
        <v>16</v>
      </c>
      <c r="O35" s="8">
        <v>9</v>
      </c>
      <c r="P35" s="8">
        <v>9</v>
      </c>
      <c r="Q35" s="8">
        <v>9</v>
      </c>
      <c r="R35" s="8">
        <v>1</v>
      </c>
      <c r="S35" s="8">
        <v>1</v>
      </c>
      <c r="T35" s="8">
        <v>0.5</v>
      </c>
      <c r="U35" s="8">
        <v>0.5</v>
      </c>
      <c r="V35" s="8">
        <v>1</v>
      </c>
      <c r="W35" s="8">
        <v>0.5</v>
      </c>
      <c r="X35" s="8">
        <v>1</v>
      </c>
      <c r="Y35" s="8">
        <f t="shared" si="1"/>
        <v>32.5</v>
      </c>
      <c r="Z35" s="8">
        <v>0</v>
      </c>
      <c r="AA35" s="8">
        <v>1</v>
      </c>
      <c r="AB35" s="8">
        <f t="shared" si="2"/>
        <v>1</v>
      </c>
    </row>
    <row r="36" spans="1:28" x14ac:dyDescent="0.35">
      <c r="A36" s="11">
        <v>45255</v>
      </c>
      <c r="B36" s="7">
        <v>20</v>
      </c>
      <c r="C36" s="7" t="s">
        <v>64</v>
      </c>
      <c r="D36" s="7" t="s">
        <v>125</v>
      </c>
      <c r="E36" s="7" t="s">
        <v>33</v>
      </c>
      <c r="F36" s="7" t="s">
        <v>76</v>
      </c>
      <c r="G36" s="8">
        <v>1</v>
      </c>
      <c r="H36" s="8">
        <v>0.5</v>
      </c>
      <c r="I36" s="8">
        <v>1</v>
      </c>
      <c r="J36" s="8">
        <v>1</v>
      </c>
      <c r="K36" s="8">
        <v>1</v>
      </c>
      <c r="L36" s="8">
        <v>1</v>
      </c>
      <c r="M36">
        <v>5</v>
      </c>
      <c r="N36" s="8">
        <f t="shared" si="0"/>
        <v>10.5</v>
      </c>
      <c r="O36" s="8">
        <v>9</v>
      </c>
      <c r="P36" s="8">
        <v>9</v>
      </c>
      <c r="Q36" s="8">
        <v>9</v>
      </c>
      <c r="R36" s="8">
        <v>0.5</v>
      </c>
      <c r="S36" s="8">
        <v>0.5</v>
      </c>
      <c r="T36" s="8">
        <v>1</v>
      </c>
      <c r="U36" s="8">
        <v>0.5</v>
      </c>
      <c r="V36" s="8">
        <v>3</v>
      </c>
      <c r="W36" s="8">
        <v>0</v>
      </c>
      <c r="X36" s="8">
        <v>1</v>
      </c>
      <c r="Y36" s="8">
        <f t="shared" si="1"/>
        <v>33.5</v>
      </c>
      <c r="Z36" s="8">
        <v>1</v>
      </c>
      <c r="AA36" s="8">
        <v>0.5</v>
      </c>
      <c r="AB36" s="8">
        <f t="shared" si="2"/>
        <v>1.5</v>
      </c>
    </row>
    <row r="37" spans="1:28" x14ac:dyDescent="0.35">
      <c r="A37" s="11">
        <v>45255</v>
      </c>
      <c r="B37" s="7">
        <v>20</v>
      </c>
      <c r="C37" s="7" t="s">
        <v>31</v>
      </c>
      <c r="D37" s="7" t="s">
        <v>86</v>
      </c>
      <c r="E37" s="7" t="s">
        <v>33</v>
      </c>
      <c r="F37" s="7" t="s">
        <v>76</v>
      </c>
      <c r="G37" s="8">
        <v>1</v>
      </c>
      <c r="H37" s="8">
        <v>1</v>
      </c>
      <c r="I37" s="8">
        <v>10</v>
      </c>
      <c r="J37" s="8">
        <v>0</v>
      </c>
      <c r="K37" s="8">
        <v>1</v>
      </c>
      <c r="L37" s="8">
        <v>1</v>
      </c>
      <c r="M37">
        <v>6</v>
      </c>
      <c r="N37" s="8">
        <f t="shared" si="0"/>
        <v>20</v>
      </c>
      <c r="O37" s="8">
        <v>9</v>
      </c>
      <c r="P37" s="8">
        <v>9</v>
      </c>
      <c r="Q37" s="8">
        <v>9</v>
      </c>
      <c r="R37" s="8">
        <v>1</v>
      </c>
      <c r="S37" s="8">
        <v>1</v>
      </c>
      <c r="T37" s="8">
        <v>1</v>
      </c>
      <c r="U37" s="8">
        <v>1</v>
      </c>
      <c r="V37" s="8">
        <v>3</v>
      </c>
      <c r="W37" s="8">
        <v>1</v>
      </c>
      <c r="X37" s="8">
        <v>0</v>
      </c>
      <c r="Y37" s="8">
        <f t="shared" si="1"/>
        <v>35</v>
      </c>
      <c r="Z37" s="8">
        <v>1</v>
      </c>
      <c r="AA37" s="8">
        <v>1</v>
      </c>
      <c r="AB37" s="8">
        <f t="shared" si="2"/>
        <v>2</v>
      </c>
    </row>
    <row r="38" spans="1:28" x14ac:dyDescent="0.35">
      <c r="A38" s="11">
        <v>45255</v>
      </c>
      <c r="B38" s="7">
        <v>24</v>
      </c>
      <c r="C38" s="7" t="s">
        <v>31</v>
      </c>
      <c r="D38" s="7" t="s">
        <v>86</v>
      </c>
      <c r="E38" s="7" t="s">
        <v>33</v>
      </c>
      <c r="F38" s="7" t="s">
        <v>76</v>
      </c>
      <c r="G38" s="8">
        <v>1</v>
      </c>
      <c r="H38" s="8">
        <v>1</v>
      </c>
      <c r="I38" s="8">
        <v>3</v>
      </c>
      <c r="J38" s="8">
        <v>1</v>
      </c>
      <c r="K38" s="8">
        <v>1</v>
      </c>
      <c r="L38" s="8">
        <v>1</v>
      </c>
      <c r="M38">
        <v>3</v>
      </c>
      <c r="N38" s="8">
        <f t="shared" si="0"/>
        <v>11</v>
      </c>
      <c r="O38" s="8">
        <v>9</v>
      </c>
      <c r="P38" s="8">
        <v>9</v>
      </c>
      <c r="Q38" s="8">
        <v>9</v>
      </c>
      <c r="R38" s="8">
        <v>1</v>
      </c>
      <c r="S38" s="8">
        <v>0.5</v>
      </c>
      <c r="T38" s="8">
        <v>1</v>
      </c>
      <c r="U38" s="8">
        <v>1</v>
      </c>
      <c r="V38" s="8">
        <v>3</v>
      </c>
      <c r="W38" s="8">
        <v>0</v>
      </c>
      <c r="X38" s="8">
        <v>1</v>
      </c>
      <c r="Y38" s="8">
        <f t="shared" si="1"/>
        <v>34.5</v>
      </c>
      <c r="Z38" s="8">
        <v>1</v>
      </c>
      <c r="AA38" s="8">
        <v>1</v>
      </c>
      <c r="AB38" s="8">
        <f t="shared" si="2"/>
        <v>2</v>
      </c>
    </row>
    <row r="39" spans="1:28" x14ac:dyDescent="0.35">
      <c r="A39" s="11">
        <v>45255</v>
      </c>
      <c r="B39" s="7">
        <v>24</v>
      </c>
      <c r="C39" s="7" t="s">
        <v>64</v>
      </c>
      <c r="D39" s="7" t="s">
        <v>86</v>
      </c>
      <c r="E39" s="7" t="s">
        <v>33</v>
      </c>
      <c r="F39" s="7" t="s">
        <v>76</v>
      </c>
      <c r="G39" s="8">
        <v>1</v>
      </c>
      <c r="H39" s="8">
        <v>1</v>
      </c>
      <c r="I39" s="8">
        <v>6</v>
      </c>
      <c r="J39" s="8">
        <v>1</v>
      </c>
      <c r="K39" s="8">
        <v>1</v>
      </c>
      <c r="L39" s="8">
        <v>1</v>
      </c>
      <c r="M39">
        <v>6</v>
      </c>
      <c r="N39" s="8">
        <f t="shared" si="0"/>
        <v>17</v>
      </c>
      <c r="O39" s="8">
        <v>9</v>
      </c>
      <c r="P39" s="8">
        <v>7</v>
      </c>
      <c r="Q39" s="8">
        <v>9</v>
      </c>
      <c r="R39" s="8">
        <v>1</v>
      </c>
      <c r="S39" s="8">
        <v>0.5</v>
      </c>
      <c r="T39" s="8">
        <v>0.5</v>
      </c>
      <c r="U39" s="8">
        <v>0</v>
      </c>
      <c r="V39" s="8">
        <v>3</v>
      </c>
      <c r="W39" s="8">
        <v>0</v>
      </c>
      <c r="X39" s="8">
        <v>1</v>
      </c>
      <c r="Y39" s="8">
        <f t="shared" si="1"/>
        <v>31</v>
      </c>
      <c r="Z39" s="8">
        <v>0</v>
      </c>
      <c r="AA39" s="8">
        <v>1</v>
      </c>
      <c r="AB39" s="8">
        <f t="shared" si="2"/>
        <v>1</v>
      </c>
    </row>
    <row r="40" spans="1:28" x14ac:dyDescent="0.35">
      <c r="A40" s="11">
        <v>45255</v>
      </c>
      <c r="B40" s="7">
        <v>24</v>
      </c>
      <c r="C40" s="7" t="s">
        <v>64</v>
      </c>
      <c r="D40" s="7" t="s">
        <v>86</v>
      </c>
      <c r="E40" s="7" t="s">
        <v>33</v>
      </c>
      <c r="F40" s="7" t="s">
        <v>76</v>
      </c>
      <c r="G40" s="8">
        <v>1</v>
      </c>
      <c r="H40" s="8">
        <v>1</v>
      </c>
      <c r="I40" s="8">
        <v>8</v>
      </c>
      <c r="J40" s="8">
        <v>1</v>
      </c>
      <c r="K40" s="8">
        <v>1</v>
      </c>
      <c r="L40" s="8">
        <v>1</v>
      </c>
      <c r="M40">
        <v>7</v>
      </c>
      <c r="N40" s="8">
        <f t="shared" si="0"/>
        <v>20</v>
      </c>
      <c r="O40" s="8">
        <v>9</v>
      </c>
      <c r="P40" s="8">
        <v>9</v>
      </c>
      <c r="Q40" s="8">
        <v>9</v>
      </c>
      <c r="R40" s="8">
        <v>1</v>
      </c>
      <c r="S40" s="8">
        <v>1</v>
      </c>
      <c r="T40" s="8">
        <v>1</v>
      </c>
      <c r="U40" s="8">
        <v>1</v>
      </c>
      <c r="V40" s="8">
        <v>1</v>
      </c>
      <c r="W40" s="8">
        <v>1</v>
      </c>
      <c r="X40" s="8">
        <v>1</v>
      </c>
      <c r="Y40" s="8">
        <f t="shared" si="1"/>
        <v>34</v>
      </c>
      <c r="Z40" s="8">
        <v>0</v>
      </c>
      <c r="AA40" s="8">
        <v>1</v>
      </c>
      <c r="AB40" s="8">
        <f t="shared" si="2"/>
        <v>1</v>
      </c>
    </row>
    <row r="41" spans="1:28" x14ac:dyDescent="0.35">
      <c r="A41" s="11">
        <v>45256</v>
      </c>
      <c r="B41" s="7">
        <v>23</v>
      </c>
      <c r="C41" s="7" t="s">
        <v>31</v>
      </c>
      <c r="D41" s="7" t="s">
        <v>86</v>
      </c>
      <c r="E41" s="7" t="s">
        <v>33</v>
      </c>
      <c r="F41" s="7" t="s">
        <v>76</v>
      </c>
      <c r="G41" s="8">
        <v>1</v>
      </c>
      <c r="H41" s="8">
        <v>0.5</v>
      </c>
      <c r="I41" s="8">
        <v>9</v>
      </c>
      <c r="J41" s="8">
        <v>0</v>
      </c>
      <c r="K41" s="8">
        <v>2</v>
      </c>
      <c r="L41" s="8">
        <v>1</v>
      </c>
      <c r="M41">
        <v>7</v>
      </c>
      <c r="N41" s="8">
        <f t="shared" si="0"/>
        <v>20.5</v>
      </c>
      <c r="O41" s="8">
        <v>9</v>
      </c>
      <c r="P41" s="8">
        <v>9</v>
      </c>
      <c r="Q41" s="8">
        <v>9</v>
      </c>
      <c r="R41" s="8">
        <v>1</v>
      </c>
      <c r="S41" s="8">
        <v>0.5</v>
      </c>
      <c r="T41" s="8">
        <v>0.5</v>
      </c>
      <c r="U41" s="8">
        <v>1</v>
      </c>
      <c r="V41" s="8">
        <v>1</v>
      </c>
      <c r="W41" s="8">
        <v>0.5</v>
      </c>
      <c r="X41" s="8">
        <v>1</v>
      </c>
      <c r="Y41" s="8">
        <f t="shared" si="1"/>
        <v>32.5</v>
      </c>
      <c r="Z41" s="8">
        <v>1</v>
      </c>
      <c r="AA41" s="8">
        <v>1</v>
      </c>
      <c r="AB41" s="8">
        <f t="shared" si="2"/>
        <v>2</v>
      </c>
    </row>
    <row r="42" spans="1:28" x14ac:dyDescent="0.35">
      <c r="A42" s="11">
        <v>45256</v>
      </c>
      <c r="B42" s="7">
        <v>22</v>
      </c>
      <c r="C42" s="7" t="s">
        <v>31</v>
      </c>
      <c r="D42" s="7" t="s">
        <v>86</v>
      </c>
      <c r="E42" s="7" t="s">
        <v>33</v>
      </c>
      <c r="F42" s="7" t="s">
        <v>76</v>
      </c>
      <c r="G42" s="8">
        <v>0</v>
      </c>
      <c r="H42" s="8">
        <v>0.5</v>
      </c>
      <c r="I42" s="8">
        <v>2</v>
      </c>
      <c r="J42" s="8">
        <v>0</v>
      </c>
      <c r="K42" s="8">
        <v>1</v>
      </c>
      <c r="L42" s="8">
        <v>1</v>
      </c>
      <c r="M42">
        <v>6</v>
      </c>
      <c r="N42" s="8">
        <f t="shared" si="0"/>
        <v>10.5</v>
      </c>
      <c r="O42" s="8">
        <v>7</v>
      </c>
      <c r="P42" s="8">
        <v>9</v>
      </c>
      <c r="Q42" s="8">
        <v>9</v>
      </c>
      <c r="R42" s="8">
        <v>1</v>
      </c>
      <c r="S42" s="8">
        <v>0.5</v>
      </c>
      <c r="T42" s="8">
        <v>1</v>
      </c>
      <c r="U42" s="8">
        <v>1</v>
      </c>
      <c r="V42" s="8">
        <v>3</v>
      </c>
      <c r="W42" s="8">
        <v>0</v>
      </c>
      <c r="X42" s="8">
        <v>0</v>
      </c>
      <c r="Y42" s="8">
        <f t="shared" si="1"/>
        <v>31.5</v>
      </c>
      <c r="Z42" s="8">
        <v>1</v>
      </c>
      <c r="AA42" s="8">
        <v>1</v>
      </c>
      <c r="AB42" s="8">
        <f t="shared" si="2"/>
        <v>2</v>
      </c>
    </row>
    <row r="43" spans="1:28" x14ac:dyDescent="0.35">
      <c r="A43" s="11">
        <v>45256</v>
      </c>
      <c r="B43" s="7">
        <v>25</v>
      </c>
      <c r="C43" s="7" t="s">
        <v>64</v>
      </c>
      <c r="D43" s="7" t="s">
        <v>86</v>
      </c>
      <c r="E43" s="7" t="s">
        <v>33</v>
      </c>
      <c r="F43" s="7" t="s">
        <v>76</v>
      </c>
      <c r="G43" s="8">
        <v>1</v>
      </c>
      <c r="H43" s="8">
        <v>1</v>
      </c>
      <c r="I43" s="8">
        <v>3</v>
      </c>
      <c r="J43" s="8">
        <v>1</v>
      </c>
      <c r="K43" s="8">
        <v>2</v>
      </c>
      <c r="L43" s="8">
        <v>1</v>
      </c>
      <c r="M43">
        <v>7</v>
      </c>
      <c r="N43" s="8">
        <f t="shared" si="0"/>
        <v>16</v>
      </c>
      <c r="O43" s="8">
        <v>9</v>
      </c>
      <c r="P43" s="8">
        <v>9</v>
      </c>
      <c r="Q43" s="8">
        <v>9</v>
      </c>
      <c r="R43" s="8">
        <v>1</v>
      </c>
      <c r="S43" s="8">
        <v>1</v>
      </c>
      <c r="T43" s="8">
        <v>1</v>
      </c>
      <c r="U43" s="8">
        <v>1</v>
      </c>
      <c r="V43" s="8">
        <v>1</v>
      </c>
      <c r="W43" s="8">
        <v>0</v>
      </c>
      <c r="X43" s="8">
        <v>0</v>
      </c>
      <c r="Y43" s="8">
        <f t="shared" si="1"/>
        <v>32</v>
      </c>
      <c r="Z43" s="8">
        <v>1</v>
      </c>
      <c r="AA43" s="8">
        <v>0</v>
      </c>
      <c r="AB43" s="8">
        <f t="shared" si="2"/>
        <v>1</v>
      </c>
    </row>
    <row r="44" spans="1:28" x14ac:dyDescent="0.35">
      <c r="A44" s="11">
        <v>45256</v>
      </c>
      <c r="B44" s="7">
        <v>23</v>
      </c>
      <c r="C44" s="7" t="s">
        <v>31</v>
      </c>
      <c r="D44" s="7" t="s">
        <v>125</v>
      </c>
      <c r="E44" s="7" t="s">
        <v>33</v>
      </c>
      <c r="F44" s="7" t="s">
        <v>76</v>
      </c>
      <c r="G44" s="8">
        <v>0</v>
      </c>
      <c r="H44" s="8">
        <v>0.5</v>
      </c>
      <c r="I44" s="8">
        <v>2</v>
      </c>
      <c r="J44" s="8">
        <v>0</v>
      </c>
      <c r="K44" s="8">
        <v>1</v>
      </c>
      <c r="L44" s="8">
        <v>1</v>
      </c>
      <c r="M44">
        <v>2</v>
      </c>
      <c r="N44" s="8">
        <f t="shared" si="0"/>
        <v>6.5</v>
      </c>
      <c r="O44" s="8">
        <v>9</v>
      </c>
      <c r="P44" s="8">
        <v>9</v>
      </c>
      <c r="Q44" s="8">
        <v>9</v>
      </c>
      <c r="R44" s="8">
        <v>1</v>
      </c>
      <c r="S44" s="8">
        <v>0.5</v>
      </c>
      <c r="T44" s="8">
        <v>1</v>
      </c>
      <c r="U44" s="8">
        <v>1</v>
      </c>
      <c r="V44" s="8">
        <v>3</v>
      </c>
      <c r="W44" s="8">
        <v>1</v>
      </c>
      <c r="X44" s="8">
        <v>1</v>
      </c>
      <c r="Y44" s="8">
        <f t="shared" si="1"/>
        <v>35.5</v>
      </c>
      <c r="Z44" s="8">
        <v>1</v>
      </c>
      <c r="AA44" s="8">
        <v>1</v>
      </c>
      <c r="AB44" s="8">
        <f t="shared" si="2"/>
        <v>2</v>
      </c>
    </row>
    <row r="45" spans="1:28" x14ac:dyDescent="0.35">
      <c r="A45" s="11">
        <v>45256</v>
      </c>
      <c r="B45" s="7">
        <v>25</v>
      </c>
      <c r="C45" s="7" t="s">
        <v>31</v>
      </c>
      <c r="D45" s="7" t="s">
        <v>86</v>
      </c>
      <c r="E45" s="7" t="s">
        <v>33</v>
      </c>
      <c r="F45" s="7" t="s">
        <v>76</v>
      </c>
      <c r="G45" s="8">
        <v>1</v>
      </c>
      <c r="H45" s="8">
        <v>1</v>
      </c>
      <c r="I45" s="8">
        <v>1</v>
      </c>
      <c r="J45" s="8">
        <v>1</v>
      </c>
      <c r="K45" s="8">
        <v>1</v>
      </c>
      <c r="L45" s="8">
        <v>1</v>
      </c>
      <c r="M45">
        <v>2</v>
      </c>
      <c r="N45" s="8">
        <f t="shared" si="0"/>
        <v>8</v>
      </c>
      <c r="O45" s="8">
        <v>9</v>
      </c>
      <c r="P45" s="8">
        <v>9</v>
      </c>
      <c r="Q45" s="8">
        <v>9</v>
      </c>
      <c r="R45" s="8">
        <v>1</v>
      </c>
      <c r="S45" s="8">
        <v>1</v>
      </c>
      <c r="T45" s="8">
        <v>1</v>
      </c>
      <c r="U45" s="8">
        <v>0</v>
      </c>
      <c r="V45" s="8">
        <v>1</v>
      </c>
      <c r="W45" s="8">
        <v>1</v>
      </c>
      <c r="X45" s="8">
        <v>1</v>
      </c>
      <c r="Y45" s="8">
        <f t="shared" si="1"/>
        <v>33</v>
      </c>
      <c r="Z45" s="8">
        <v>1</v>
      </c>
      <c r="AA45" s="8">
        <v>1</v>
      </c>
      <c r="AB45" s="8">
        <f t="shared" si="2"/>
        <v>2</v>
      </c>
    </row>
    <row r="46" spans="1:28" x14ac:dyDescent="0.35">
      <c r="A46" s="11">
        <v>45256</v>
      </c>
      <c r="B46" s="7">
        <v>23</v>
      </c>
      <c r="C46" s="7" t="s">
        <v>31</v>
      </c>
      <c r="D46" s="7" t="s">
        <v>125</v>
      </c>
      <c r="E46" s="7" t="s">
        <v>33</v>
      </c>
      <c r="F46" s="7" t="s">
        <v>76</v>
      </c>
      <c r="G46" s="8">
        <v>1</v>
      </c>
      <c r="H46" s="8">
        <v>1</v>
      </c>
      <c r="I46" s="8">
        <v>1</v>
      </c>
      <c r="J46" s="8">
        <v>1</v>
      </c>
      <c r="K46" s="8">
        <v>1</v>
      </c>
      <c r="L46" s="8">
        <v>1</v>
      </c>
      <c r="M46">
        <v>4</v>
      </c>
      <c r="N46" s="8">
        <f t="shared" si="0"/>
        <v>10</v>
      </c>
      <c r="O46" s="8">
        <v>9</v>
      </c>
      <c r="P46" s="8">
        <v>7</v>
      </c>
      <c r="Q46" s="8">
        <v>9</v>
      </c>
      <c r="R46" s="8">
        <v>1</v>
      </c>
      <c r="S46" s="8">
        <v>1</v>
      </c>
      <c r="T46" s="8">
        <v>1</v>
      </c>
      <c r="U46" s="8">
        <v>1</v>
      </c>
      <c r="V46" s="8">
        <v>1</v>
      </c>
      <c r="W46" s="8">
        <v>0</v>
      </c>
      <c r="X46" s="8">
        <v>1</v>
      </c>
      <c r="Y46" s="8">
        <f t="shared" si="1"/>
        <v>31</v>
      </c>
      <c r="Z46" s="8">
        <v>1</v>
      </c>
      <c r="AA46" s="8">
        <v>1</v>
      </c>
      <c r="AB46" s="8">
        <f t="shared" si="2"/>
        <v>2</v>
      </c>
    </row>
    <row r="47" spans="1:28" x14ac:dyDescent="0.35">
      <c r="A47" s="11">
        <v>45256</v>
      </c>
      <c r="B47" s="7">
        <v>23</v>
      </c>
      <c r="C47" s="7" t="s">
        <v>31</v>
      </c>
      <c r="D47" s="7" t="s">
        <v>86</v>
      </c>
      <c r="E47" s="7" t="s">
        <v>33</v>
      </c>
      <c r="F47" s="7" t="s">
        <v>76</v>
      </c>
      <c r="G47" s="8">
        <v>0</v>
      </c>
      <c r="H47" s="8">
        <v>0.5</v>
      </c>
      <c r="I47" s="8">
        <v>6</v>
      </c>
      <c r="J47" s="8">
        <v>1</v>
      </c>
      <c r="K47" s="8">
        <v>1</v>
      </c>
      <c r="L47" s="8">
        <v>1</v>
      </c>
      <c r="M47">
        <v>5</v>
      </c>
      <c r="N47" s="8">
        <f t="shared" si="0"/>
        <v>14.5</v>
      </c>
      <c r="O47" s="8">
        <v>9</v>
      </c>
      <c r="P47" s="8">
        <v>9</v>
      </c>
      <c r="Q47" s="8">
        <v>9</v>
      </c>
      <c r="R47" s="8">
        <v>1</v>
      </c>
      <c r="S47" s="8">
        <v>1</v>
      </c>
      <c r="T47" s="8">
        <v>1</v>
      </c>
      <c r="U47" s="8">
        <v>1</v>
      </c>
      <c r="V47" s="8">
        <v>3</v>
      </c>
      <c r="W47" s="8">
        <v>1</v>
      </c>
      <c r="X47" s="8">
        <v>1</v>
      </c>
      <c r="Y47" s="8">
        <f t="shared" si="1"/>
        <v>36</v>
      </c>
      <c r="Z47" s="8">
        <v>1</v>
      </c>
      <c r="AA47" s="8">
        <v>1</v>
      </c>
      <c r="AB47" s="8">
        <f t="shared" si="2"/>
        <v>2</v>
      </c>
    </row>
    <row r="48" spans="1:28" x14ac:dyDescent="0.35">
      <c r="A48" s="11">
        <v>45256</v>
      </c>
      <c r="B48" s="7">
        <v>20</v>
      </c>
      <c r="C48" s="7" t="s">
        <v>31</v>
      </c>
      <c r="D48" s="7" t="s">
        <v>125</v>
      </c>
      <c r="E48" s="7" t="s">
        <v>33</v>
      </c>
      <c r="F48" s="7" t="s">
        <v>34</v>
      </c>
      <c r="G48" s="8">
        <v>1</v>
      </c>
      <c r="H48" s="8">
        <v>1</v>
      </c>
      <c r="I48" s="8">
        <v>6</v>
      </c>
      <c r="J48" s="8">
        <v>1</v>
      </c>
      <c r="K48" s="8">
        <v>1</v>
      </c>
      <c r="L48" s="8">
        <v>1</v>
      </c>
      <c r="M48">
        <v>7</v>
      </c>
      <c r="N48" s="8">
        <f t="shared" si="0"/>
        <v>18</v>
      </c>
      <c r="O48" s="8">
        <v>9</v>
      </c>
      <c r="P48" s="8">
        <v>9</v>
      </c>
      <c r="Q48" s="8">
        <v>9</v>
      </c>
      <c r="R48" s="8">
        <v>1</v>
      </c>
      <c r="S48" s="8">
        <v>1</v>
      </c>
      <c r="T48" s="8">
        <v>0.5</v>
      </c>
      <c r="U48" s="8">
        <v>0</v>
      </c>
      <c r="V48" s="8">
        <v>3</v>
      </c>
      <c r="W48" s="8">
        <v>0</v>
      </c>
      <c r="X48" s="8">
        <v>0.5</v>
      </c>
      <c r="Y48" s="8">
        <f t="shared" si="1"/>
        <v>33</v>
      </c>
      <c r="Z48" s="8">
        <v>1</v>
      </c>
      <c r="AA48" s="8">
        <v>1</v>
      </c>
      <c r="AB48" s="8">
        <f t="shared" si="2"/>
        <v>2</v>
      </c>
    </row>
    <row r="49" spans="1:29" x14ac:dyDescent="0.35">
      <c r="A49" s="11">
        <v>45256</v>
      </c>
      <c r="B49" s="7">
        <v>24</v>
      </c>
      <c r="C49" s="7" t="s">
        <v>64</v>
      </c>
      <c r="D49" s="7" t="s">
        <v>86</v>
      </c>
      <c r="E49" s="7" t="s">
        <v>33</v>
      </c>
      <c r="F49" s="7" t="s">
        <v>34</v>
      </c>
      <c r="G49" s="8">
        <v>1</v>
      </c>
      <c r="H49" s="8">
        <v>1</v>
      </c>
      <c r="I49" s="8">
        <v>1</v>
      </c>
      <c r="J49" s="8">
        <v>1</v>
      </c>
      <c r="K49" s="8">
        <v>1</v>
      </c>
      <c r="L49" s="8">
        <v>1</v>
      </c>
      <c r="M49">
        <v>7</v>
      </c>
      <c r="N49" s="8">
        <f t="shared" si="0"/>
        <v>13</v>
      </c>
      <c r="O49" s="8">
        <v>9</v>
      </c>
      <c r="P49" s="8">
        <v>7</v>
      </c>
      <c r="Q49" s="8">
        <v>7</v>
      </c>
      <c r="R49" s="8">
        <v>1</v>
      </c>
      <c r="S49" s="8">
        <v>1</v>
      </c>
      <c r="T49" s="8">
        <v>1</v>
      </c>
      <c r="U49" s="8">
        <v>1</v>
      </c>
      <c r="V49" s="8">
        <v>3</v>
      </c>
      <c r="W49" s="8">
        <v>1</v>
      </c>
      <c r="X49" s="8">
        <v>1</v>
      </c>
      <c r="Y49" s="8">
        <f t="shared" si="1"/>
        <v>32</v>
      </c>
      <c r="Z49" s="8">
        <v>1</v>
      </c>
      <c r="AA49" s="8">
        <v>1</v>
      </c>
      <c r="AB49" s="8">
        <f t="shared" si="2"/>
        <v>2</v>
      </c>
    </row>
    <row r="50" spans="1:29" x14ac:dyDescent="0.35">
      <c r="A50" s="11">
        <v>45256</v>
      </c>
      <c r="B50" s="7">
        <v>24</v>
      </c>
      <c r="C50" s="7" t="s">
        <v>31</v>
      </c>
      <c r="D50" s="7" t="s">
        <v>294</v>
      </c>
      <c r="E50" s="7" t="s">
        <v>33</v>
      </c>
      <c r="F50" s="7" t="s">
        <v>34</v>
      </c>
      <c r="G50" s="8">
        <v>1</v>
      </c>
      <c r="H50" s="8">
        <v>1</v>
      </c>
      <c r="I50" s="8">
        <v>5</v>
      </c>
      <c r="J50" s="8">
        <v>1</v>
      </c>
      <c r="K50" s="8">
        <v>1</v>
      </c>
      <c r="L50" s="8">
        <v>1</v>
      </c>
      <c r="M50">
        <v>3</v>
      </c>
      <c r="N50" s="8">
        <f t="shared" si="0"/>
        <v>13</v>
      </c>
      <c r="O50" s="8">
        <v>9</v>
      </c>
      <c r="P50" s="8">
        <v>9</v>
      </c>
      <c r="Q50" s="8">
        <v>9</v>
      </c>
      <c r="R50" s="8">
        <v>1</v>
      </c>
      <c r="S50" s="8">
        <v>0.5</v>
      </c>
      <c r="T50" s="8">
        <v>0</v>
      </c>
      <c r="U50" s="8">
        <v>1</v>
      </c>
      <c r="V50" s="8">
        <v>1</v>
      </c>
      <c r="W50" s="8">
        <v>0</v>
      </c>
      <c r="X50" s="8">
        <v>0.5</v>
      </c>
      <c r="Y50" s="8">
        <f t="shared" si="1"/>
        <v>31</v>
      </c>
      <c r="Z50" s="8">
        <v>1</v>
      </c>
      <c r="AA50" s="8">
        <v>0.5</v>
      </c>
      <c r="AB50" s="8">
        <f t="shared" si="2"/>
        <v>1.5</v>
      </c>
    </row>
    <row r="51" spans="1:29" x14ac:dyDescent="0.35">
      <c r="A51" s="11">
        <v>45256</v>
      </c>
      <c r="B51" s="7">
        <v>24</v>
      </c>
      <c r="C51" s="7" t="s">
        <v>31</v>
      </c>
      <c r="D51" s="7" t="s">
        <v>285</v>
      </c>
      <c r="E51" s="7" t="s">
        <v>33</v>
      </c>
      <c r="F51" s="7" t="s">
        <v>34</v>
      </c>
      <c r="G51" s="8">
        <v>1</v>
      </c>
      <c r="H51" s="8">
        <v>1</v>
      </c>
      <c r="I51" s="8">
        <v>5</v>
      </c>
      <c r="J51" s="8">
        <v>1</v>
      </c>
      <c r="K51" s="8">
        <v>1</v>
      </c>
      <c r="L51" s="8">
        <v>1</v>
      </c>
      <c r="M51">
        <v>4</v>
      </c>
      <c r="N51" s="8">
        <f t="shared" si="0"/>
        <v>14</v>
      </c>
      <c r="O51" s="8">
        <v>9</v>
      </c>
      <c r="P51" s="8">
        <v>7</v>
      </c>
      <c r="Q51" s="8">
        <v>9</v>
      </c>
      <c r="R51" s="8">
        <v>1</v>
      </c>
      <c r="S51" s="8">
        <v>1</v>
      </c>
      <c r="T51" s="8">
        <v>0.5</v>
      </c>
      <c r="U51" s="8">
        <v>1</v>
      </c>
      <c r="V51" s="8">
        <v>1</v>
      </c>
      <c r="W51" s="8">
        <v>0.5</v>
      </c>
      <c r="X51" s="8">
        <v>1</v>
      </c>
      <c r="Y51" s="8">
        <f t="shared" si="1"/>
        <v>31</v>
      </c>
      <c r="Z51" s="8">
        <v>1</v>
      </c>
      <c r="AA51" s="8">
        <v>1</v>
      </c>
      <c r="AB51" s="8">
        <f t="shared" si="2"/>
        <v>2</v>
      </c>
    </row>
    <row r="52" spans="1:29" x14ac:dyDescent="0.35">
      <c r="A52" s="11">
        <v>45256</v>
      </c>
      <c r="B52" s="7">
        <v>25</v>
      </c>
      <c r="C52" s="7" t="s">
        <v>31</v>
      </c>
      <c r="D52" s="7" t="s">
        <v>285</v>
      </c>
      <c r="E52" s="7" t="s">
        <v>33</v>
      </c>
      <c r="F52" s="7" t="s">
        <v>34</v>
      </c>
      <c r="G52" s="8">
        <v>1</v>
      </c>
      <c r="H52" s="8">
        <v>1</v>
      </c>
      <c r="I52" s="8">
        <v>5</v>
      </c>
      <c r="J52" s="8">
        <v>1</v>
      </c>
      <c r="K52" s="8">
        <v>2</v>
      </c>
      <c r="L52" s="8">
        <v>1</v>
      </c>
      <c r="M52">
        <v>4</v>
      </c>
      <c r="N52" s="8">
        <f t="shared" si="0"/>
        <v>15</v>
      </c>
      <c r="O52" s="8">
        <v>9</v>
      </c>
      <c r="P52" s="8">
        <v>7</v>
      </c>
      <c r="Q52" s="8">
        <v>9</v>
      </c>
      <c r="R52" s="8">
        <v>1</v>
      </c>
      <c r="S52" s="8">
        <v>1</v>
      </c>
      <c r="T52" s="8">
        <v>1</v>
      </c>
      <c r="U52" s="8">
        <v>1</v>
      </c>
      <c r="V52" s="8">
        <v>1</v>
      </c>
      <c r="W52" s="8">
        <v>1</v>
      </c>
      <c r="X52" s="8">
        <v>0</v>
      </c>
      <c r="Y52" s="8">
        <f t="shared" si="1"/>
        <v>31</v>
      </c>
      <c r="Z52" s="8">
        <v>1</v>
      </c>
      <c r="AA52" s="8">
        <v>1</v>
      </c>
      <c r="AB52" s="8">
        <f t="shared" si="2"/>
        <v>2</v>
      </c>
    </row>
    <row r="53" spans="1:29" x14ac:dyDescent="0.35">
      <c r="A53" s="11">
        <v>45257</v>
      </c>
      <c r="B53" s="7">
        <v>22</v>
      </c>
      <c r="C53" s="7" t="s">
        <v>64</v>
      </c>
      <c r="D53" s="7" t="s">
        <v>285</v>
      </c>
      <c r="E53" s="7" t="s">
        <v>33</v>
      </c>
      <c r="F53" s="7" t="s">
        <v>34</v>
      </c>
      <c r="G53" s="8">
        <v>0</v>
      </c>
      <c r="H53" s="8">
        <v>1</v>
      </c>
      <c r="I53" s="8">
        <v>8</v>
      </c>
      <c r="J53" s="8">
        <v>0</v>
      </c>
      <c r="K53" s="8">
        <v>1</v>
      </c>
      <c r="L53" s="8">
        <v>1</v>
      </c>
      <c r="M53">
        <v>6</v>
      </c>
      <c r="N53" s="8">
        <f t="shared" si="0"/>
        <v>17</v>
      </c>
      <c r="O53" s="8">
        <v>9</v>
      </c>
      <c r="P53" s="8">
        <v>9</v>
      </c>
      <c r="Q53" s="8">
        <v>9</v>
      </c>
      <c r="R53" s="8">
        <v>1</v>
      </c>
      <c r="S53" s="8">
        <v>1</v>
      </c>
      <c r="T53" s="8">
        <v>1</v>
      </c>
      <c r="U53" s="8">
        <v>1</v>
      </c>
      <c r="V53" s="8">
        <v>1</v>
      </c>
      <c r="W53" s="8">
        <v>1</v>
      </c>
      <c r="X53" s="8">
        <v>1</v>
      </c>
      <c r="Y53" s="8">
        <f t="shared" si="1"/>
        <v>34</v>
      </c>
      <c r="Z53" s="8">
        <v>0</v>
      </c>
      <c r="AA53" s="8">
        <v>0</v>
      </c>
      <c r="AB53" s="8">
        <f t="shared" si="2"/>
        <v>0</v>
      </c>
    </row>
    <row r="54" spans="1:29" x14ac:dyDescent="0.35">
      <c r="A54" s="11">
        <v>45257</v>
      </c>
      <c r="B54" s="7">
        <v>23</v>
      </c>
      <c r="C54" s="7" t="s">
        <v>64</v>
      </c>
      <c r="D54" s="7" t="s">
        <v>285</v>
      </c>
      <c r="E54" s="7" t="s">
        <v>33</v>
      </c>
      <c r="F54" s="7" t="s">
        <v>34</v>
      </c>
      <c r="G54" s="8">
        <v>0</v>
      </c>
      <c r="H54" s="8">
        <v>1</v>
      </c>
      <c r="I54" s="8">
        <v>1</v>
      </c>
      <c r="J54" s="8">
        <v>0</v>
      </c>
      <c r="K54" s="8">
        <v>2</v>
      </c>
      <c r="L54" s="8">
        <v>1</v>
      </c>
      <c r="M54">
        <v>6</v>
      </c>
      <c r="N54" s="8">
        <f t="shared" si="0"/>
        <v>11</v>
      </c>
      <c r="O54" s="8">
        <v>9</v>
      </c>
      <c r="P54" s="8">
        <v>9</v>
      </c>
      <c r="Q54" s="8">
        <v>9</v>
      </c>
      <c r="R54" s="8">
        <v>1</v>
      </c>
      <c r="S54" s="8">
        <v>1</v>
      </c>
      <c r="T54" s="8">
        <v>1</v>
      </c>
      <c r="U54" s="8">
        <v>1</v>
      </c>
      <c r="V54" s="8">
        <v>3</v>
      </c>
      <c r="W54" s="8">
        <v>0.5</v>
      </c>
      <c r="X54" s="8">
        <v>0.5</v>
      </c>
      <c r="Y54" s="8">
        <f t="shared" si="1"/>
        <v>35</v>
      </c>
      <c r="Z54" s="8">
        <v>1</v>
      </c>
      <c r="AA54" s="8">
        <v>1</v>
      </c>
      <c r="AB54" s="8">
        <f t="shared" si="2"/>
        <v>2</v>
      </c>
    </row>
    <row r="55" spans="1:29" x14ac:dyDescent="0.35">
      <c r="A55" s="11">
        <v>45257</v>
      </c>
      <c r="B55" s="7">
        <v>22</v>
      </c>
      <c r="C55" s="7" t="s">
        <v>31</v>
      </c>
      <c r="D55" s="7" t="s">
        <v>285</v>
      </c>
      <c r="E55" s="7" t="s">
        <v>33</v>
      </c>
      <c r="F55" s="7" t="s">
        <v>34</v>
      </c>
      <c r="G55" s="8">
        <v>1</v>
      </c>
      <c r="H55" s="8">
        <v>1</v>
      </c>
      <c r="I55" s="8">
        <v>9</v>
      </c>
      <c r="J55" s="8">
        <v>0</v>
      </c>
      <c r="K55" s="8">
        <v>1</v>
      </c>
      <c r="L55" s="8">
        <v>1</v>
      </c>
      <c r="M55">
        <v>7</v>
      </c>
      <c r="N55" s="8">
        <f t="shared" si="0"/>
        <v>20</v>
      </c>
      <c r="O55" s="8">
        <v>9</v>
      </c>
      <c r="P55" s="8">
        <v>9</v>
      </c>
      <c r="Q55" s="8">
        <v>9</v>
      </c>
      <c r="R55" s="8">
        <v>1</v>
      </c>
      <c r="S55" s="8">
        <v>1</v>
      </c>
      <c r="T55" s="8">
        <v>0.5</v>
      </c>
      <c r="U55" s="8">
        <v>1</v>
      </c>
      <c r="V55" s="8">
        <v>3</v>
      </c>
      <c r="W55" s="8">
        <v>0.5</v>
      </c>
      <c r="X55" s="8">
        <v>1</v>
      </c>
      <c r="Y55" s="8">
        <f t="shared" si="1"/>
        <v>35</v>
      </c>
      <c r="Z55" s="8">
        <v>1</v>
      </c>
      <c r="AA55" s="8">
        <v>1</v>
      </c>
      <c r="AB55" s="8">
        <f t="shared" si="2"/>
        <v>2</v>
      </c>
    </row>
    <row r="56" spans="1:29" x14ac:dyDescent="0.35">
      <c r="A56" s="11">
        <v>45258</v>
      </c>
      <c r="B56" s="7">
        <v>23</v>
      </c>
      <c r="C56" s="7" t="s">
        <v>31</v>
      </c>
      <c r="D56" s="7" t="s">
        <v>285</v>
      </c>
      <c r="E56" s="7" t="s">
        <v>33</v>
      </c>
      <c r="F56" s="7" t="s">
        <v>34</v>
      </c>
      <c r="G56" s="8">
        <v>1</v>
      </c>
      <c r="H56" s="8">
        <v>1</v>
      </c>
      <c r="I56" s="8">
        <v>10</v>
      </c>
      <c r="J56" s="8">
        <v>1</v>
      </c>
      <c r="K56" s="8">
        <v>1</v>
      </c>
      <c r="L56" s="8">
        <v>1</v>
      </c>
      <c r="M56">
        <v>5</v>
      </c>
      <c r="N56" s="8">
        <f t="shared" si="0"/>
        <v>20</v>
      </c>
      <c r="O56" s="8">
        <v>9</v>
      </c>
      <c r="P56" s="8">
        <v>9</v>
      </c>
      <c r="Q56" s="8">
        <v>9</v>
      </c>
      <c r="R56" s="8">
        <v>1</v>
      </c>
      <c r="S56" s="8">
        <v>1</v>
      </c>
      <c r="T56" s="8">
        <v>0.5</v>
      </c>
      <c r="U56" s="8">
        <v>1</v>
      </c>
      <c r="V56" s="8">
        <v>3</v>
      </c>
      <c r="W56" s="8">
        <v>1</v>
      </c>
      <c r="X56" s="8">
        <v>1</v>
      </c>
      <c r="Y56" s="8">
        <f t="shared" si="1"/>
        <v>35.5</v>
      </c>
      <c r="Z56" s="8">
        <v>0</v>
      </c>
      <c r="AA56" s="8">
        <v>1</v>
      </c>
      <c r="AB56" s="8">
        <f t="shared" si="2"/>
        <v>1</v>
      </c>
    </row>
    <row r="57" spans="1:29" x14ac:dyDescent="0.35">
      <c r="A57" s="11">
        <v>45258</v>
      </c>
      <c r="B57" s="7">
        <v>22</v>
      </c>
      <c r="C57" s="7" t="s">
        <v>31</v>
      </c>
      <c r="D57" s="7" t="s">
        <v>285</v>
      </c>
      <c r="E57" s="7" t="s">
        <v>33</v>
      </c>
      <c r="F57" s="7" t="s">
        <v>34</v>
      </c>
      <c r="G57" s="8">
        <v>1</v>
      </c>
      <c r="H57" s="8">
        <v>1</v>
      </c>
      <c r="I57" s="8">
        <v>1</v>
      </c>
      <c r="J57" s="8">
        <v>1</v>
      </c>
      <c r="K57" s="8">
        <v>2</v>
      </c>
      <c r="L57" s="8">
        <v>1</v>
      </c>
      <c r="M57">
        <v>6</v>
      </c>
      <c r="N57" s="8">
        <f t="shared" si="0"/>
        <v>13</v>
      </c>
      <c r="O57" s="8">
        <v>9</v>
      </c>
      <c r="P57" s="8">
        <v>7</v>
      </c>
      <c r="Q57" s="8">
        <v>9</v>
      </c>
      <c r="R57" s="8">
        <v>1</v>
      </c>
      <c r="S57" s="8">
        <v>0</v>
      </c>
      <c r="T57" s="8">
        <v>1</v>
      </c>
      <c r="U57" s="8">
        <v>1</v>
      </c>
      <c r="V57" s="8">
        <v>3</v>
      </c>
      <c r="W57" s="8">
        <v>0</v>
      </c>
      <c r="X57" s="8">
        <v>1</v>
      </c>
      <c r="Y57" s="8">
        <f t="shared" si="1"/>
        <v>32</v>
      </c>
      <c r="Z57" s="8">
        <v>1</v>
      </c>
      <c r="AA57" s="8">
        <v>1</v>
      </c>
      <c r="AB57" s="8">
        <f t="shared" si="2"/>
        <v>2</v>
      </c>
      <c r="AC57" t="s">
        <v>361</v>
      </c>
    </row>
    <row r="58" spans="1:29" x14ac:dyDescent="0.35">
      <c r="A58" s="11">
        <v>45258</v>
      </c>
      <c r="B58" s="7">
        <v>21</v>
      </c>
      <c r="C58" s="7" t="s">
        <v>31</v>
      </c>
      <c r="D58" s="7" t="s">
        <v>295</v>
      </c>
      <c r="E58" s="7" t="s">
        <v>33</v>
      </c>
      <c r="F58" s="7" t="s">
        <v>34</v>
      </c>
      <c r="G58" s="8">
        <v>0</v>
      </c>
      <c r="H58" s="8">
        <v>1</v>
      </c>
      <c r="I58" s="8">
        <v>9</v>
      </c>
      <c r="J58" s="8">
        <v>1</v>
      </c>
      <c r="K58" s="8">
        <v>2</v>
      </c>
      <c r="L58" s="8">
        <v>1</v>
      </c>
      <c r="M58">
        <v>7</v>
      </c>
      <c r="N58" s="8">
        <f t="shared" si="0"/>
        <v>21</v>
      </c>
      <c r="O58" s="8">
        <v>9</v>
      </c>
      <c r="P58" s="8">
        <v>9</v>
      </c>
      <c r="Q58" s="8">
        <v>9</v>
      </c>
      <c r="R58" s="8">
        <v>1</v>
      </c>
      <c r="S58" s="8">
        <v>1</v>
      </c>
      <c r="T58" s="8">
        <v>1</v>
      </c>
      <c r="U58" s="8">
        <v>1</v>
      </c>
      <c r="V58" s="8">
        <v>1</v>
      </c>
      <c r="W58" s="8">
        <v>1</v>
      </c>
      <c r="X58" s="8">
        <v>1</v>
      </c>
      <c r="Y58" s="8">
        <f t="shared" si="1"/>
        <v>34</v>
      </c>
      <c r="Z58" s="8">
        <v>1</v>
      </c>
      <c r="AA58" s="8">
        <v>1</v>
      </c>
      <c r="AB58" s="8">
        <f t="shared" si="2"/>
        <v>2</v>
      </c>
    </row>
    <row r="59" spans="1:29" x14ac:dyDescent="0.35">
      <c r="A59" s="11">
        <v>45258</v>
      </c>
      <c r="B59" s="7">
        <v>22</v>
      </c>
      <c r="C59" s="7" t="s">
        <v>31</v>
      </c>
      <c r="D59" s="7" t="s">
        <v>229</v>
      </c>
      <c r="E59" s="7" t="s">
        <v>33</v>
      </c>
      <c r="F59" s="7" t="s">
        <v>34</v>
      </c>
      <c r="G59" s="8">
        <v>0</v>
      </c>
      <c r="H59" s="8">
        <v>0</v>
      </c>
      <c r="I59" s="8">
        <v>9</v>
      </c>
      <c r="J59" s="8">
        <v>1</v>
      </c>
      <c r="K59" s="8">
        <v>2</v>
      </c>
      <c r="L59" s="8">
        <v>1</v>
      </c>
      <c r="M59">
        <v>7</v>
      </c>
      <c r="N59" s="8">
        <f t="shared" si="0"/>
        <v>20</v>
      </c>
      <c r="O59" s="8">
        <v>9</v>
      </c>
      <c r="P59" s="8">
        <v>7</v>
      </c>
      <c r="Q59" s="8">
        <v>9</v>
      </c>
      <c r="R59" s="8">
        <v>1</v>
      </c>
      <c r="S59" s="8">
        <v>1</v>
      </c>
      <c r="T59" s="8">
        <v>1</v>
      </c>
      <c r="U59" s="8">
        <v>1</v>
      </c>
      <c r="V59" s="8">
        <v>1</v>
      </c>
      <c r="W59" s="8">
        <v>0.5</v>
      </c>
      <c r="X59" s="8">
        <v>1</v>
      </c>
      <c r="Y59" s="8">
        <f t="shared" ref="Y59:Y72" si="3">SUM(O59:X59)</f>
        <v>31.5</v>
      </c>
      <c r="Z59" s="8">
        <v>1</v>
      </c>
      <c r="AA59" s="8">
        <v>1</v>
      </c>
      <c r="AB59" s="8">
        <f t="shared" si="2"/>
        <v>2</v>
      </c>
    </row>
    <row r="60" spans="1:29" x14ac:dyDescent="0.35">
      <c r="A60" s="11">
        <v>45258</v>
      </c>
      <c r="B60" s="7">
        <v>22</v>
      </c>
      <c r="C60" s="7" t="s">
        <v>64</v>
      </c>
      <c r="D60" s="7" t="s">
        <v>229</v>
      </c>
      <c r="E60" s="7" t="s">
        <v>176</v>
      </c>
      <c r="F60" s="7" t="s">
        <v>34</v>
      </c>
      <c r="G60" s="8">
        <v>0</v>
      </c>
      <c r="H60" s="8">
        <v>1</v>
      </c>
      <c r="I60" s="8">
        <v>10</v>
      </c>
      <c r="J60" s="8">
        <v>1</v>
      </c>
      <c r="K60" s="8">
        <v>1</v>
      </c>
      <c r="L60" s="8">
        <v>1</v>
      </c>
      <c r="M60">
        <v>6</v>
      </c>
      <c r="N60" s="8">
        <f t="shared" si="0"/>
        <v>20</v>
      </c>
      <c r="O60" s="8">
        <v>9</v>
      </c>
      <c r="P60" s="8">
        <v>9</v>
      </c>
      <c r="Q60" s="8">
        <v>9</v>
      </c>
      <c r="R60" s="8">
        <v>1</v>
      </c>
      <c r="S60" s="8">
        <v>1</v>
      </c>
      <c r="T60" s="8">
        <v>1</v>
      </c>
      <c r="U60" s="8">
        <v>1</v>
      </c>
      <c r="V60" s="8">
        <v>3</v>
      </c>
      <c r="W60" s="8">
        <v>0</v>
      </c>
      <c r="X60" s="8">
        <v>1</v>
      </c>
      <c r="Y60" s="8">
        <f t="shared" si="3"/>
        <v>35</v>
      </c>
      <c r="Z60" s="8">
        <v>1</v>
      </c>
      <c r="AA60" s="8">
        <v>1</v>
      </c>
      <c r="AB60" s="8">
        <f t="shared" si="2"/>
        <v>2</v>
      </c>
    </row>
    <row r="61" spans="1:29" x14ac:dyDescent="0.35">
      <c r="A61" s="11">
        <v>45263</v>
      </c>
      <c r="B61" s="7">
        <v>21</v>
      </c>
      <c r="C61" s="7" t="s">
        <v>31</v>
      </c>
      <c r="D61" s="7" t="s">
        <v>229</v>
      </c>
      <c r="E61" s="7" t="s">
        <v>176</v>
      </c>
      <c r="F61" s="7" t="s">
        <v>34</v>
      </c>
      <c r="G61" s="8">
        <v>1</v>
      </c>
      <c r="H61" s="8">
        <v>0.5</v>
      </c>
      <c r="I61" s="8">
        <v>6</v>
      </c>
      <c r="J61" s="8">
        <v>0</v>
      </c>
      <c r="K61" s="8">
        <v>1</v>
      </c>
      <c r="L61" s="8">
        <v>1</v>
      </c>
      <c r="M61">
        <v>5</v>
      </c>
      <c r="N61" s="8">
        <f t="shared" si="0"/>
        <v>14.5</v>
      </c>
      <c r="O61" s="8">
        <v>9</v>
      </c>
      <c r="P61" s="8">
        <v>9</v>
      </c>
      <c r="Q61" s="8">
        <v>9</v>
      </c>
      <c r="R61" s="8">
        <v>1</v>
      </c>
      <c r="S61" s="8">
        <v>0.5</v>
      </c>
      <c r="T61" s="8">
        <v>0</v>
      </c>
      <c r="U61" s="8">
        <v>1</v>
      </c>
      <c r="V61" s="8">
        <v>2</v>
      </c>
      <c r="W61" s="8">
        <v>1</v>
      </c>
      <c r="X61" s="8">
        <v>1</v>
      </c>
      <c r="Y61" s="8">
        <f t="shared" si="3"/>
        <v>33.5</v>
      </c>
      <c r="Z61" s="8">
        <v>1</v>
      </c>
      <c r="AA61" s="8">
        <v>1</v>
      </c>
      <c r="AB61" s="8">
        <f t="shared" si="2"/>
        <v>2</v>
      </c>
    </row>
    <row r="62" spans="1:29" x14ac:dyDescent="0.35">
      <c r="A62" s="11">
        <v>45263</v>
      </c>
      <c r="B62" s="7">
        <v>21</v>
      </c>
      <c r="C62" s="7" t="s">
        <v>31</v>
      </c>
      <c r="D62" s="7" t="s">
        <v>229</v>
      </c>
      <c r="E62" s="7" t="s">
        <v>176</v>
      </c>
      <c r="F62" s="7" t="s">
        <v>34</v>
      </c>
      <c r="G62" s="8">
        <v>1</v>
      </c>
      <c r="H62" s="8">
        <v>1</v>
      </c>
      <c r="I62" s="8">
        <v>3</v>
      </c>
      <c r="J62" s="8">
        <v>0</v>
      </c>
      <c r="K62" s="8">
        <v>2</v>
      </c>
      <c r="L62" s="8">
        <v>1</v>
      </c>
      <c r="M62">
        <v>6</v>
      </c>
      <c r="N62" s="8">
        <f t="shared" si="0"/>
        <v>14</v>
      </c>
      <c r="O62" s="8">
        <v>9</v>
      </c>
      <c r="P62" s="8">
        <v>9</v>
      </c>
      <c r="Q62" s="8">
        <v>9</v>
      </c>
      <c r="R62" s="8">
        <v>1</v>
      </c>
      <c r="S62" s="8">
        <v>0.5</v>
      </c>
      <c r="T62" s="8">
        <v>0.5</v>
      </c>
      <c r="U62" s="8">
        <v>1</v>
      </c>
      <c r="V62" s="8">
        <v>3</v>
      </c>
      <c r="W62" s="8">
        <v>1</v>
      </c>
      <c r="X62" s="8">
        <v>1</v>
      </c>
      <c r="Y62" s="8">
        <f t="shared" si="3"/>
        <v>35</v>
      </c>
      <c r="Z62" s="8">
        <v>0</v>
      </c>
      <c r="AA62" s="8">
        <v>0</v>
      </c>
      <c r="AB62" s="8">
        <f t="shared" si="2"/>
        <v>0</v>
      </c>
    </row>
    <row r="63" spans="1:29" x14ac:dyDescent="0.35">
      <c r="A63" s="11">
        <v>45263</v>
      </c>
      <c r="B63" s="7">
        <v>22</v>
      </c>
      <c r="C63" s="7" t="s">
        <v>31</v>
      </c>
      <c r="D63" s="7" t="s">
        <v>287</v>
      </c>
      <c r="E63" s="7" t="s">
        <v>176</v>
      </c>
      <c r="F63" s="7" t="s">
        <v>34</v>
      </c>
      <c r="G63" s="8">
        <v>0</v>
      </c>
      <c r="H63" s="8">
        <v>0.5</v>
      </c>
      <c r="I63" s="8">
        <v>6</v>
      </c>
      <c r="J63" s="8">
        <v>1</v>
      </c>
      <c r="K63" s="8">
        <v>1</v>
      </c>
      <c r="L63" s="8">
        <v>1</v>
      </c>
      <c r="M63">
        <v>6</v>
      </c>
      <c r="N63" s="8">
        <f t="shared" si="0"/>
        <v>15.5</v>
      </c>
      <c r="O63" s="8">
        <v>9</v>
      </c>
      <c r="P63" s="8">
        <v>9</v>
      </c>
      <c r="Q63" s="8">
        <v>9</v>
      </c>
      <c r="R63" s="8">
        <v>1</v>
      </c>
      <c r="S63" s="8">
        <v>1</v>
      </c>
      <c r="T63" s="8">
        <v>1</v>
      </c>
      <c r="U63" s="8">
        <v>0.5</v>
      </c>
      <c r="V63" s="8">
        <v>3</v>
      </c>
      <c r="W63" s="8">
        <v>0</v>
      </c>
      <c r="X63" s="8">
        <v>1</v>
      </c>
      <c r="Y63" s="8">
        <f t="shared" si="3"/>
        <v>34.5</v>
      </c>
      <c r="Z63" s="8">
        <v>1</v>
      </c>
      <c r="AA63" s="8">
        <v>1</v>
      </c>
      <c r="AB63" s="8">
        <f t="shared" si="2"/>
        <v>2</v>
      </c>
    </row>
    <row r="64" spans="1:29" x14ac:dyDescent="0.35">
      <c r="A64" s="11">
        <v>45264</v>
      </c>
      <c r="B64" s="7">
        <v>25</v>
      </c>
      <c r="C64" s="7" t="s">
        <v>31</v>
      </c>
      <c r="D64" s="7" t="s">
        <v>287</v>
      </c>
      <c r="E64" s="7" t="s">
        <v>176</v>
      </c>
      <c r="F64" s="7" t="s">
        <v>34</v>
      </c>
      <c r="G64" s="8">
        <v>0</v>
      </c>
      <c r="H64" s="8">
        <v>1</v>
      </c>
      <c r="I64" s="8">
        <v>4</v>
      </c>
      <c r="J64" s="8">
        <v>1</v>
      </c>
      <c r="K64" s="8">
        <v>1</v>
      </c>
      <c r="L64" s="8">
        <v>1</v>
      </c>
      <c r="M64">
        <v>7</v>
      </c>
      <c r="N64" s="8">
        <f t="shared" si="0"/>
        <v>15</v>
      </c>
      <c r="O64" s="8">
        <v>9</v>
      </c>
      <c r="P64" s="8">
        <v>7</v>
      </c>
      <c r="Q64" s="8">
        <v>9</v>
      </c>
      <c r="R64" s="8">
        <v>1</v>
      </c>
      <c r="S64" s="8">
        <v>0</v>
      </c>
      <c r="T64" s="8">
        <v>1</v>
      </c>
      <c r="U64" s="8">
        <v>0.5</v>
      </c>
      <c r="V64" s="8">
        <v>1</v>
      </c>
      <c r="W64" s="8">
        <v>1</v>
      </c>
      <c r="X64" s="8">
        <v>1</v>
      </c>
      <c r="Y64" s="8">
        <f t="shared" si="3"/>
        <v>30.5</v>
      </c>
      <c r="Z64" s="8">
        <v>1</v>
      </c>
      <c r="AA64" s="8">
        <v>1</v>
      </c>
      <c r="AB64" s="8">
        <f t="shared" si="2"/>
        <v>2</v>
      </c>
    </row>
    <row r="65" spans="1:28" x14ac:dyDescent="0.35">
      <c r="A65" s="11">
        <v>45264</v>
      </c>
      <c r="B65" s="7">
        <v>23</v>
      </c>
      <c r="C65" s="7" t="s">
        <v>31</v>
      </c>
      <c r="D65" s="7" t="s">
        <v>297</v>
      </c>
      <c r="E65" s="7" t="s">
        <v>176</v>
      </c>
      <c r="F65" s="7" t="s">
        <v>34</v>
      </c>
      <c r="G65" s="8">
        <v>1</v>
      </c>
      <c r="H65" s="8">
        <v>1</v>
      </c>
      <c r="I65" s="8">
        <v>10</v>
      </c>
      <c r="J65" s="8">
        <v>1</v>
      </c>
      <c r="K65" s="8">
        <v>2</v>
      </c>
      <c r="L65" s="8">
        <v>1</v>
      </c>
      <c r="M65">
        <v>7</v>
      </c>
      <c r="N65" s="8">
        <f t="shared" si="0"/>
        <v>23</v>
      </c>
      <c r="O65" s="8">
        <v>9</v>
      </c>
      <c r="P65" s="8">
        <v>9</v>
      </c>
      <c r="Q65" s="8">
        <v>9</v>
      </c>
      <c r="R65" s="8">
        <v>1</v>
      </c>
      <c r="S65" s="8">
        <v>1</v>
      </c>
      <c r="T65" s="8">
        <v>1</v>
      </c>
      <c r="U65" s="8">
        <v>1</v>
      </c>
      <c r="V65" s="8">
        <v>3</v>
      </c>
      <c r="W65" s="8">
        <v>1</v>
      </c>
      <c r="X65" s="8">
        <v>1</v>
      </c>
      <c r="Y65" s="8">
        <f t="shared" si="3"/>
        <v>36</v>
      </c>
      <c r="Z65" s="8">
        <v>1</v>
      </c>
      <c r="AA65" s="8">
        <v>0</v>
      </c>
      <c r="AB65" s="8">
        <f t="shared" si="2"/>
        <v>1</v>
      </c>
    </row>
    <row r="66" spans="1:28" x14ac:dyDescent="0.35">
      <c r="A66" s="11">
        <v>45267</v>
      </c>
      <c r="B66" s="7">
        <v>23</v>
      </c>
      <c r="C66" s="7" t="s">
        <v>31</v>
      </c>
      <c r="D66" s="7" t="s">
        <v>297</v>
      </c>
      <c r="E66" s="7" t="s">
        <v>176</v>
      </c>
      <c r="F66" s="7" t="s">
        <v>34</v>
      </c>
      <c r="G66" s="8">
        <v>1</v>
      </c>
      <c r="H66" s="8">
        <v>1</v>
      </c>
      <c r="I66" s="8">
        <v>5</v>
      </c>
      <c r="J66" s="8">
        <v>0</v>
      </c>
      <c r="K66" s="8">
        <v>1</v>
      </c>
      <c r="L66" s="8">
        <v>1</v>
      </c>
      <c r="M66">
        <v>6</v>
      </c>
      <c r="N66" s="8">
        <f t="shared" si="0"/>
        <v>15</v>
      </c>
      <c r="O66" s="8">
        <v>9</v>
      </c>
      <c r="P66" s="8">
        <v>9</v>
      </c>
      <c r="Q66" s="8">
        <v>9</v>
      </c>
      <c r="R66" s="8">
        <v>1</v>
      </c>
      <c r="S66" s="8">
        <v>0</v>
      </c>
      <c r="T66" s="8">
        <v>1</v>
      </c>
      <c r="U66" s="8">
        <v>0.5</v>
      </c>
      <c r="V66" s="8">
        <v>1</v>
      </c>
      <c r="W66" s="8">
        <v>1</v>
      </c>
      <c r="X66" s="8">
        <v>1</v>
      </c>
      <c r="Y66" s="8">
        <f t="shared" si="3"/>
        <v>32.5</v>
      </c>
      <c r="Z66" s="8">
        <v>1</v>
      </c>
      <c r="AA66" s="8">
        <v>1</v>
      </c>
      <c r="AB66" s="8">
        <f t="shared" si="2"/>
        <v>2</v>
      </c>
    </row>
    <row r="67" spans="1:28" x14ac:dyDescent="0.35">
      <c r="A67" s="11">
        <v>45324</v>
      </c>
      <c r="B67" s="7">
        <v>23</v>
      </c>
      <c r="C67" s="7" t="s">
        <v>31</v>
      </c>
      <c r="D67" s="7" t="s">
        <v>287</v>
      </c>
      <c r="E67" s="7" t="s">
        <v>176</v>
      </c>
      <c r="F67" s="7" t="s">
        <v>34</v>
      </c>
      <c r="G67" s="8">
        <v>1</v>
      </c>
      <c r="H67" s="8">
        <v>1</v>
      </c>
      <c r="I67" s="8">
        <v>10</v>
      </c>
      <c r="J67" s="8">
        <v>1</v>
      </c>
      <c r="K67" s="8">
        <v>2</v>
      </c>
      <c r="L67" s="8">
        <v>1</v>
      </c>
      <c r="M67">
        <v>7</v>
      </c>
      <c r="N67" s="8">
        <f t="shared" ref="N67:N72" si="4">SUM(G67,H67,I67,J67,K67,L67,M67)</f>
        <v>23</v>
      </c>
      <c r="O67" s="8">
        <v>9</v>
      </c>
      <c r="P67" s="8">
        <v>9</v>
      </c>
      <c r="Q67" s="8">
        <v>9</v>
      </c>
      <c r="R67" s="8">
        <v>1</v>
      </c>
      <c r="S67" s="8">
        <v>1</v>
      </c>
      <c r="T67" s="8">
        <v>1</v>
      </c>
      <c r="U67" s="8">
        <v>1</v>
      </c>
      <c r="V67" s="8">
        <v>3</v>
      </c>
      <c r="W67" s="8">
        <v>0</v>
      </c>
      <c r="X67" s="8">
        <v>1</v>
      </c>
      <c r="Y67" s="8">
        <f t="shared" si="3"/>
        <v>35</v>
      </c>
      <c r="Z67" s="8">
        <v>0</v>
      </c>
      <c r="AA67" s="8">
        <v>1</v>
      </c>
      <c r="AB67" s="8">
        <f t="shared" ref="AB67:AB72" si="5">SUM(Z67:AA67)</f>
        <v>1</v>
      </c>
    </row>
    <row r="68" spans="1:28" x14ac:dyDescent="0.35">
      <c r="A68" s="11">
        <v>45324</v>
      </c>
      <c r="B68" s="7">
        <v>21</v>
      </c>
      <c r="C68" s="7" t="s">
        <v>31</v>
      </c>
      <c r="D68" s="7" t="s">
        <v>287</v>
      </c>
      <c r="E68" s="7" t="s">
        <v>176</v>
      </c>
      <c r="F68" s="7" t="s">
        <v>34</v>
      </c>
      <c r="G68" s="8">
        <v>1</v>
      </c>
      <c r="H68" s="8">
        <v>1</v>
      </c>
      <c r="I68" s="8">
        <v>7</v>
      </c>
      <c r="J68" s="8">
        <v>1</v>
      </c>
      <c r="K68" s="8">
        <v>2</v>
      </c>
      <c r="L68" s="8">
        <v>1</v>
      </c>
      <c r="M68">
        <v>6</v>
      </c>
      <c r="N68" s="8">
        <f t="shared" si="4"/>
        <v>19</v>
      </c>
      <c r="O68" s="8">
        <v>9</v>
      </c>
      <c r="P68" s="8">
        <v>7</v>
      </c>
      <c r="Q68" s="8">
        <v>9</v>
      </c>
      <c r="R68" s="8">
        <v>1</v>
      </c>
      <c r="S68" s="8">
        <v>1</v>
      </c>
      <c r="T68" s="8">
        <v>1</v>
      </c>
      <c r="U68" s="8">
        <v>1</v>
      </c>
      <c r="V68" s="8">
        <v>1</v>
      </c>
      <c r="W68" s="8">
        <v>0</v>
      </c>
      <c r="X68" s="8">
        <v>1</v>
      </c>
      <c r="Y68" s="8">
        <f t="shared" si="3"/>
        <v>31</v>
      </c>
      <c r="Z68" s="8">
        <v>1</v>
      </c>
      <c r="AA68" s="8">
        <v>1</v>
      </c>
      <c r="AB68" s="8">
        <f t="shared" si="5"/>
        <v>2</v>
      </c>
    </row>
    <row r="69" spans="1:28" x14ac:dyDescent="0.35">
      <c r="A69" s="11">
        <v>45324</v>
      </c>
      <c r="B69" s="7">
        <v>22</v>
      </c>
      <c r="C69" s="7" t="s">
        <v>31</v>
      </c>
      <c r="D69" s="7" t="s">
        <v>296</v>
      </c>
      <c r="E69" s="7" t="s">
        <v>176</v>
      </c>
      <c r="F69" s="7" t="s">
        <v>34</v>
      </c>
      <c r="G69" s="8">
        <v>1</v>
      </c>
      <c r="H69" s="8">
        <v>1</v>
      </c>
      <c r="I69" s="8">
        <v>6</v>
      </c>
      <c r="J69" s="8">
        <v>1</v>
      </c>
      <c r="K69" s="8">
        <v>1</v>
      </c>
      <c r="L69" s="8">
        <v>1</v>
      </c>
      <c r="M69">
        <v>5</v>
      </c>
      <c r="N69" s="8">
        <f t="shared" si="4"/>
        <v>16</v>
      </c>
      <c r="O69" s="8">
        <v>9</v>
      </c>
      <c r="P69" s="8">
        <v>9</v>
      </c>
      <c r="Q69" s="8">
        <v>9</v>
      </c>
      <c r="R69" s="8">
        <v>1</v>
      </c>
      <c r="S69" s="8">
        <v>1</v>
      </c>
      <c r="T69" s="8">
        <v>1</v>
      </c>
      <c r="U69" s="8">
        <v>1</v>
      </c>
      <c r="V69" s="8">
        <v>1</v>
      </c>
      <c r="W69" s="8">
        <v>0</v>
      </c>
      <c r="X69" s="8">
        <v>1</v>
      </c>
      <c r="Y69" s="8">
        <f t="shared" si="3"/>
        <v>33</v>
      </c>
      <c r="Z69" s="8">
        <v>1</v>
      </c>
      <c r="AA69" s="8">
        <v>0</v>
      </c>
      <c r="AB69" s="8">
        <f t="shared" si="5"/>
        <v>1</v>
      </c>
    </row>
    <row r="70" spans="1:28" x14ac:dyDescent="0.35">
      <c r="A70" s="11">
        <v>45324</v>
      </c>
      <c r="B70" s="7">
        <v>22</v>
      </c>
      <c r="C70" s="7" t="s">
        <v>31</v>
      </c>
      <c r="D70" s="7" t="s">
        <v>208</v>
      </c>
      <c r="E70" s="7" t="s">
        <v>176</v>
      </c>
      <c r="F70" s="7" t="s">
        <v>76</v>
      </c>
      <c r="G70" s="8">
        <v>1</v>
      </c>
      <c r="H70" s="8">
        <v>1</v>
      </c>
      <c r="I70" s="8">
        <v>6</v>
      </c>
      <c r="J70" s="8">
        <v>1</v>
      </c>
      <c r="K70" s="8">
        <v>2</v>
      </c>
      <c r="L70" s="8">
        <v>1</v>
      </c>
      <c r="M70">
        <v>6</v>
      </c>
      <c r="N70" s="8">
        <f t="shared" si="4"/>
        <v>18</v>
      </c>
      <c r="O70" s="8">
        <v>9</v>
      </c>
      <c r="P70" s="8">
        <v>9</v>
      </c>
      <c r="Q70" s="8">
        <v>9</v>
      </c>
      <c r="R70" s="8">
        <v>1</v>
      </c>
      <c r="S70" s="8">
        <v>1</v>
      </c>
      <c r="T70" s="8">
        <v>1</v>
      </c>
      <c r="U70" s="8">
        <v>1</v>
      </c>
      <c r="V70" s="8">
        <v>1</v>
      </c>
      <c r="W70" s="8">
        <v>0.5</v>
      </c>
      <c r="X70" s="8">
        <v>1</v>
      </c>
      <c r="Y70" s="8">
        <f t="shared" si="3"/>
        <v>33.5</v>
      </c>
      <c r="Z70" s="8">
        <v>1</v>
      </c>
      <c r="AA70" s="8">
        <v>1</v>
      </c>
      <c r="AB70" s="8">
        <f t="shared" si="5"/>
        <v>2</v>
      </c>
    </row>
    <row r="71" spans="1:28" x14ac:dyDescent="0.35">
      <c r="A71" s="11">
        <v>45324</v>
      </c>
      <c r="B71" s="7">
        <v>23</v>
      </c>
      <c r="C71" s="7" t="s">
        <v>64</v>
      </c>
      <c r="D71" s="7" t="s">
        <v>298</v>
      </c>
      <c r="E71" s="7" t="s">
        <v>176</v>
      </c>
      <c r="F71" s="7" t="s">
        <v>34</v>
      </c>
      <c r="G71" s="8">
        <v>1</v>
      </c>
      <c r="H71" s="8">
        <v>0.5</v>
      </c>
      <c r="I71" s="8">
        <v>1</v>
      </c>
      <c r="J71" s="8">
        <v>1</v>
      </c>
      <c r="K71" s="8">
        <v>1</v>
      </c>
      <c r="L71" s="8">
        <v>1</v>
      </c>
      <c r="M71">
        <v>7</v>
      </c>
      <c r="N71" s="8">
        <f t="shared" si="4"/>
        <v>12.5</v>
      </c>
      <c r="O71" s="8">
        <v>9</v>
      </c>
      <c r="P71" s="8">
        <v>9</v>
      </c>
      <c r="Q71" s="8">
        <v>9</v>
      </c>
      <c r="R71" s="8">
        <v>1</v>
      </c>
      <c r="S71" s="8">
        <v>1</v>
      </c>
      <c r="T71" s="8">
        <v>1</v>
      </c>
      <c r="U71" s="8">
        <v>0.5</v>
      </c>
      <c r="V71" s="8">
        <v>3</v>
      </c>
      <c r="W71" s="8">
        <v>0</v>
      </c>
      <c r="X71" s="8">
        <v>0</v>
      </c>
      <c r="Y71" s="8">
        <f t="shared" si="3"/>
        <v>33.5</v>
      </c>
      <c r="Z71" s="8">
        <v>0</v>
      </c>
      <c r="AA71" s="8">
        <v>1</v>
      </c>
      <c r="AB71" s="8">
        <f t="shared" si="5"/>
        <v>1</v>
      </c>
    </row>
    <row r="72" spans="1:28" x14ac:dyDescent="0.35">
      <c r="A72" s="11">
        <v>45325</v>
      </c>
      <c r="B72" s="7">
        <v>20</v>
      </c>
      <c r="C72" s="7" t="s">
        <v>31</v>
      </c>
      <c r="D72" s="7" t="s">
        <v>299</v>
      </c>
      <c r="E72" s="7" t="s">
        <v>176</v>
      </c>
      <c r="F72" s="7" t="s">
        <v>73</v>
      </c>
      <c r="G72" s="8">
        <v>1</v>
      </c>
      <c r="H72" s="8">
        <v>1</v>
      </c>
      <c r="I72" s="8">
        <v>1</v>
      </c>
      <c r="J72" s="8">
        <v>0</v>
      </c>
      <c r="K72" s="8">
        <v>1</v>
      </c>
      <c r="L72" s="8">
        <v>1</v>
      </c>
      <c r="M72">
        <v>2</v>
      </c>
      <c r="N72" s="8">
        <f t="shared" si="4"/>
        <v>7</v>
      </c>
      <c r="O72" s="8">
        <v>9</v>
      </c>
      <c r="P72" s="8">
        <v>9</v>
      </c>
      <c r="Q72" s="8">
        <v>9</v>
      </c>
      <c r="R72" s="8">
        <v>1</v>
      </c>
      <c r="S72" s="8">
        <v>1</v>
      </c>
      <c r="T72" s="8">
        <v>0.5</v>
      </c>
      <c r="U72" s="8">
        <v>1</v>
      </c>
      <c r="V72" s="8">
        <v>3</v>
      </c>
      <c r="W72" s="8">
        <v>1</v>
      </c>
      <c r="X72" s="8">
        <v>1</v>
      </c>
      <c r="Y72" s="8">
        <f t="shared" si="3"/>
        <v>35.5</v>
      </c>
      <c r="Z72" s="8">
        <v>1</v>
      </c>
      <c r="AA72" s="8">
        <v>1</v>
      </c>
      <c r="AB72" s="8">
        <f t="shared" si="5"/>
        <v>2</v>
      </c>
    </row>
  </sheetData>
  <sortState ref="F2:F72">
    <sortCondition ref="F1"/>
  </sortState>
  <conditionalFormatting sqref="F5">
    <cfRule type="containsBlanks" priority="2">
      <formula>LEN(TRIM(F5))=0</formula>
    </cfRule>
  </conditionalFormatting>
  <conditionalFormatting sqref="D2:D72">
    <cfRule type="containsText" priority="1" operator="containsText" text="state">
      <formula>NOT(ISERROR(SEARCH("state",D2)))</formula>
    </cfRule>
  </conditionalFormatting>
  <pageMargins left="0.7" right="0.7" top="0.75" bottom="0.75" header="0.3" footer="0.3"/>
  <pageSetup paperSize="9" orientation="portrait"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2"/>
  <sheetViews>
    <sheetView topLeftCell="AF1" workbookViewId="0">
      <selection activeCell="AF2" sqref="AF2:AF72"/>
    </sheetView>
  </sheetViews>
  <sheetFormatPr defaultRowHeight="14.5" x14ac:dyDescent="0.35"/>
  <cols>
    <col min="1" max="1" width="25" bestFit="1" customWidth="1"/>
    <col min="2" max="2" width="28.1796875" bestFit="1" customWidth="1"/>
    <col min="3" max="3" width="7" bestFit="1" customWidth="1"/>
    <col min="4" max="4" width="13.7265625" bestFit="1" customWidth="1"/>
    <col min="5" max="5" width="34.54296875" bestFit="1" customWidth="1"/>
    <col min="6" max="6" width="36.36328125" bestFit="1" customWidth="1"/>
    <col min="7" max="7" width="55.54296875" bestFit="1" customWidth="1"/>
    <col min="8" max="8" width="49.08984375" bestFit="1" customWidth="1"/>
    <col min="9" max="9" width="255.6328125" bestFit="1" customWidth="1"/>
    <col min="10" max="10" width="131" bestFit="1" customWidth="1"/>
    <col min="11" max="11" width="47.36328125" bestFit="1" customWidth="1"/>
    <col min="12" max="12" width="39.6328125" bestFit="1" customWidth="1"/>
    <col min="13" max="13" width="30.81640625" bestFit="1" customWidth="1"/>
    <col min="14" max="14" width="106.453125" bestFit="1" customWidth="1"/>
    <col min="15" max="15" width="79.90625" bestFit="1" customWidth="1"/>
    <col min="16" max="16" width="74.453125" bestFit="1" customWidth="1"/>
    <col min="17" max="17" width="91.1796875" bestFit="1" customWidth="1"/>
    <col min="18" max="18" width="55.7265625" bestFit="1" customWidth="1"/>
    <col min="19" max="19" width="75" bestFit="1" customWidth="1"/>
    <col min="20" max="20" width="65.7265625" bestFit="1" customWidth="1"/>
    <col min="21" max="21" width="59.36328125" bestFit="1" customWidth="1"/>
    <col min="22" max="22" width="101.81640625" bestFit="1" customWidth="1"/>
    <col min="23" max="23" width="51.36328125" bestFit="1" customWidth="1"/>
    <col min="24" max="24" width="58.453125" bestFit="1" customWidth="1"/>
    <col min="25" max="25" width="51.26953125" bestFit="1" customWidth="1"/>
    <col min="26" max="26" width="51.1796875" bestFit="1" customWidth="1"/>
    <col min="27" max="27" width="55.36328125" bestFit="1" customWidth="1"/>
    <col min="28" max="28" width="49.54296875" bestFit="1" customWidth="1"/>
    <col min="29" max="29" width="62.6328125" bestFit="1" customWidth="1"/>
    <col min="30" max="30" width="65.7265625" bestFit="1" customWidth="1"/>
    <col min="31" max="31" width="81.90625" bestFit="1" customWidth="1"/>
    <col min="32" max="32" width="106.453125" bestFit="1" customWidth="1"/>
    <col min="33" max="33" width="20.6328125" style="3" customWidth="1"/>
    <col min="34" max="34" width="20.6328125" customWidth="1"/>
  </cols>
  <sheetData>
    <row r="1" spans="1:34"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314</v>
      </c>
      <c r="Y1" t="s">
        <v>23</v>
      </c>
      <c r="Z1" t="s">
        <v>24</v>
      </c>
      <c r="AA1" t="s">
        <v>25</v>
      </c>
      <c r="AB1" t="s">
        <v>26</v>
      </c>
      <c r="AC1" t="s">
        <v>27</v>
      </c>
      <c r="AD1" t="s">
        <v>28</v>
      </c>
      <c r="AE1" t="s">
        <v>29</v>
      </c>
      <c r="AF1" t="s">
        <v>13</v>
      </c>
      <c r="AG1" s="6"/>
      <c r="AH1" s="5"/>
    </row>
    <row r="2" spans="1:34" x14ac:dyDescent="0.35">
      <c r="A2" t="s">
        <v>30</v>
      </c>
      <c r="B2">
        <v>24</v>
      </c>
      <c r="C2" t="s">
        <v>31</v>
      </c>
      <c r="D2" t="s">
        <v>32</v>
      </c>
      <c r="E2" t="s">
        <v>33</v>
      </c>
      <c r="F2" t="s">
        <v>34</v>
      </c>
      <c r="G2" t="s">
        <v>35</v>
      </c>
      <c r="H2" t="s">
        <v>36</v>
      </c>
      <c r="J2" t="s">
        <v>37</v>
      </c>
      <c r="K2" t="s">
        <v>35</v>
      </c>
      <c r="L2" t="s">
        <v>38</v>
      </c>
      <c r="M2" t="s">
        <v>35</v>
      </c>
      <c r="N2" t="s">
        <v>39</v>
      </c>
      <c r="O2" t="s">
        <v>40</v>
      </c>
      <c r="P2" t="s">
        <v>41</v>
      </c>
      <c r="Q2" t="s">
        <v>42</v>
      </c>
      <c r="R2" t="s">
        <v>35</v>
      </c>
      <c r="S2" t="s">
        <v>35</v>
      </c>
      <c r="T2" t="s">
        <v>35</v>
      </c>
      <c r="U2" t="s">
        <v>43</v>
      </c>
      <c r="V2" t="s">
        <v>44</v>
      </c>
      <c r="W2" t="s">
        <v>43</v>
      </c>
      <c r="X2" s="3" t="s">
        <v>43</v>
      </c>
      <c r="Y2" s="3" t="s">
        <v>45</v>
      </c>
      <c r="Z2" s="3" t="s">
        <v>35</v>
      </c>
      <c r="AA2" t="s">
        <v>35</v>
      </c>
      <c r="AB2" t="s">
        <v>45</v>
      </c>
      <c r="AC2" t="s">
        <v>45</v>
      </c>
      <c r="AD2" t="s">
        <v>45</v>
      </c>
      <c r="AH2" s="3"/>
    </row>
    <row r="3" spans="1:34" x14ac:dyDescent="0.35">
      <c r="A3" t="s">
        <v>46</v>
      </c>
      <c r="B3">
        <v>21</v>
      </c>
      <c r="C3" t="s">
        <v>31</v>
      </c>
      <c r="D3" t="s">
        <v>47</v>
      </c>
      <c r="E3" t="s">
        <v>33</v>
      </c>
      <c r="F3" t="s">
        <v>34</v>
      </c>
      <c r="G3" t="s">
        <v>35</v>
      </c>
      <c r="H3" t="s">
        <v>35</v>
      </c>
      <c r="J3" t="s">
        <v>48</v>
      </c>
      <c r="L3" t="s">
        <v>49</v>
      </c>
      <c r="M3" t="s">
        <v>35</v>
      </c>
      <c r="N3" t="s">
        <v>50</v>
      </c>
      <c r="O3" t="s">
        <v>40</v>
      </c>
      <c r="P3" t="s">
        <v>41</v>
      </c>
      <c r="Q3" t="s">
        <v>42</v>
      </c>
      <c r="R3" t="s">
        <v>35</v>
      </c>
      <c r="S3" t="s">
        <v>35</v>
      </c>
      <c r="T3" t="s">
        <v>35</v>
      </c>
      <c r="U3" t="s">
        <v>35</v>
      </c>
      <c r="V3" t="s">
        <v>51</v>
      </c>
      <c r="W3" t="s">
        <v>35</v>
      </c>
      <c r="X3" s="3" t="s">
        <v>45</v>
      </c>
      <c r="Y3" s="3" t="s">
        <v>35</v>
      </c>
      <c r="Z3" s="3" t="s">
        <v>45</v>
      </c>
      <c r="AA3" t="s">
        <v>45</v>
      </c>
      <c r="AB3" t="s">
        <v>45</v>
      </c>
      <c r="AC3" t="s">
        <v>45</v>
      </c>
      <c r="AD3" t="s">
        <v>45</v>
      </c>
      <c r="AH3" s="3"/>
    </row>
    <row r="4" spans="1:34" x14ac:dyDescent="0.35">
      <c r="A4" t="s">
        <v>52</v>
      </c>
      <c r="B4">
        <v>24</v>
      </c>
      <c r="C4" t="s">
        <v>31</v>
      </c>
      <c r="D4" t="s">
        <v>53</v>
      </c>
      <c r="E4" t="s">
        <v>33</v>
      </c>
      <c r="F4" t="s">
        <v>34</v>
      </c>
      <c r="G4" t="s">
        <v>45</v>
      </c>
      <c r="H4" t="s">
        <v>35</v>
      </c>
      <c r="I4" t="s">
        <v>54</v>
      </c>
      <c r="J4" t="s">
        <v>55</v>
      </c>
      <c r="K4" t="s">
        <v>35</v>
      </c>
      <c r="L4" t="s">
        <v>38</v>
      </c>
      <c r="M4" t="s">
        <v>35</v>
      </c>
      <c r="N4" t="s">
        <v>56</v>
      </c>
      <c r="O4" t="s">
        <v>40</v>
      </c>
      <c r="P4" t="s">
        <v>41</v>
      </c>
      <c r="Q4" t="s">
        <v>42</v>
      </c>
      <c r="R4" t="s">
        <v>35</v>
      </c>
      <c r="S4" t="s">
        <v>35</v>
      </c>
      <c r="T4" t="s">
        <v>35</v>
      </c>
      <c r="U4" t="s">
        <v>45</v>
      </c>
      <c r="V4" t="s">
        <v>51</v>
      </c>
      <c r="W4" t="s">
        <v>35</v>
      </c>
      <c r="X4" s="3" t="s">
        <v>45</v>
      </c>
      <c r="Y4" s="3" t="s">
        <v>45</v>
      </c>
      <c r="Z4" s="3" t="s">
        <v>45</v>
      </c>
      <c r="AA4" t="s">
        <v>45</v>
      </c>
      <c r="AB4" t="s">
        <v>45</v>
      </c>
      <c r="AC4" t="s">
        <v>43</v>
      </c>
      <c r="AD4" t="s">
        <v>57</v>
      </c>
      <c r="AE4" t="s">
        <v>58</v>
      </c>
      <c r="AH4" s="3"/>
    </row>
    <row r="5" spans="1:34" x14ac:dyDescent="0.35">
      <c r="A5" t="s">
        <v>59</v>
      </c>
      <c r="B5">
        <v>24</v>
      </c>
      <c r="C5" t="s">
        <v>31</v>
      </c>
      <c r="D5" t="s">
        <v>32</v>
      </c>
      <c r="E5" t="s">
        <v>33</v>
      </c>
      <c r="G5" t="s">
        <v>45</v>
      </c>
      <c r="H5" t="s">
        <v>35</v>
      </c>
      <c r="I5" t="s">
        <v>60</v>
      </c>
      <c r="J5" t="s">
        <v>61</v>
      </c>
      <c r="K5" t="s">
        <v>35</v>
      </c>
      <c r="L5" t="s">
        <v>38</v>
      </c>
      <c r="M5" t="s">
        <v>35</v>
      </c>
      <c r="N5" t="s">
        <v>50</v>
      </c>
      <c r="O5" t="s">
        <v>40</v>
      </c>
      <c r="P5" t="s">
        <v>41</v>
      </c>
      <c r="Q5" t="s">
        <v>42</v>
      </c>
      <c r="R5" t="s">
        <v>35</v>
      </c>
      <c r="S5" t="s">
        <v>35</v>
      </c>
      <c r="T5" t="s">
        <v>35</v>
      </c>
      <c r="U5" t="s">
        <v>43</v>
      </c>
      <c r="V5" t="s">
        <v>62</v>
      </c>
      <c r="W5" t="s">
        <v>35</v>
      </c>
      <c r="X5" s="3" t="s">
        <v>45</v>
      </c>
      <c r="Y5" s="3" t="s">
        <v>35</v>
      </c>
      <c r="Z5" s="3" t="s">
        <v>45</v>
      </c>
      <c r="AA5" t="s">
        <v>45</v>
      </c>
      <c r="AB5" t="s">
        <v>45</v>
      </c>
      <c r="AC5" t="s">
        <v>43</v>
      </c>
      <c r="AD5" t="s">
        <v>45</v>
      </c>
      <c r="AH5" s="3"/>
    </row>
    <row r="6" spans="1:34" x14ac:dyDescent="0.35">
      <c r="A6" t="s">
        <v>63</v>
      </c>
      <c r="B6">
        <v>21</v>
      </c>
      <c r="C6" t="s">
        <v>64</v>
      </c>
      <c r="D6" t="s">
        <v>65</v>
      </c>
      <c r="E6" t="s">
        <v>33</v>
      </c>
      <c r="F6" t="s">
        <v>34</v>
      </c>
      <c r="G6" t="s">
        <v>45</v>
      </c>
      <c r="H6" t="s">
        <v>36</v>
      </c>
      <c r="J6" t="s">
        <v>66</v>
      </c>
      <c r="K6" t="s">
        <v>35</v>
      </c>
      <c r="L6" t="s">
        <v>49</v>
      </c>
      <c r="M6" t="s">
        <v>35</v>
      </c>
      <c r="N6" t="s">
        <v>67</v>
      </c>
      <c r="O6" t="s">
        <v>40</v>
      </c>
      <c r="P6" t="s">
        <v>41</v>
      </c>
      <c r="Q6" t="s">
        <v>42</v>
      </c>
      <c r="R6" t="s">
        <v>35</v>
      </c>
      <c r="S6" t="s">
        <v>35</v>
      </c>
      <c r="T6" t="s">
        <v>45</v>
      </c>
      <c r="U6" t="s">
        <v>35</v>
      </c>
      <c r="V6" t="s">
        <v>44</v>
      </c>
      <c r="W6" t="s">
        <v>43</v>
      </c>
      <c r="X6" s="3" t="s">
        <v>35</v>
      </c>
      <c r="Y6" s="3" t="s">
        <v>35</v>
      </c>
      <c r="Z6" s="3" t="s">
        <v>35</v>
      </c>
      <c r="AA6" t="s">
        <v>45</v>
      </c>
      <c r="AB6" t="s">
        <v>45</v>
      </c>
      <c r="AC6" t="s">
        <v>35</v>
      </c>
      <c r="AD6" t="s">
        <v>45</v>
      </c>
      <c r="AH6" s="3"/>
    </row>
    <row r="7" spans="1:34" x14ac:dyDescent="0.35">
      <c r="A7" t="s">
        <v>68</v>
      </c>
      <c r="B7">
        <v>27</v>
      </c>
      <c r="C7" t="s">
        <v>31</v>
      </c>
      <c r="D7" t="s">
        <v>69</v>
      </c>
      <c r="E7" t="s">
        <v>33</v>
      </c>
      <c r="G7" t="s">
        <v>35</v>
      </c>
      <c r="H7" t="s">
        <v>35</v>
      </c>
      <c r="J7" t="s">
        <v>70</v>
      </c>
      <c r="K7" t="s">
        <v>45</v>
      </c>
      <c r="L7" t="s">
        <v>38</v>
      </c>
      <c r="N7" t="s">
        <v>71</v>
      </c>
      <c r="O7" t="s">
        <v>40</v>
      </c>
      <c r="P7" t="s">
        <v>41</v>
      </c>
      <c r="Q7" t="s">
        <v>42</v>
      </c>
      <c r="R7" t="s">
        <v>35</v>
      </c>
      <c r="S7" t="s">
        <v>35</v>
      </c>
      <c r="T7" t="s">
        <v>35</v>
      </c>
      <c r="U7" t="s">
        <v>43</v>
      </c>
      <c r="W7" t="s">
        <v>35</v>
      </c>
      <c r="X7" s="3" t="s">
        <v>43</v>
      </c>
      <c r="Y7" s="3" t="s">
        <v>35</v>
      </c>
      <c r="Z7" s="3" t="s">
        <v>43</v>
      </c>
      <c r="AA7" t="s">
        <v>43</v>
      </c>
      <c r="AB7" t="s">
        <v>43</v>
      </c>
      <c r="AC7" t="s">
        <v>35</v>
      </c>
      <c r="AD7" t="s">
        <v>45</v>
      </c>
      <c r="AH7" s="3"/>
    </row>
    <row r="8" spans="1:34" x14ac:dyDescent="0.35">
      <c r="A8" t="s">
        <v>72</v>
      </c>
      <c r="B8">
        <v>21</v>
      </c>
      <c r="C8" t="s">
        <v>64</v>
      </c>
      <c r="D8" t="s">
        <v>32</v>
      </c>
      <c r="E8" t="s">
        <v>33</v>
      </c>
      <c r="F8" t="s">
        <v>73</v>
      </c>
      <c r="G8" t="s">
        <v>45</v>
      </c>
      <c r="H8" t="s">
        <v>35</v>
      </c>
      <c r="I8" t="s">
        <v>74</v>
      </c>
      <c r="J8" t="s">
        <v>48</v>
      </c>
      <c r="K8" t="s">
        <v>35</v>
      </c>
      <c r="L8" t="s">
        <v>38</v>
      </c>
      <c r="M8" t="s">
        <v>35</v>
      </c>
      <c r="N8" t="s">
        <v>50</v>
      </c>
      <c r="O8" t="s">
        <v>40</v>
      </c>
      <c r="P8" t="s">
        <v>41</v>
      </c>
      <c r="Q8" t="s">
        <v>42</v>
      </c>
      <c r="R8" t="s">
        <v>35</v>
      </c>
      <c r="S8" t="s">
        <v>43</v>
      </c>
      <c r="T8" t="s">
        <v>43</v>
      </c>
      <c r="U8" t="s">
        <v>43</v>
      </c>
      <c r="V8" t="s">
        <v>51</v>
      </c>
      <c r="W8" t="s">
        <v>35</v>
      </c>
      <c r="X8" s="3" t="s">
        <v>45</v>
      </c>
      <c r="Y8" s="3" t="s">
        <v>45</v>
      </c>
      <c r="Z8" s="3" t="s">
        <v>45</v>
      </c>
      <c r="AA8" t="s">
        <v>43</v>
      </c>
      <c r="AB8" t="s">
        <v>45</v>
      </c>
      <c r="AC8" t="s">
        <v>45</v>
      </c>
      <c r="AD8" t="s">
        <v>45</v>
      </c>
      <c r="AH8" s="3"/>
    </row>
    <row r="9" spans="1:34" x14ac:dyDescent="0.35">
      <c r="A9" t="s">
        <v>75</v>
      </c>
      <c r="B9">
        <v>22</v>
      </c>
      <c r="C9" t="s">
        <v>64</v>
      </c>
      <c r="D9" t="s">
        <v>47</v>
      </c>
      <c r="E9" t="s">
        <v>33</v>
      </c>
      <c r="F9" t="s">
        <v>76</v>
      </c>
      <c r="G9" t="s">
        <v>45</v>
      </c>
      <c r="H9" t="s">
        <v>36</v>
      </c>
      <c r="J9" t="s">
        <v>77</v>
      </c>
      <c r="K9" t="s">
        <v>45</v>
      </c>
      <c r="L9" t="s">
        <v>38</v>
      </c>
      <c r="M9" t="s">
        <v>35</v>
      </c>
      <c r="N9" t="s">
        <v>78</v>
      </c>
      <c r="O9" t="s">
        <v>40</v>
      </c>
      <c r="P9" t="s">
        <v>41</v>
      </c>
      <c r="Q9" t="s">
        <v>42</v>
      </c>
      <c r="R9" t="s">
        <v>35</v>
      </c>
      <c r="S9" t="s">
        <v>35</v>
      </c>
      <c r="T9" t="s">
        <v>35</v>
      </c>
      <c r="U9" t="s">
        <v>35</v>
      </c>
      <c r="V9" t="s">
        <v>62</v>
      </c>
      <c r="W9" t="s">
        <v>45</v>
      </c>
      <c r="X9" s="3" t="s">
        <v>45</v>
      </c>
      <c r="Y9" s="3" t="s">
        <v>35</v>
      </c>
      <c r="Z9" s="3" t="s">
        <v>45</v>
      </c>
      <c r="AA9" t="s">
        <v>43</v>
      </c>
      <c r="AB9" t="s">
        <v>35</v>
      </c>
      <c r="AC9" t="s">
        <v>45</v>
      </c>
      <c r="AD9" t="s">
        <v>45</v>
      </c>
      <c r="AH9" s="3"/>
    </row>
    <row r="10" spans="1:34" x14ac:dyDescent="0.35">
      <c r="A10" t="s">
        <v>79</v>
      </c>
      <c r="B10">
        <v>23</v>
      </c>
      <c r="C10" t="s">
        <v>31</v>
      </c>
      <c r="D10" t="s">
        <v>47</v>
      </c>
      <c r="E10" t="s">
        <v>33</v>
      </c>
      <c r="F10" t="s">
        <v>76</v>
      </c>
      <c r="G10" t="s">
        <v>45</v>
      </c>
      <c r="H10" t="s">
        <v>36</v>
      </c>
      <c r="J10" t="s">
        <v>80</v>
      </c>
      <c r="K10" t="s">
        <v>45</v>
      </c>
      <c r="L10" t="s">
        <v>38</v>
      </c>
      <c r="M10" t="s">
        <v>35</v>
      </c>
      <c r="N10" t="s">
        <v>81</v>
      </c>
      <c r="O10" t="s">
        <v>40</v>
      </c>
      <c r="P10" t="s">
        <v>41</v>
      </c>
      <c r="Q10" t="s">
        <v>42</v>
      </c>
      <c r="R10" t="s">
        <v>35</v>
      </c>
      <c r="S10" t="s">
        <v>35</v>
      </c>
      <c r="T10" t="s">
        <v>35</v>
      </c>
      <c r="U10" t="s">
        <v>43</v>
      </c>
      <c r="V10" t="s">
        <v>51</v>
      </c>
      <c r="W10" t="s">
        <v>43</v>
      </c>
      <c r="X10" s="3" t="s">
        <v>35</v>
      </c>
      <c r="Y10" s="3" t="s">
        <v>45</v>
      </c>
      <c r="Z10" s="3" t="s">
        <v>45</v>
      </c>
      <c r="AA10" t="s">
        <v>35</v>
      </c>
      <c r="AB10" t="s">
        <v>35</v>
      </c>
      <c r="AC10" t="s">
        <v>35</v>
      </c>
      <c r="AD10" t="s">
        <v>45</v>
      </c>
      <c r="AH10" s="3"/>
    </row>
    <row r="11" spans="1:34" x14ac:dyDescent="0.35">
      <c r="A11" t="s">
        <v>82</v>
      </c>
      <c r="B11">
        <v>22</v>
      </c>
      <c r="C11" t="s">
        <v>31</v>
      </c>
      <c r="D11" t="s">
        <v>47</v>
      </c>
      <c r="E11" t="s">
        <v>33</v>
      </c>
      <c r="F11" t="s">
        <v>76</v>
      </c>
      <c r="G11" t="s">
        <v>35</v>
      </c>
      <c r="H11" t="s">
        <v>35</v>
      </c>
      <c r="J11" t="s">
        <v>83</v>
      </c>
      <c r="K11" t="s">
        <v>35</v>
      </c>
      <c r="L11" t="s">
        <v>49</v>
      </c>
      <c r="M11" t="s">
        <v>35</v>
      </c>
      <c r="N11" t="s">
        <v>39</v>
      </c>
      <c r="O11" t="s">
        <v>40</v>
      </c>
      <c r="P11" t="s">
        <v>42</v>
      </c>
      <c r="Q11" t="s">
        <v>42</v>
      </c>
      <c r="R11" t="s">
        <v>35</v>
      </c>
      <c r="S11" t="s">
        <v>35</v>
      </c>
      <c r="T11" t="s">
        <v>43</v>
      </c>
      <c r="U11" t="s">
        <v>35</v>
      </c>
      <c r="V11" t="s">
        <v>44</v>
      </c>
      <c r="W11" t="s">
        <v>45</v>
      </c>
      <c r="X11" s="3" t="s">
        <v>45</v>
      </c>
      <c r="Y11" s="3" t="s">
        <v>45</v>
      </c>
      <c r="Z11" s="3" t="s">
        <v>45</v>
      </c>
      <c r="AA11" t="s">
        <v>45</v>
      </c>
      <c r="AB11" t="s">
        <v>35</v>
      </c>
      <c r="AC11" t="s">
        <v>35</v>
      </c>
      <c r="AD11" t="s">
        <v>45</v>
      </c>
      <c r="AH11" s="3"/>
    </row>
    <row r="12" spans="1:34" x14ac:dyDescent="0.35">
      <c r="A12" t="s">
        <v>84</v>
      </c>
      <c r="B12" t="s">
        <v>85</v>
      </c>
      <c r="C12" t="s">
        <v>64</v>
      </c>
      <c r="D12" t="s">
        <v>86</v>
      </c>
      <c r="E12" t="s">
        <v>33</v>
      </c>
      <c r="F12" t="s">
        <v>73</v>
      </c>
      <c r="G12" t="s">
        <v>35</v>
      </c>
      <c r="H12" t="s">
        <v>35</v>
      </c>
      <c r="J12" t="s">
        <v>87</v>
      </c>
      <c r="K12" t="s">
        <v>35</v>
      </c>
      <c r="L12" t="s">
        <v>38</v>
      </c>
      <c r="M12" t="s">
        <v>35</v>
      </c>
      <c r="N12" t="s">
        <v>39</v>
      </c>
      <c r="O12" t="s">
        <v>40</v>
      </c>
      <c r="P12" t="s">
        <v>41</v>
      </c>
      <c r="Q12" t="s">
        <v>42</v>
      </c>
      <c r="R12" t="s">
        <v>35</v>
      </c>
      <c r="S12" t="s">
        <v>35</v>
      </c>
      <c r="T12" t="s">
        <v>43</v>
      </c>
      <c r="U12" t="s">
        <v>45</v>
      </c>
      <c r="V12" t="s">
        <v>44</v>
      </c>
      <c r="W12" t="s">
        <v>43</v>
      </c>
      <c r="X12" s="3" t="s">
        <v>45</v>
      </c>
      <c r="Y12" s="3" t="s">
        <v>45</v>
      </c>
      <c r="Z12" s="3" t="s">
        <v>45</v>
      </c>
      <c r="AA12" t="s">
        <v>43</v>
      </c>
      <c r="AB12" t="s">
        <v>43</v>
      </c>
      <c r="AC12" t="s">
        <v>43</v>
      </c>
      <c r="AD12" t="s">
        <v>45</v>
      </c>
      <c r="AH12" s="3"/>
    </row>
    <row r="13" spans="1:34" x14ac:dyDescent="0.35">
      <c r="A13" t="s">
        <v>88</v>
      </c>
      <c r="B13">
        <v>21</v>
      </c>
      <c r="C13" t="s">
        <v>31</v>
      </c>
      <c r="D13" t="s">
        <v>53</v>
      </c>
      <c r="E13" t="s">
        <v>33</v>
      </c>
      <c r="F13" t="s">
        <v>76</v>
      </c>
      <c r="G13" t="s">
        <v>45</v>
      </c>
      <c r="H13" t="s">
        <v>35</v>
      </c>
      <c r="I13" t="s">
        <v>89</v>
      </c>
      <c r="J13" t="s">
        <v>89</v>
      </c>
      <c r="K13" t="s">
        <v>35</v>
      </c>
      <c r="L13" t="s">
        <v>38</v>
      </c>
      <c r="M13" t="s">
        <v>35</v>
      </c>
      <c r="N13" t="s">
        <v>90</v>
      </c>
      <c r="O13" t="s">
        <v>40</v>
      </c>
      <c r="P13" t="s">
        <v>41</v>
      </c>
      <c r="Q13" t="s">
        <v>42</v>
      </c>
      <c r="R13" t="s">
        <v>35</v>
      </c>
      <c r="S13" t="s">
        <v>35</v>
      </c>
      <c r="T13" t="s">
        <v>35</v>
      </c>
      <c r="U13" t="s">
        <v>35</v>
      </c>
      <c r="V13" t="s">
        <v>44</v>
      </c>
      <c r="W13" t="s">
        <v>45</v>
      </c>
      <c r="X13" s="3" t="s">
        <v>43</v>
      </c>
      <c r="Y13" s="3" t="s">
        <v>45</v>
      </c>
      <c r="Z13" s="3" t="s">
        <v>45</v>
      </c>
      <c r="AA13" t="s">
        <v>45</v>
      </c>
      <c r="AB13" t="s">
        <v>35</v>
      </c>
      <c r="AC13" t="s">
        <v>43</v>
      </c>
      <c r="AD13" t="s">
        <v>45</v>
      </c>
      <c r="AH13" s="3"/>
    </row>
    <row r="14" spans="1:34" x14ac:dyDescent="0.35">
      <c r="A14" t="s">
        <v>91</v>
      </c>
      <c r="B14">
        <v>20</v>
      </c>
      <c r="C14" t="s">
        <v>31</v>
      </c>
      <c r="D14" t="s">
        <v>69</v>
      </c>
      <c r="E14" t="s">
        <v>33</v>
      </c>
      <c r="F14" t="s">
        <v>76</v>
      </c>
      <c r="G14" t="s">
        <v>45</v>
      </c>
      <c r="H14" t="s">
        <v>36</v>
      </c>
      <c r="J14" t="s">
        <v>92</v>
      </c>
      <c r="K14" t="s">
        <v>45</v>
      </c>
      <c r="L14" t="s">
        <v>49</v>
      </c>
      <c r="M14" t="s">
        <v>35</v>
      </c>
      <c r="N14" t="s">
        <v>39</v>
      </c>
      <c r="O14" t="s">
        <v>40</v>
      </c>
      <c r="P14" t="s">
        <v>42</v>
      </c>
      <c r="Q14" t="s">
        <v>42</v>
      </c>
      <c r="R14" t="s">
        <v>43</v>
      </c>
      <c r="S14" t="s">
        <v>35</v>
      </c>
      <c r="T14" t="s">
        <v>35</v>
      </c>
      <c r="U14" t="s">
        <v>35</v>
      </c>
      <c r="V14" t="s">
        <v>51</v>
      </c>
      <c r="W14" t="s">
        <v>45</v>
      </c>
      <c r="X14" s="3" t="s">
        <v>35</v>
      </c>
      <c r="Y14" s="3" t="s">
        <v>45</v>
      </c>
      <c r="Z14" s="3" t="s">
        <v>45</v>
      </c>
      <c r="AA14" t="s">
        <v>45</v>
      </c>
      <c r="AB14" t="s">
        <v>43</v>
      </c>
      <c r="AC14" t="s">
        <v>35</v>
      </c>
      <c r="AD14" t="s">
        <v>45</v>
      </c>
      <c r="AH14" s="3"/>
    </row>
    <row r="15" spans="1:34" x14ac:dyDescent="0.35">
      <c r="A15" t="s">
        <v>93</v>
      </c>
      <c r="B15">
        <v>29</v>
      </c>
      <c r="C15" t="s">
        <v>64</v>
      </c>
      <c r="D15" t="s">
        <v>94</v>
      </c>
      <c r="E15" t="s">
        <v>33</v>
      </c>
      <c r="G15" t="s">
        <v>35</v>
      </c>
      <c r="H15" t="s">
        <v>35</v>
      </c>
      <c r="I15" t="s">
        <v>95</v>
      </c>
      <c r="J15" t="s">
        <v>66</v>
      </c>
      <c r="K15" t="s">
        <v>35</v>
      </c>
      <c r="L15" t="s">
        <v>49</v>
      </c>
      <c r="M15" t="s">
        <v>35</v>
      </c>
      <c r="N15" t="s">
        <v>56</v>
      </c>
      <c r="O15" t="s">
        <v>40</v>
      </c>
      <c r="P15" t="s">
        <v>41</v>
      </c>
      <c r="Q15" t="s">
        <v>42</v>
      </c>
      <c r="R15" t="s">
        <v>35</v>
      </c>
      <c r="S15" t="s">
        <v>35</v>
      </c>
      <c r="T15" t="s">
        <v>35</v>
      </c>
      <c r="U15" t="s">
        <v>35</v>
      </c>
      <c r="V15" t="s">
        <v>51</v>
      </c>
      <c r="W15" t="s">
        <v>45</v>
      </c>
      <c r="X15" s="3" t="s">
        <v>35</v>
      </c>
      <c r="Y15" s="3" t="s">
        <v>35</v>
      </c>
      <c r="Z15" s="3" t="s">
        <v>35</v>
      </c>
      <c r="AA15" t="s">
        <v>45</v>
      </c>
      <c r="AB15" t="s">
        <v>45</v>
      </c>
      <c r="AC15" t="s">
        <v>45</v>
      </c>
      <c r="AD15" t="s">
        <v>45</v>
      </c>
      <c r="AH15" s="3"/>
    </row>
    <row r="16" spans="1:34" x14ac:dyDescent="0.35">
      <c r="A16" t="s">
        <v>96</v>
      </c>
      <c r="B16">
        <v>24</v>
      </c>
      <c r="C16" t="s">
        <v>31</v>
      </c>
      <c r="D16" t="s">
        <v>32</v>
      </c>
      <c r="E16" t="s">
        <v>33</v>
      </c>
      <c r="F16" t="s">
        <v>34</v>
      </c>
      <c r="G16" t="s">
        <v>35</v>
      </c>
      <c r="H16" t="s">
        <v>36</v>
      </c>
      <c r="J16" t="s">
        <v>97</v>
      </c>
      <c r="K16" t="s">
        <v>35</v>
      </c>
      <c r="L16" t="s">
        <v>38</v>
      </c>
      <c r="M16" t="s">
        <v>35</v>
      </c>
      <c r="N16" t="s">
        <v>98</v>
      </c>
      <c r="O16" t="s">
        <v>40</v>
      </c>
      <c r="Q16" t="s">
        <v>42</v>
      </c>
      <c r="R16" t="s">
        <v>35</v>
      </c>
      <c r="S16" t="s">
        <v>35</v>
      </c>
      <c r="T16" t="s">
        <v>35</v>
      </c>
      <c r="U16" t="s">
        <v>43</v>
      </c>
      <c r="V16" t="s">
        <v>51</v>
      </c>
      <c r="W16" t="s">
        <v>35</v>
      </c>
      <c r="X16" s="3" t="s">
        <v>45</v>
      </c>
      <c r="Y16" s="3" t="s">
        <v>43</v>
      </c>
      <c r="Z16" s="3" t="s">
        <v>45</v>
      </c>
      <c r="AA16" t="s">
        <v>45</v>
      </c>
      <c r="AB16" t="s">
        <v>45</v>
      </c>
      <c r="AC16" t="s">
        <v>45</v>
      </c>
      <c r="AD16" t="s">
        <v>45</v>
      </c>
      <c r="AH16" s="3"/>
    </row>
    <row r="17" spans="1:34" x14ac:dyDescent="0.35">
      <c r="A17" t="s">
        <v>99</v>
      </c>
      <c r="B17">
        <v>22</v>
      </c>
      <c r="C17" t="s">
        <v>64</v>
      </c>
      <c r="D17" t="s">
        <v>32</v>
      </c>
      <c r="E17" t="s">
        <v>33</v>
      </c>
      <c r="F17" t="s">
        <v>76</v>
      </c>
      <c r="G17" t="s">
        <v>45</v>
      </c>
      <c r="H17" t="s">
        <v>35</v>
      </c>
      <c r="J17" t="s">
        <v>100</v>
      </c>
      <c r="K17" t="s">
        <v>35</v>
      </c>
      <c r="L17" t="s">
        <v>38</v>
      </c>
      <c r="M17" t="s">
        <v>35</v>
      </c>
      <c r="N17" t="s">
        <v>39</v>
      </c>
      <c r="O17" t="s">
        <v>40</v>
      </c>
      <c r="P17" t="s">
        <v>41</v>
      </c>
      <c r="Q17" t="s">
        <v>42</v>
      </c>
      <c r="R17" t="s">
        <v>35</v>
      </c>
      <c r="S17" t="s">
        <v>35</v>
      </c>
      <c r="T17" t="s">
        <v>35</v>
      </c>
      <c r="U17" t="s">
        <v>35</v>
      </c>
      <c r="V17" t="s">
        <v>51</v>
      </c>
      <c r="W17" t="s">
        <v>35</v>
      </c>
      <c r="X17" s="3" t="s">
        <v>45</v>
      </c>
      <c r="Y17" s="3" t="s">
        <v>45</v>
      </c>
      <c r="Z17" s="3" t="s">
        <v>45</v>
      </c>
      <c r="AA17" t="s">
        <v>45</v>
      </c>
      <c r="AB17" t="s">
        <v>45</v>
      </c>
      <c r="AC17" t="s">
        <v>45</v>
      </c>
      <c r="AD17" t="s">
        <v>45</v>
      </c>
      <c r="AH17" s="3"/>
    </row>
    <row r="18" spans="1:34" x14ac:dyDescent="0.35">
      <c r="A18" t="s">
        <v>101</v>
      </c>
      <c r="B18">
        <v>20</v>
      </c>
      <c r="C18" t="s">
        <v>31</v>
      </c>
      <c r="D18" t="s">
        <v>47</v>
      </c>
      <c r="E18" t="s">
        <v>33</v>
      </c>
      <c r="F18" t="s">
        <v>73</v>
      </c>
      <c r="G18" t="s">
        <v>45</v>
      </c>
      <c r="H18" t="s">
        <v>35</v>
      </c>
      <c r="I18" t="s">
        <v>102</v>
      </c>
      <c r="J18" t="s">
        <v>103</v>
      </c>
      <c r="K18" t="s">
        <v>35</v>
      </c>
      <c r="L18" t="s">
        <v>38</v>
      </c>
      <c r="M18" t="s">
        <v>35</v>
      </c>
      <c r="N18" t="s">
        <v>56</v>
      </c>
      <c r="O18" t="s">
        <v>40</v>
      </c>
      <c r="P18" t="s">
        <v>41</v>
      </c>
      <c r="Q18" t="s">
        <v>42</v>
      </c>
      <c r="R18" t="s">
        <v>35</v>
      </c>
      <c r="S18" t="s">
        <v>35</v>
      </c>
      <c r="T18" t="s">
        <v>43</v>
      </c>
      <c r="U18" t="s">
        <v>35</v>
      </c>
      <c r="V18" t="s">
        <v>51</v>
      </c>
      <c r="W18" t="s">
        <v>43</v>
      </c>
      <c r="X18" s="3" t="s">
        <v>45</v>
      </c>
      <c r="Y18" s="3" t="s">
        <v>43</v>
      </c>
      <c r="Z18" s="3" t="s">
        <v>35</v>
      </c>
      <c r="AA18" t="s">
        <v>43</v>
      </c>
      <c r="AB18" t="s">
        <v>45</v>
      </c>
      <c r="AC18" t="s">
        <v>43</v>
      </c>
      <c r="AD18" t="s">
        <v>45</v>
      </c>
      <c r="AH18" s="3"/>
    </row>
    <row r="19" spans="1:34" x14ac:dyDescent="0.35">
      <c r="A19" t="s">
        <v>104</v>
      </c>
      <c r="B19">
        <v>20</v>
      </c>
      <c r="C19" t="s">
        <v>31</v>
      </c>
      <c r="D19" t="s">
        <v>105</v>
      </c>
      <c r="E19" t="s">
        <v>33</v>
      </c>
      <c r="F19" t="s">
        <v>73</v>
      </c>
      <c r="G19" t="s">
        <v>45</v>
      </c>
      <c r="H19" t="s">
        <v>35</v>
      </c>
      <c r="I19" t="s">
        <v>106</v>
      </c>
      <c r="J19" t="s">
        <v>87</v>
      </c>
      <c r="K19" t="s">
        <v>35</v>
      </c>
      <c r="L19" t="s">
        <v>38</v>
      </c>
      <c r="M19" t="s">
        <v>35</v>
      </c>
      <c r="N19" t="s">
        <v>98</v>
      </c>
      <c r="O19" t="s">
        <v>40</v>
      </c>
      <c r="P19" t="s">
        <v>41</v>
      </c>
      <c r="Q19" t="s">
        <v>42</v>
      </c>
      <c r="R19" t="s">
        <v>35</v>
      </c>
      <c r="S19" t="s">
        <v>35</v>
      </c>
      <c r="T19" t="s">
        <v>35</v>
      </c>
      <c r="U19" t="s">
        <v>35</v>
      </c>
      <c r="V19" t="s">
        <v>51</v>
      </c>
      <c r="W19" t="s">
        <v>43</v>
      </c>
      <c r="X19" s="3" t="s">
        <v>45</v>
      </c>
      <c r="Y19" s="3" t="s">
        <v>35</v>
      </c>
      <c r="Z19" s="3" t="s">
        <v>45</v>
      </c>
      <c r="AA19" t="s">
        <v>45</v>
      </c>
      <c r="AB19" t="s">
        <v>45</v>
      </c>
      <c r="AC19" t="s">
        <v>35</v>
      </c>
      <c r="AD19" t="s">
        <v>57</v>
      </c>
      <c r="AH19" s="3"/>
    </row>
    <row r="20" spans="1:34" x14ac:dyDescent="0.35">
      <c r="A20" t="s">
        <v>107</v>
      </c>
      <c r="B20">
        <v>22</v>
      </c>
      <c r="C20" t="s">
        <v>31</v>
      </c>
      <c r="D20" t="s">
        <v>105</v>
      </c>
      <c r="E20" t="s">
        <v>33</v>
      </c>
      <c r="F20" t="s">
        <v>76</v>
      </c>
      <c r="G20" t="s">
        <v>45</v>
      </c>
      <c r="H20" t="s">
        <v>35</v>
      </c>
      <c r="I20" t="s">
        <v>108</v>
      </c>
      <c r="J20" t="s">
        <v>109</v>
      </c>
      <c r="K20" t="s">
        <v>35</v>
      </c>
      <c r="L20" t="s">
        <v>49</v>
      </c>
      <c r="M20" t="s">
        <v>35</v>
      </c>
      <c r="N20" t="s">
        <v>71</v>
      </c>
      <c r="O20" t="s">
        <v>40</v>
      </c>
      <c r="P20" t="s">
        <v>41</v>
      </c>
      <c r="Q20" t="s">
        <v>42</v>
      </c>
      <c r="R20" t="s">
        <v>35</v>
      </c>
      <c r="S20" t="s">
        <v>35</v>
      </c>
      <c r="T20" t="s">
        <v>35</v>
      </c>
      <c r="U20" t="s">
        <v>43</v>
      </c>
      <c r="V20" t="s">
        <v>44</v>
      </c>
      <c r="W20" t="s">
        <v>45</v>
      </c>
      <c r="X20" s="3" t="s">
        <v>45</v>
      </c>
      <c r="Y20" s="3" t="s">
        <v>35</v>
      </c>
      <c r="Z20" s="3" t="s">
        <v>35</v>
      </c>
      <c r="AA20" t="s">
        <v>35</v>
      </c>
      <c r="AB20" t="s">
        <v>45</v>
      </c>
      <c r="AC20" t="s">
        <v>43</v>
      </c>
      <c r="AD20" t="s">
        <v>57</v>
      </c>
      <c r="AE20" t="s">
        <v>110</v>
      </c>
      <c r="AH20" s="3"/>
    </row>
    <row r="21" spans="1:34" x14ac:dyDescent="0.35">
      <c r="A21" t="s">
        <v>111</v>
      </c>
      <c r="B21">
        <v>24</v>
      </c>
      <c r="C21" t="s">
        <v>31</v>
      </c>
      <c r="D21" t="s">
        <v>53</v>
      </c>
      <c r="E21" t="s">
        <v>33</v>
      </c>
      <c r="F21" t="s">
        <v>34</v>
      </c>
      <c r="G21" t="s">
        <v>35</v>
      </c>
      <c r="H21" t="s">
        <v>35</v>
      </c>
      <c r="I21" t="s">
        <v>112</v>
      </c>
      <c r="J21" t="s">
        <v>113</v>
      </c>
      <c r="K21" t="s">
        <v>35</v>
      </c>
      <c r="L21" t="s">
        <v>49</v>
      </c>
      <c r="M21" t="s">
        <v>35</v>
      </c>
      <c r="N21" t="s">
        <v>56</v>
      </c>
      <c r="O21" t="s">
        <v>40</v>
      </c>
      <c r="P21" t="s">
        <v>41</v>
      </c>
      <c r="Q21" t="s">
        <v>42</v>
      </c>
      <c r="R21" t="s">
        <v>35</v>
      </c>
      <c r="S21" t="s">
        <v>45</v>
      </c>
      <c r="T21" t="s">
        <v>45</v>
      </c>
      <c r="U21" t="s">
        <v>35</v>
      </c>
      <c r="V21" t="s">
        <v>51</v>
      </c>
      <c r="W21" t="s">
        <v>45</v>
      </c>
      <c r="X21" s="3" t="s">
        <v>35</v>
      </c>
      <c r="Y21" s="3" t="s">
        <v>35</v>
      </c>
      <c r="Z21" s="3" t="s">
        <v>45</v>
      </c>
      <c r="AA21" t="s">
        <v>45</v>
      </c>
      <c r="AB21" t="s">
        <v>45</v>
      </c>
      <c r="AC21" t="s">
        <v>45</v>
      </c>
      <c r="AD21" t="s">
        <v>45</v>
      </c>
      <c r="AH21" s="3"/>
    </row>
    <row r="22" spans="1:34" x14ac:dyDescent="0.35">
      <c r="A22" t="s">
        <v>114</v>
      </c>
      <c r="B22">
        <v>2003</v>
      </c>
      <c r="C22" t="s">
        <v>31</v>
      </c>
      <c r="D22" t="s">
        <v>53</v>
      </c>
      <c r="E22" t="s">
        <v>33</v>
      </c>
      <c r="F22" t="s">
        <v>73</v>
      </c>
      <c r="G22" t="s">
        <v>45</v>
      </c>
      <c r="H22" t="s">
        <v>35</v>
      </c>
      <c r="I22" t="s">
        <v>115</v>
      </c>
      <c r="J22" t="s">
        <v>116</v>
      </c>
      <c r="K22" t="s">
        <v>35</v>
      </c>
      <c r="L22" t="s">
        <v>38</v>
      </c>
      <c r="M22" t="s">
        <v>35</v>
      </c>
      <c r="N22" t="s">
        <v>117</v>
      </c>
      <c r="O22" t="s">
        <v>40</v>
      </c>
      <c r="P22" t="s">
        <v>40</v>
      </c>
      <c r="Q22" t="s">
        <v>40</v>
      </c>
      <c r="R22" t="s">
        <v>35</v>
      </c>
      <c r="S22" t="s">
        <v>35</v>
      </c>
      <c r="T22" t="s">
        <v>35</v>
      </c>
      <c r="U22" t="s">
        <v>35</v>
      </c>
      <c r="V22" t="s">
        <v>62</v>
      </c>
      <c r="W22" t="s">
        <v>43</v>
      </c>
      <c r="X22" s="3" t="s">
        <v>43</v>
      </c>
      <c r="Y22" s="3" t="s">
        <v>43</v>
      </c>
      <c r="Z22" s="3" t="s">
        <v>43</v>
      </c>
      <c r="AA22" t="s">
        <v>43</v>
      </c>
      <c r="AB22" t="s">
        <v>43</v>
      </c>
      <c r="AC22" t="s">
        <v>45</v>
      </c>
      <c r="AD22" t="s">
        <v>57</v>
      </c>
      <c r="AH22" s="3"/>
    </row>
    <row r="23" spans="1:34" x14ac:dyDescent="0.35">
      <c r="A23" t="s">
        <v>118</v>
      </c>
      <c r="B23">
        <v>23</v>
      </c>
      <c r="C23" t="s">
        <v>31</v>
      </c>
      <c r="D23" t="s">
        <v>119</v>
      </c>
      <c r="E23" t="s">
        <v>33</v>
      </c>
      <c r="F23" t="s">
        <v>34</v>
      </c>
      <c r="G23" t="s">
        <v>45</v>
      </c>
      <c r="H23" t="s">
        <v>35</v>
      </c>
      <c r="I23" t="s">
        <v>120</v>
      </c>
      <c r="J23" t="s">
        <v>121</v>
      </c>
      <c r="K23" t="s">
        <v>45</v>
      </c>
      <c r="L23" t="s">
        <v>49</v>
      </c>
      <c r="M23" t="s">
        <v>35</v>
      </c>
      <c r="N23" t="s">
        <v>90</v>
      </c>
      <c r="O23" t="s">
        <v>40</v>
      </c>
      <c r="P23" t="s">
        <v>42</v>
      </c>
      <c r="Q23" t="s">
        <v>42</v>
      </c>
      <c r="R23" t="s">
        <v>35</v>
      </c>
      <c r="S23" t="s">
        <v>35</v>
      </c>
      <c r="T23" t="s">
        <v>43</v>
      </c>
      <c r="U23" t="s">
        <v>43</v>
      </c>
      <c r="V23" t="s">
        <v>51</v>
      </c>
      <c r="W23" t="s">
        <v>43</v>
      </c>
      <c r="X23" s="3" t="s">
        <v>43</v>
      </c>
      <c r="Y23" s="3" t="s">
        <v>45</v>
      </c>
      <c r="Z23" s="3" t="s">
        <v>45</v>
      </c>
      <c r="AA23" t="s">
        <v>43</v>
      </c>
      <c r="AB23" t="s">
        <v>45</v>
      </c>
      <c r="AC23" t="s">
        <v>45</v>
      </c>
      <c r="AD23" t="s">
        <v>45</v>
      </c>
      <c r="AH23" s="3"/>
    </row>
    <row r="24" spans="1:34" x14ac:dyDescent="0.35">
      <c r="A24" t="s">
        <v>122</v>
      </c>
      <c r="B24">
        <v>23</v>
      </c>
      <c r="C24" t="s">
        <v>31</v>
      </c>
      <c r="D24" t="s">
        <v>32</v>
      </c>
      <c r="E24" t="s">
        <v>33</v>
      </c>
      <c r="F24" t="s">
        <v>34</v>
      </c>
      <c r="G24" t="s">
        <v>35</v>
      </c>
      <c r="H24" t="s">
        <v>36</v>
      </c>
      <c r="J24" t="s">
        <v>123</v>
      </c>
      <c r="K24" t="s">
        <v>35</v>
      </c>
      <c r="L24" t="s">
        <v>49</v>
      </c>
      <c r="M24" t="s">
        <v>35</v>
      </c>
      <c r="N24" t="s">
        <v>56</v>
      </c>
      <c r="O24" t="s">
        <v>40</v>
      </c>
      <c r="P24" t="s">
        <v>41</v>
      </c>
      <c r="Q24" t="s">
        <v>42</v>
      </c>
      <c r="R24" t="s">
        <v>35</v>
      </c>
      <c r="S24" t="s">
        <v>35</v>
      </c>
      <c r="T24" t="s">
        <v>35</v>
      </c>
      <c r="U24" t="s">
        <v>43</v>
      </c>
      <c r="V24" t="s">
        <v>51</v>
      </c>
      <c r="W24" t="s">
        <v>35</v>
      </c>
      <c r="X24" s="3" t="s">
        <v>35</v>
      </c>
      <c r="Y24" s="3" t="s">
        <v>45</v>
      </c>
      <c r="Z24" s="3" t="s">
        <v>45</v>
      </c>
      <c r="AA24" t="s">
        <v>35</v>
      </c>
      <c r="AB24" t="s">
        <v>45</v>
      </c>
      <c r="AC24" t="s">
        <v>35</v>
      </c>
      <c r="AD24" t="s">
        <v>45</v>
      </c>
      <c r="AH24" s="3"/>
    </row>
    <row r="25" spans="1:34" x14ac:dyDescent="0.35">
      <c r="A25" t="s">
        <v>124</v>
      </c>
      <c r="B25">
        <v>22</v>
      </c>
      <c r="C25" t="s">
        <v>31</v>
      </c>
      <c r="D25" t="s">
        <v>125</v>
      </c>
      <c r="E25" t="s">
        <v>33</v>
      </c>
      <c r="F25" t="s">
        <v>76</v>
      </c>
      <c r="G25" t="s">
        <v>35</v>
      </c>
      <c r="H25" t="s">
        <v>35</v>
      </c>
      <c r="I25" t="s">
        <v>126</v>
      </c>
      <c r="J25" t="s">
        <v>127</v>
      </c>
      <c r="K25" t="s">
        <v>35</v>
      </c>
      <c r="L25" t="s">
        <v>49</v>
      </c>
      <c r="M25" t="s">
        <v>35</v>
      </c>
      <c r="N25" t="s">
        <v>39</v>
      </c>
      <c r="O25" t="s">
        <v>40</v>
      </c>
      <c r="P25" t="s">
        <v>41</v>
      </c>
      <c r="Q25" t="s">
        <v>87</v>
      </c>
      <c r="R25" t="s">
        <v>35</v>
      </c>
      <c r="S25" t="s">
        <v>35</v>
      </c>
      <c r="T25" t="s">
        <v>35</v>
      </c>
      <c r="U25" t="s">
        <v>35</v>
      </c>
      <c r="V25" t="s">
        <v>44</v>
      </c>
      <c r="W25" t="s">
        <v>45</v>
      </c>
      <c r="X25" s="3" t="s">
        <v>45</v>
      </c>
      <c r="Y25" s="3" t="s">
        <v>45</v>
      </c>
      <c r="Z25" s="3" t="s">
        <v>45</v>
      </c>
      <c r="AA25" t="s">
        <v>45</v>
      </c>
      <c r="AB25" t="s">
        <v>45</v>
      </c>
      <c r="AC25" t="s">
        <v>45</v>
      </c>
      <c r="AD25" t="s">
        <v>45</v>
      </c>
      <c r="AE25" t="s">
        <v>128</v>
      </c>
      <c r="AH25" s="3"/>
    </row>
    <row r="26" spans="1:34" x14ac:dyDescent="0.35">
      <c r="A26" t="s">
        <v>129</v>
      </c>
      <c r="B26">
        <v>21</v>
      </c>
      <c r="C26" t="s">
        <v>31</v>
      </c>
      <c r="D26" t="s">
        <v>130</v>
      </c>
      <c r="E26" t="s">
        <v>33</v>
      </c>
      <c r="F26" t="s">
        <v>76</v>
      </c>
      <c r="G26" t="s">
        <v>35</v>
      </c>
      <c r="H26" t="s">
        <v>35</v>
      </c>
      <c r="I26" t="s">
        <v>131</v>
      </c>
      <c r="J26" t="s">
        <v>132</v>
      </c>
      <c r="K26" t="s">
        <v>45</v>
      </c>
      <c r="L26" t="s">
        <v>38</v>
      </c>
      <c r="M26" t="s">
        <v>35</v>
      </c>
      <c r="N26" t="s">
        <v>71</v>
      </c>
      <c r="O26" t="s">
        <v>40</v>
      </c>
      <c r="P26" t="s">
        <v>41</v>
      </c>
      <c r="Q26" t="s">
        <v>42</v>
      </c>
      <c r="R26" t="s">
        <v>35</v>
      </c>
      <c r="S26" t="s">
        <v>35</v>
      </c>
      <c r="T26" t="s">
        <v>35</v>
      </c>
      <c r="U26" t="s">
        <v>43</v>
      </c>
      <c r="V26" t="s">
        <v>44</v>
      </c>
      <c r="W26" t="s">
        <v>35</v>
      </c>
      <c r="X26" s="3" t="s">
        <v>45</v>
      </c>
      <c r="Y26" s="3" t="s">
        <v>45</v>
      </c>
      <c r="Z26" s="3" t="s">
        <v>45</v>
      </c>
      <c r="AA26" t="s">
        <v>43</v>
      </c>
      <c r="AB26" t="s">
        <v>45</v>
      </c>
      <c r="AC26" t="s">
        <v>45</v>
      </c>
      <c r="AD26" t="s">
        <v>45</v>
      </c>
      <c r="AH26" s="3"/>
    </row>
    <row r="27" spans="1:34" x14ac:dyDescent="0.35">
      <c r="A27" t="s">
        <v>133</v>
      </c>
      <c r="B27">
        <v>20</v>
      </c>
      <c r="C27" t="s">
        <v>31</v>
      </c>
      <c r="D27" t="s">
        <v>53</v>
      </c>
      <c r="E27" t="s">
        <v>134</v>
      </c>
      <c r="F27" t="s">
        <v>76</v>
      </c>
      <c r="G27" t="s">
        <v>45</v>
      </c>
      <c r="H27" t="s">
        <v>35</v>
      </c>
      <c r="I27" t="s">
        <v>135</v>
      </c>
      <c r="J27" t="s">
        <v>136</v>
      </c>
      <c r="K27" t="s">
        <v>35</v>
      </c>
      <c r="L27" t="s">
        <v>38</v>
      </c>
      <c r="M27" t="s">
        <v>35</v>
      </c>
      <c r="N27" t="s">
        <v>56</v>
      </c>
      <c r="O27" t="s">
        <v>40</v>
      </c>
      <c r="P27" t="s">
        <v>41</v>
      </c>
      <c r="Q27" t="s">
        <v>42</v>
      </c>
      <c r="R27" t="s">
        <v>35</v>
      </c>
      <c r="S27" t="s">
        <v>35</v>
      </c>
      <c r="T27" t="s">
        <v>43</v>
      </c>
      <c r="U27" t="s">
        <v>35</v>
      </c>
      <c r="V27" t="s">
        <v>44</v>
      </c>
      <c r="W27" t="s">
        <v>43</v>
      </c>
      <c r="X27" s="3" t="s">
        <v>45</v>
      </c>
      <c r="Y27" s="3" t="s">
        <v>35</v>
      </c>
      <c r="Z27" s="3" t="s">
        <v>45</v>
      </c>
      <c r="AA27" t="s">
        <v>45</v>
      </c>
      <c r="AB27" t="s">
        <v>45</v>
      </c>
      <c r="AC27" t="s">
        <v>35</v>
      </c>
      <c r="AD27" t="s">
        <v>45</v>
      </c>
      <c r="AH27" s="3"/>
    </row>
    <row r="28" spans="1:34" x14ac:dyDescent="0.35">
      <c r="A28" t="s">
        <v>137</v>
      </c>
      <c r="B28">
        <v>24</v>
      </c>
      <c r="C28" t="s">
        <v>31</v>
      </c>
      <c r="D28" t="s">
        <v>138</v>
      </c>
      <c r="E28" t="s">
        <v>139</v>
      </c>
      <c r="F28" t="s">
        <v>34</v>
      </c>
      <c r="G28" t="s">
        <v>35</v>
      </c>
      <c r="H28" t="s">
        <v>35</v>
      </c>
      <c r="J28" t="s">
        <v>127</v>
      </c>
      <c r="K28" t="s">
        <v>35</v>
      </c>
      <c r="L28" t="s">
        <v>38</v>
      </c>
      <c r="M28" t="s">
        <v>35</v>
      </c>
      <c r="N28" t="s">
        <v>50</v>
      </c>
      <c r="O28" t="s">
        <v>40</v>
      </c>
      <c r="P28" t="s">
        <v>41</v>
      </c>
      <c r="Q28" t="s">
        <v>42</v>
      </c>
      <c r="R28" t="s">
        <v>35</v>
      </c>
      <c r="S28" t="s">
        <v>35</v>
      </c>
      <c r="T28" t="s">
        <v>35</v>
      </c>
      <c r="U28" t="s">
        <v>43</v>
      </c>
      <c r="V28" t="s">
        <v>44</v>
      </c>
      <c r="W28" t="s">
        <v>43</v>
      </c>
      <c r="X28" s="3" t="s">
        <v>43</v>
      </c>
      <c r="Y28" s="3" t="s">
        <v>45</v>
      </c>
      <c r="Z28" s="3" t="s">
        <v>45</v>
      </c>
      <c r="AA28" t="s">
        <v>35</v>
      </c>
      <c r="AB28" t="s">
        <v>45</v>
      </c>
      <c r="AC28" t="s">
        <v>35</v>
      </c>
      <c r="AD28" t="s">
        <v>45</v>
      </c>
      <c r="AH28" s="3"/>
    </row>
    <row r="29" spans="1:34" x14ac:dyDescent="0.35">
      <c r="A29" t="s">
        <v>140</v>
      </c>
      <c r="B29">
        <v>27</v>
      </c>
      <c r="C29" t="s">
        <v>64</v>
      </c>
      <c r="D29" t="s">
        <v>141</v>
      </c>
      <c r="E29" t="s">
        <v>139</v>
      </c>
      <c r="F29" t="s">
        <v>34</v>
      </c>
      <c r="G29" t="s">
        <v>45</v>
      </c>
      <c r="H29" t="s">
        <v>35</v>
      </c>
      <c r="I29" t="s">
        <v>142</v>
      </c>
      <c r="J29" t="s">
        <v>123</v>
      </c>
      <c r="K29" t="s">
        <v>35</v>
      </c>
      <c r="L29" t="s">
        <v>49</v>
      </c>
      <c r="M29" t="s">
        <v>35</v>
      </c>
      <c r="N29" t="s">
        <v>56</v>
      </c>
      <c r="O29" t="s">
        <v>40</v>
      </c>
      <c r="P29" t="s">
        <v>41</v>
      </c>
      <c r="Q29" t="s">
        <v>42</v>
      </c>
      <c r="R29" t="s">
        <v>35</v>
      </c>
      <c r="S29" t="s">
        <v>35</v>
      </c>
      <c r="T29" t="s">
        <v>35</v>
      </c>
      <c r="U29" t="s">
        <v>35</v>
      </c>
      <c r="V29" t="s">
        <v>51</v>
      </c>
      <c r="W29" t="s">
        <v>45</v>
      </c>
      <c r="X29" s="3" t="s">
        <v>45</v>
      </c>
      <c r="Y29" s="3" t="s">
        <v>45</v>
      </c>
      <c r="Z29" s="3" t="s">
        <v>45</v>
      </c>
      <c r="AA29" t="s">
        <v>45</v>
      </c>
      <c r="AB29" t="s">
        <v>45</v>
      </c>
      <c r="AC29" t="s">
        <v>45</v>
      </c>
      <c r="AD29" t="s">
        <v>45</v>
      </c>
      <c r="AH29" s="3"/>
    </row>
    <row r="30" spans="1:34" x14ac:dyDescent="0.35">
      <c r="A30" t="s">
        <v>143</v>
      </c>
      <c r="B30">
        <v>1994</v>
      </c>
      <c r="C30" t="s">
        <v>64</v>
      </c>
      <c r="D30" t="s">
        <v>141</v>
      </c>
      <c r="E30" t="s">
        <v>139</v>
      </c>
      <c r="F30" t="s">
        <v>34</v>
      </c>
      <c r="G30" t="s">
        <v>35</v>
      </c>
      <c r="H30" t="s">
        <v>35</v>
      </c>
      <c r="I30" t="s">
        <v>144</v>
      </c>
      <c r="J30" t="s">
        <v>87</v>
      </c>
      <c r="K30" t="s">
        <v>35</v>
      </c>
      <c r="L30" t="s">
        <v>38</v>
      </c>
      <c r="M30" t="s">
        <v>35</v>
      </c>
      <c r="N30" t="s">
        <v>145</v>
      </c>
      <c r="O30" t="s">
        <v>40</v>
      </c>
      <c r="P30" t="s">
        <v>41</v>
      </c>
      <c r="Q30" t="s">
        <v>42</v>
      </c>
      <c r="R30" t="s">
        <v>35</v>
      </c>
      <c r="S30" t="s">
        <v>35</v>
      </c>
      <c r="T30" t="s">
        <v>35</v>
      </c>
      <c r="U30" t="s">
        <v>35</v>
      </c>
      <c r="V30" t="s">
        <v>44</v>
      </c>
      <c r="W30" t="s">
        <v>35</v>
      </c>
      <c r="X30" s="3" t="s">
        <v>45</v>
      </c>
      <c r="Y30" s="3" t="s">
        <v>45</v>
      </c>
      <c r="Z30" s="3" t="s">
        <v>45</v>
      </c>
      <c r="AA30" t="s">
        <v>35</v>
      </c>
      <c r="AB30" t="s">
        <v>45</v>
      </c>
      <c r="AC30" t="s">
        <v>45</v>
      </c>
      <c r="AD30" t="s">
        <v>45</v>
      </c>
      <c r="AH30" s="3"/>
    </row>
    <row r="31" spans="1:34" x14ac:dyDescent="0.35">
      <c r="A31" t="s">
        <v>146</v>
      </c>
      <c r="B31">
        <v>24</v>
      </c>
      <c r="C31" t="s">
        <v>64</v>
      </c>
      <c r="D31" t="s">
        <v>141</v>
      </c>
      <c r="E31" t="s">
        <v>139</v>
      </c>
      <c r="F31" t="s">
        <v>76</v>
      </c>
      <c r="G31" t="s">
        <v>35</v>
      </c>
      <c r="H31" t="s">
        <v>35</v>
      </c>
      <c r="I31" t="s">
        <v>147</v>
      </c>
      <c r="J31" t="s">
        <v>148</v>
      </c>
      <c r="K31" t="s">
        <v>35</v>
      </c>
      <c r="L31" t="s">
        <v>38</v>
      </c>
      <c r="M31" t="s">
        <v>35</v>
      </c>
      <c r="N31" t="s">
        <v>149</v>
      </c>
      <c r="O31" t="s">
        <v>40</v>
      </c>
      <c r="P31" t="s">
        <v>41</v>
      </c>
      <c r="Q31" t="s">
        <v>42</v>
      </c>
      <c r="R31" t="s">
        <v>35</v>
      </c>
      <c r="S31" t="s">
        <v>35</v>
      </c>
      <c r="T31" t="s">
        <v>35</v>
      </c>
      <c r="U31" t="s">
        <v>43</v>
      </c>
      <c r="V31" t="s">
        <v>62</v>
      </c>
      <c r="W31" t="s">
        <v>35</v>
      </c>
      <c r="X31" s="3" t="s">
        <v>45</v>
      </c>
      <c r="Y31" s="3" t="s">
        <v>45</v>
      </c>
      <c r="Z31" s="3" t="s">
        <v>45</v>
      </c>
      <c r="AA31" t="s">
        <v>35</v>
      </c>
      <c r="AB31" t="s">
        <v>35</v>
      </c>
      <c r="AC31" t="s">
        <v>35</v>
      </c>
      <c r="AD31" t="s">
        <v>35</v>
      </c>
      <c r="AE31" t="s">
        <v>150</v>
      </c>
      <c r="AH31" s="3"/>
    </row>
    <row r="32" spans="1:34" x14ac:dyDescent="0.35">
      <c r="A32" t="s">
        <v>151</v>
      </c>
      <c r="B32">
        <v>26</v>
      </c>
      <c r="C32" t="s">
        <v>64</v>
      </c>
      <c r="D32" t="s">
        <v>152</v>
      </c>
      <c r="E32" t="s">
        <v>139</v>
      </c>
      <c r="F32" t="s">
        <v>76</v>
      </c>
      <c r="G32" t="s">
        <v>35</v>
      </c>
      <c r="H32" t="s">
        <v>35</v>
      </c>
      <c r="I32" t="s">
        <v>153</v>
      </c>
      <c r="J32" t="s">
        <v>154</v>
      </c>
      <c r="K32" t="s">
        <v>35</v>
      </c>
      <c r="L32" t="s">
        <v>49</v>
      </c>
      <c r="M32" t="s">
        <v>35</v>
      </c>
      <c r="N32" t="s">
        <v>56</v>
      </c>
      <c r="O32" t="s">
        <v>40</v>
      </c>
      <c r="P32" t="s">
        <v>41</v>
      </c>
      <c r="Q32" t="s">
        <v>42</v>
      </c>
      <c r="R32" t="s">
        <v>35</v>
      </c>
      <c r="S32" t="s">
        <v>43</v>
      </c>
      <c r="T32" t="s">
        <v>35</v>
      </c>
      <c r="U32" t="s">
        <v>35</v>
      </c>
      <c r="V32" t="s">
        <v>44</v>
      </c>
      <c r="W32" t="s">
        <v>35</v>
      </c>
      <c r="X32" s="3" t="s">
        <v>45</v>
      </c>
      <c r="Y32" s="3" t="s">
        <v>45</v>
      </c>
      <c r="Z32" s="3" t="s">
        <v>35</v>
      </c>
      <c r="AA32" t="s">
        <v>45</v>
      </c>
      <c r="AB32" t="s">
        <v>45</v>
      </c>
      <c r="AC32" t="s">
        <v>45</v>
      </c>
      <c r="AD32" t="s">
        <v>45</v>
      </c>
      <c r="AH32" s="3"/>
    </row>
    <row r="33" spans="1:34" x14ac:dyDescent="0.35">
      <c r="A33" t="s">
        <v>155</v>
      </c>
      <c r="B33">
        <v>27</v>
      </c>
      <c r="C33" t="s">
        <v>64</v>
      </c>
      <c r="D33" t="s">
        <v>141</v>
      </c>
      <c r="E33" t="s">
        <v>139</v>
      </c>
      <c r="F33" t="s">
        <v>34</v>
      </c>
      <c r="G33" t="s">
        <v>35</v>
      </c>
      <c r="H33" t="s">
        <v>45</v>
      </c>
      <c r="J33" t="s">
        <v>156</v>
      </c>
      <c r="K33" t="s">
        <v>45</v>
      </c>
      <c r="L33" t="s">
        <v>38</v>
      </c>
      <c r="M33" t="s">
        <v>35</v>
      </c>
      <c r="N33" t="s">
        <v>50</v>
      </c>
      <c r="O33" t="s">
        <v>40</v>
      </c>
      <c r="P33" t="s">
        <v>41</v>
      </c>
      <c r="Q33" t="s">
        <v>87</v>
      </c>
      <c r="R33" t="s">
        <v>35</v>
      </c>
      <c r="S33" t="s">
        <v>35</v>
      </c>
      <c r="T33" t="s">
        <v>35</v>
      </c>
      <c r="U33" t="s">
        <v>35</v>
      </c>
      <c r="V33" t="s">
        <v>62</v>
      </c>
      <c r="W33" t="s">
        <v>45</v>
      </c>
      <c r="X33" s="3" t="s">
        <v>45</v>
      </c>
      <c r="Y33" s="3" t="s">
        <v>45</v>
      </c>
      <c r="Z33" s="3" t="s">
        <v>45</v>
      </c>
      <c r="AA33" t="s">
        <v>45</v>
      </c>
      <c r="AB33" t="s">
        <v>45</v>
      </c>
      <c r="AC33" t="s">
        <v>45</v>
      </c>
      <c r="AD33" t="s">
        <v>45</v>
      </c>
      <c r="AH33" s="3"/>
    </row>
    <row r="34" spans="1:34" x14ac:dyDescent="0.35">
      <c r="A34" t="s">
        <v>157</v>
      </c>
      <c r="B34">
        <v>30</v>
      </c>
      <c r="C34" t="s">
        <v>64</v>
      </c>
      <c r="D34" t="s">
        <v>158</v>
      </c>
      <c r="E34" t="s">
        <v>139</v>
      </c>
      <c r="F34" t="s">
        <v>76</v>
      </c>
      <c r="G34" t="s">
        <v>35</v>
      </c>
      <c r="H34" t="s">
        <v>36</v>
      </c>
      <c r="J34" t="s">
        <v>159</v>
      </c>
      <c r="K34" t="s">
        <v>35</v>
      </c>
      <c r="L34" t="s">
        <v>38</v>
      </c>
      <c r="M34" t="s">
        <v>35</v>
      </c>
      <c r="N34" t="s">
        <v>145</v>
      </c>
      <c r="O34" t="s">
        <v>40</v>
      </c>
      <c r="P34" t="s">
        <v>41</v>
      </c>
      <c r="Q34" t="s">
        <v>148</v>
      </c>
      <c r="R34" t="s">
        <v>35</v>
      </c>
      <c r="S34" t="s">
        <v>35</v>
      </c>
      <c r="T34" t="s">
        <v>35</v>
      </c>
      <c r="U34" t="s">
        <v>45</v>
      </c>
      <c r="V34" t="s">
        <v>44</v>
      </c>
      <c r="W34" t="s">
        <v>35</v>
      </c>
      <c r="X34" s="3" t="s">
        <v>45</v>
      </c>
      <c r="Y34" s="3" t="s">
        <v>45</v>
      </c>
      <c r="Z34" s="3" t="s">
        <v>45</v>
      </c>
      <c r="AA34" t="s">
        <v>45</v>
      </c>
      <c r="AB34" t="s">
        <v>45</v>
      </c>
      <c r="AC34" t="s">
        <v>45</v>
      </c>
      <c r="AD34" t="s">
        <v>57</v>
      </c>
      <c r="AE34" t="s">
        <v>160</v>
      </c>
      <c r="AH34" s="3"/>
    </row>
    <row r="35" spans="1:34" x14ac:dyDescent="0.35">
      <c r="A35" t="s">
        <v>161</v>
      </c>
      <c r="B35">
        <v>25</v>
      </c>
      <c r="C35" t="s">
        <v>31</v>
      </c>
      <c r="D35" t="s">
        <v>141</v>
      </c>
      <c r="E35" t="s">
        <v>139</v>
      </c>
      <c r="F35" t="s">
        <v>34</v>
      </c>
      <c r="G35" t="s">
        <v>35</v>
      </c>
      <c r="H35" t="s">
        <v>35</v>
      </c>
      <c r="I35" t="s">
        <v>162</v>
      </c>
      <c r="J35" t="s">
        <v>163</v>
      </c>
      <c r="K35" t="s">
        <v>35</v>
      </c>
      <c r="L35" t="s">
        <v>38</v>
      </c>
      <c r="M35" t="s">
        <v>35</v>
      </c>
      <c r="N35" t="s">
        <v>164</v>
      </c>
      <c r="O35" t="s">
        <v>40</v>
      </c>
      <c r="P35" t="s">
        <v>41</v>
      </c>
      <c r="Q35" t="s">
        <v>42</v>
      </c>
      <c r="R35" t="s">
        <v>35</v>
      </c>
      <c r="S35" t="s">
        <v>35</v>
      </c>
      <c r="T35" t="s">
        <v>43</v>
      </c>
      <c r="U35" t="s">
        <v>43</v>
      </c>
      <c r="V35" t="s">
        <v>44</v>
      </c>
      <c r="W35" t="s">
        <v>43</v>
      </c>
      <c r="X35" s="3" t="s">
        <v>45</v>
      </c>
      <c r="Y35" s="3" t="s">
        <v>35</v>
      </c>
      <c r="Z35" s="3" t="s">
        <v>45</v>
      </c>
      <c r="AA35" t="s">
        <v>45</v>
      </c>
      <c r="AB35" t="s">
        <v>45</v>
      </c>
      <c r="AC35" t="s">
        <v>45</v>
      </c>
      <c r="AD35" t="s">
        <v>45</v>
      </c>
      <c r="AH35" s="3"/>
    </row>
    <row r="36" spans="1:34" x14ac:dyDescent="0.35">
      <c r="A36" t="s">
        <v>165</v>
      </c>
      <c r="B36">
        <v>20</v>
      </c>
      <c r="C36" t="s">
        <v>64</v>
      </c>
      <c r="D36" t="s">
        <v>166</v>
      </c>
      <c r="E36" t="s">
        <v>134</v>
      </c>
      <c r="F36" t="s">
        <v>76</v>
      </c>
      <c r="G36" t="s">
        <v>35</v>
      </c>
      <c r="H36" t="s">
        <v>36</v>
      </c>
      <c r="J36" t="s">
        <v>87</v>
      </c>
      <c r="K36" t="s">
        <v>35</v>
      </c>
      <c r="L36" t="s">
        <v>38</v>
      </c>
      <c r="M36" t="s">
        <v>35</v>
      </c>
      <c r="N36" t="s">
        <v>167</v>
      </c>
      <c r="O36" t="s">
        <v>40</v>
      </c>
      <c r="P36" t="s">
        <v>41</v>
      </c>
      <c r="Q36" t="s">
        <v>42</v>
      </c>
      <c r="R36" t="s">
        <v>43</v>
      </c>
      <c r="S36" t="s">
        <v>43</v>
      </c>
      <c r="T36" t="s">
        <v>35</v>
      </c>
      <c r="U36" t="s">
        <v>43</v>
      </c>
      <c r="V36" t="s">
        <v>51</v>
      </c>
      <c r="W36" t="s">
        <v>35</v>
      </c>
      <c r="X36" s="3" t="s">
        <v>45</v>
      </c>
      <c r="Y36" s="3" t="s">
        <v>45</v>
      </c>
      <c r="Z36" s="3" t="s">
        <v>43</v>
      </c>
      <c r="AA36" t="s">
        <v>45</v>
      </c>
      <c r="AB36" t="s">
        <v>35</v>
      </c>
      <c r="AC36" t="s">
        <v>35</v>
      </c>
      <c r="AD36" t="s">
        <v>57</v>
      </c>
      <c r="AH36" s="3"/>
    </row>
    <row r="37" spans="1:34" x14ac:dyDescent="0.35">
      <c r="A37" t="s">
        <v>168</v>
      </c>
      <c r="B37" t="s">
        <v>169</v>
      </c>
      <c r="C37" t="s">
        <v>31</v>
      </c>
      <c r="D37" t="s">
        <v>86</v>
      </c>
      <c r="E37" t="s">
        <v>134</v>
      </c>
      <c r="F37" t="s">
        <v>76</v>
      </c>
      <c r="G37" t="s">
        <v>35</v>
      </c>
      <c r="H37" t="s">
        <v>35</v>
      </c>
      <c r="J37" t="s">
        <v>170</v>
      </c>
      <c r="K37" t="s">
        <v>45</v>
      </c>
      <c r="L37" t="s">
        <v>38</v>
      </c>
      <c r="M37" t="s">
        <v>35</v>
      </c>
      <c r="N37" t="s">
        <v>98</v>
      </c>
      <c r="O37" t="s">
        <v>40</v>
      </c>
      <c r="P37" t="s">
        <v>41</v>
      </c>
      <c r="Q37" t="s">
        <v>42</v>
      </c>
      <c r="R37" t="s">
        <v>35</v>
      </c>
      <c r="S37" t="s">
        <v>35</v>
      </c>
      <c r="T37" t="s">
        <v>35</v>
      </c>
      <c r="U37" t="s">
        <v>35</v>
      </c>
      <c r="V37" t="s">
        <v>51</v>
      </c>
      <c r="W37" t="s">
        <v>45</v>
      </c>
      <c r="X37" s="3" t="s">
        <v>35</v>
      </c>
      <c r="Y37" s="3" t="s">
        <v>45</v>
      </c>
      <c r="Z37" s="3" t="s">
        <v>45</v>
      </c>
      <c r="AA37" t="s">
        <v>45</v>
      </c>
      <c r="AB37" t="s">
        <v>45</v>
      </c>
      <c r="AC37" t="s">
        <v>45</v>
      </c>
      <c r="AD37" t="s">
        <v>45</v>
      </c>
      <c r="AH37" s="3"/>
    </row>
    <row r="38" spans="1:34" x14ac:dyDescent="0.35">
      <c r="A38" t="s">
        <v>171</v>
      </c>
      <c r="B38" s="1">
        <v>36376</v>
      </c>
      <c r="C38" t="s">
        <v>31</v>
      </c>
      <c r="D38" t="s">
        <v>141</v>
      </c>
      <c r="E38" t="s">
        <v>139</v>
      </c>
      <c r="F38" t="s">
        <v>34</v>
      </c>
      <c r="G38" t="s">
        <v>35</v>
      </c>
      <c r="H38" t="s">
        <v>35</v>
      </c>
      <c r="J38" t="s">
        <v>172</v>
      </c>
      <c r="K38" t="s">
        <v>35</v>
      </c>
      <c r="L38" t="s">
        <v>38</v>
      </c>
      <c r="M38" t="s">
        <v>35</v>
      </c>
      <c r="N38" t="s">
        <v>173</v>
      </c>
      <c r="O38" t="s">
        <v>40</v>
      </c>
      <c r="P38" t="s">
        <v>41</v>
      </c>
      <c r="Q38" t="s">
        <v>42</v>
      </c>
      <c r="R38" t="s">
        <v>35</v>
      </c>
      <c r="S38" t="s">
        <v>43</v>
      </c>
      <c r="T38" t="s">
        <v>35</v>
      </c>
      <c r="U38" t="s">
        <v>35</v>
      </c>
      <c r="V38" t="s">
        <v>51</v>
      </c>
      <c r="W38" t="s">
        <v>35</v>
      </c>
      <c r="X38" s="3" t="s">
        <v>45</v>
      </c>
      <c r="Y38" s="3" t="s">
        <v>45</v>
      </c>
      <c r="Z38" s="3" t="s">
        <v>45</v>
      </c>
      <c r="AA38" t="s">
        <v>35</v>
      </c>
      <c r="AB38" t="s">
        <v>45</v>
      </c>
      <c r="AC38" t="s">
        <v>45</v>
      </c>
      <c r="AD38" t="s">
        <v>45</v>
      </c>
      <c r="AH38" s="3"/>
    </row>
    <row r="39" spans="1:34" x14ac:dyDescent="0.35">
      <c r="A39" t="s">
        <v>174</v>
      </c>
      <c r="B39">
        <v>24</v>
      </c>
      <c r="C39" t="s">
        <v>64</v>
      </c>
      <c r="D39" t="s">
        <v>175</v>
      </c>
      <c r="E39" t="s">
        <v>176</v>
      </c>
      <c r="F39" t="s">
        <v>76</v>
      </c>
      <c r="G39" t="s">
        <v>35</v>
      </c>
      <c r="H39" t="s">
        <v>35</v>
      </c>
      <c r="I39" t="s">
        <v>177</v>
      </c>
      <c r="J39" t="s">
        <v>178</v>
      </c>
      <c r="K39" t="s">
        <v>35</v>
      </c>
      <c r="L39" t="s">
        <v>38</v>
      </c>
      <c r="M39" t="s">
        <v>35</v>
      </c>
      <c r="N39" t="s">
        <v>39</v>
      </c>
      <c r="O39" t="s">
        <v>40</v>
      </c>
      <c r="P39" t="s">
        <v>42</v>
      </c>
      <c r="Q39" t="s">
        <v>42</v>
      </c>
      <c r="R39" t="s">
        <v>35</v>
      </c>
      <c r="S39" t="s">
        <v>43</v>
      </c>
      <c r="T39" t="s">
        <v>43</v>
      </c>
      <c r="U39" t="s">
        <v>45</v>
      </c>
      <c r="V39" t="s">
        <v>51</v>
      </c>
      <c r="W39" t="s">
        <v>35</v>
      </c>
      <c r="X39" s="3" t="s">
        <v>45</v>
      </c>
      <c r="Y39" s="3" t="s">
        <v>35</v>
      </c>
      <c r="Z39" s="3" t="s">
        <v>45</v>
      </c>
      <c r="AA39" t="s">
        <v>45</v>
      </c>
      <c r="AB39" t="s">
        <v>45</v>
      </c>
      <c r="AC39" t="s">
        <v>45</v>
      </c>
      <c r="AD39" t="s">
        <v>45</v>
      </c>
      <c r="AH39" s="3"/>
    </row>
    <row r="40" spans="1:34" x14ac:dyDescent="0.35">
      <c r="A40" t="s">
        <v>179</v>
      </c>
      <c r="B40">
        <v>24</v>
      </c>
      <c r="C40" t="s">
        <v>64</v>
      </c>
      <c r="D40" t="s">
        <v>180</v>
      </c>
      <c r="E40" t="s">
        <v>176</v>
      </c>
      <c r="F40" t="s">
        <v>76</v>
      </c>
      <c r="G40" t="s">
        <v>35</v>
      </c>
      <c r="H40" t="s">
        <v>35</v>
      </c>
      <c r="I40" t="s">
        <v>181</v>
      </c>
      <c r="J40" t="s">
        <v>182</v>
      </c>
      <c r="K40" t="s">
        <v>35</v>
      </c>
      <c r="L40" t="s">
        <v>38</v>
      </c>
      <c r="M40" t="s">
        <v>35</v>
      </c>
      <c r="N40" t="s">
        <v>56</v>
      </c>
      <c r="O40" t="s">
        <v>40</v>
      </c>
      <c r="P40" t="s">
        <v>41</v>
      </c>
      <c r="Q40" t="s">
        <v>42</v>
      </c>
      <c r="R40" t="s">
        <v>35</v>
      </c>
      <c r="S40" t="s">
        <v>35</v>
      </c>
      <c r="T40" t="s">
        <v>35</v>
      </c>
      <c r="U40" t="s">
        <v>35</v>
      </c>
      <c r="V40" t="s">
        <v>44</v>
      </c>
      <c r="W40" t="s">
        <v>45</v>
      </c>
      <c r="X40" s="3" t="s">
        <v>45</v>
      </c>
      <c r="Y40" s="3" t="s">
        <v>35</v>
      </c>
      <c r="Z40" s="3" t="s">
        <v>45</v>
      </c>
      <c r="AA40" t="s">
        <v>45</v>
      </c>
      <c r="AB40" t="s">
        <v>45</v>
      </c>
      <c r="AC40" t="s">
        <v>45</v>
      </c>
      <c r="AD40" t="s">
        <v>45</v>
      </c>
      <c r="AH40" s="3"/>
    </row>
    <row r="41" spans="1:34" x14ac:dyDescent="0.35">
      <c r="A41" t="s">
        <v>183</v>
      </c>
      <c r="B41">
        <v>23</v>
      </c>
      <c r="C41" t="s">
        <v>31</v>
      </c>
      <c r="D41" t="s">
        <v>184</v>
      </c>
      <c r="E41" t="s">
        <v>176</v>
      </c>
      <c r="F41" t="s">
        <v>76</v>
      </c>
      <c r="G41" t="s">
        <v>35</v>
      </c>
      <c r="H41" t="s">
        <v>36</v>
      </c>
      <c r="J41" t="s">
        <v>185</v>
      </c>
      <c r="K41" t="s">
        <v>45</v>
      </c>
      <c r="L41" t="s">
        <v>49</v>
      </c>
      <c r="M41" t="s">
        <v>35</v>
      </c>
      <c r="N41" t="s">
        <v>56</v>
      </c>
      <c r="O41" t="s">
        <v>40</v>
      </c>
      <c r="P41" t="s">
        <v>41</v>
      </c>
      <c r="Q41" t="s">
        <v>42</v>
      </c>
      <c r="R41" t="s">
        <v>35</v>
      </c>
      <c r="S41" t="s">
        <v>43</v>
      </c>
      <c r="T41" t="s">
        <v>43</v>
      </c>
      <c r="U41" t="s">
        <v>35</v>
      </c>
      <c r="V41" t="s">
        <v>62</v>
      </c>
      <c r="W41" t="s">
        <v>43</v>
      </c>
      <c r="X41" s="3" t="s">
        <v>45</v>
      </c>
      <c r="Y41" s="3" t="s">
        <v>45</v>
      </c>
      <c r="Z41" s="3" t="s">
        <v>45</v>
      </c>
      <c r="AA41" t="s">
        <v>43</v>
      </c>
      <c r="AB41" t="s">
        <v>45</v>
      </c>
      <c r="AC41" t="s">
        <v>35</v>
      </c>
      <c r="AD41" t="s">
        <v>57</v>
      </c>
      <c r="AH41" s="3"/>
    </row>
    <row r="42" spans="1:34" x14ac:dyDescent="0.35">
      <c r="A42" t="s">
        <v>186</v>
      </c>
      <c r="B42" t="s">
        <v>187</v>
      </c>
      <c r="C42" t="s">
        <v>31</v>
      </c>
      <c r="D42" t="s">
        <v>188</v>
      </c>
      <c r="E42" t="s">
        <v>176</v>
      </c>
      <c r="F42" t="s">
        <v>76</v>
      </c>
      <c r="G42" t="s">
        <v>45</v>
      </c>
      <c r="H42" t="s">
        <v>36</v>
      </c>
      <c r="J42" t="s">
        <v>189</v>
      </c>
      <c r="K42" t="s">
        <v>45</v>
      </c>
      <c r="L42" t="s">
        <v>38</v>
      </c>
      <c r="M42" t="s">
        <v>35</v>
      </c>
      <c r="N42" t="s">
        <v>98</v>
      </c>
      <c r="O42" t="s">
        <v>190</v>
      </c>
      <c r="P42" t="s">
        <v>41</v>
      </c>
      <c r="Q42" t="s">
        <v>42</v>
      </c>
      <c r="R42" t="s">
        <v>35</v>
      </c>
      <c r="S42" t="s">
        <v>43</v>
      </c>
      <c r="T42" t="s">
        <v>35</v>
      </c>
      <c r="U42" t="s">
        <v>35</v>
      </c>
      <c r="V42" t="s">
        <v>51</v>
      </c>
      <c r="W42" t="s">
        <v>35</v>
      </c>
      <c r="X42" s="3" t="s">
        <v>35</v>
      </c>
      <c r="Y42" s="3" t="s">
        <v>45</v>
      </c>
      <c r="Z42" s="3" t="s">
        <v>45</v>
      </c>
      <c r="AA42" t="s">
        <v>35</v>
      </c>
      <c r="AB42" t="s">
        <v>45</v>
      </c>
      <c r="AC42" t="s">
        <v>45</v>
      </c>
      <c r="AD42" t="s">
        <v>57</v>
      </c>
      <c r="AH42" s="3"/>
    </row>
    <row r="43" spans="1:34" x14ac:dyDescent="0.35">
      <c r="A43" t="s">
        <v>191</v>
      </c>
      <c r="B43">
        <v>25</v>
      </c>
      <c r="C43" t="s">
        <v>64</v>
      </c>
      <c r="D43" t="s">
        <v>192</v>
      </c>
      <c r="E43" t="s">
        <v>176</v>
      </c>
      <c r="F43" t="s">
        <v>76</v>
      </c>
      <c r="G43" t="s">
        <v>35</v>
      </c>
      <c r="H43" t="s">
        <v>35</v>
      </c>
      <c r="I43" t="s">
        <v>193</v>
      </c>
      <c r="J43" t="s">
        <v>194</v>
      </c>
      <c r="K43" t="s">
        <v>35</v>
      </c>
      <c r="L43" t="s">
        <v>49</v>
      </c>
      <c r="M43" t="s">
        <v>35</v>
      </c>
      <c r="N43" t="s">
        <v>56</v>
      </c>
      <c r="O43" t="s">
        <v>40</v>
      </c>
      <c r="P43" t="s">
        <v>41</v>
      </c>
      <c r="Q43" t="s">
        <v>42</v>
      </c>
      <c r="R43" t="s">
        <v>35</v>
      </c>
      <c r="S43" t="s">
        <v>35</v>
      </c>
      <c r="T43" t="s">
        <v>35</v>
      </c>
      <c r="U43" t="s">
        <v>35</v>
      </c>
      <c r="V43" t="s">
        <v>62</v>
      </c>
      <c r="W43" t="s">
        <v>35</v>
      </c>
      <c r="X43" s="3" t="s">
        <v>35</v>
      </c>
      <c r="Y43" s="3" t="s">
        <v>45</v>
      </c>
      <c r="Z43" s="3" t="s">
        <v>35</v>
      </c>
      <c r="AA43" t="s">
        <v>35</v>
      </c>
      <c r="AB43" t="s">
        <v>45</v>
      </c>
      <c r="AC43" t="s">
        <v>45</v>
      </c>
      <c r="AD43" t="s">
        <v>45</v>
      </c>
      <c r="AH43" s="3"/>
    </row>
    <row r="44" spans="1:34" x14ac:dyDescent="0.35">
      <c r="A44" t="s">
        <v>195</v>
      </c>
      <c r="B44">
        <v>23</v>
      </c>
      <c r="C44" t="s">
        <v>31</v>
      </c>
      <c r="D44" t="s">
        <v>184</v>
      </c>
      <c r="E44" t="s">
        <v>176</v>
      </c>
      <c r="F44" t="s">
        <v>76</v>
      </c>
      <c r="G44" t="s">
        <v>45</v>
      </c>
      <c r="H44" t="s">
        <v>36</v>
      </c>
      <c r="J44" t="s">
        <v>196</v>
      </c>
      <c r="K44" t="s">
        <v>45</v>
      </c>
      <c r="L44" t="s">
        <v>38</v>
      </c>
      <c r="M44" t="s">
        <v>35</v>
      </c>
      <c r="N44" t="s">
        <v>197</v>
      </c>
      <c r="O44" t="s">
        <v>40</v>
      </c>
      <c r="P44" t="s">
        <v>41</v>
      </c>
      <c r="Q44" t="s">
        <v>42</v>
      </c>
      <c r="R44" t="s">
        <v>35</v>
      </c>
      <c r="S44" t="s">
        <v>43</v>
      </c>
      <c r="T44" t="s">
        <v>35</v>
      </c>
      <c r="U44" t="s">
        <v>35</v>
      </c>
      <c r="V44" t="s">
        <v>51</v>
      </c>
      <c r="W44" t="s">
        <v>45</v>
      </c>
      <c r="X44" s="3" t="s">
        <v>45</v>
      </c>
      <c r="Y44" s="3" t="s">
        <v>45</v>
      </c>
      <c r="Z44" s="3" t="s">
        <v>45</v>
      </c>
      <c r="AA44" t="s">
        <v>35</v>
      </c>
      <c r="AB44" t="s">
        <v>45</v>
      </c>
      <c r="AC44" t="s">
        <v>45</v>
      </c>
      <c r="AD44" t="s">
        <v>45</v>
      </c>
      <c r="AH44" s="3"/>
    </row>
    <row r="45" spans="1:34" x14ac:dyDescent="0.35">
      <c r="A45" t="s">
        <v>198</v>
      </c>
      <c r="B45">
        <v>25</v>
      </c>
      <c r="C45" t="s">
        <v>31</v>
      </c>
      <c r="D45" t="s">
        <v>199</v>
      </c>
      <c r="E45" t="s">
        <v>200</v>
      </c>
      <c r="F45" t="s">
        <v>34</v>
      </c>
      <c r="G45" t="s">
        <v>35</v>
      </c>
      <c r="H45" t="s">
        <v>35</v>
      </c>
      <c r="I45" t="s">
        <v>201</v>
      </c>
      <c r="J45" t="s">
        <v>87</v>
      </c>
      <c r="K45" t="s">
        <v>35</v>
      </c>
      <c r="L45" t="s">
        <v>38</v>
      </c>
      <c r="M45" t="s">
        <v>35</v>
      </c>
      <c r="N45" t="s">
        <v>149</v>
      </c>
      <c r="O45" t="s">
        <v>40</v>
      </c>
      <c r="P45" t="s">
        <v>41</v>
      </c>
      <c r="Q45" t="s">
        <v>42</v>
      </c>
      <c r="R45" t="s">
        <v>35</v>
      </c>
      <c r="S45" t="s">
        <v>35</v>
      </c>
      <c r="T45" t="s">
        <v>35</v>
      </c>
      <c r="U45" t="s">
        <v>45</v>
      </c>
      <c r="V45" t="s">
        <v>62</v>
      </c>
      <c r="W45" t="s">
        <v>45</v>
      </c>
      <c r="X45" s="3" t="s">
        <v>45</v>
      </c>
      <c r="Y45" s="3" t="s">
        <v>45</v>
      </c>
      <c r="Z45" s="3" t="s">
        <v>45</v>
      </c>
      <c r="AA45" t="s">
        <v>45</v>
      </c>
      <c r="AB45" t="s">
        <v>45</v>
      </c>
      <c r="AC45" t="s">
        <v>45</v>
      </c>
      <c r="AD45" t="s">
        <v>45</v>
      </c>
      <c r="AH45" s="3"/>
    </row>
    <row r="46" spans="1:34" x14ac:dyDescent="0.35">
      <c r="A46" t="s">
        <v>202</v>
      </c>
      <c r="B46">
        <v>23</v>
      </c>
      <c r="C46" t="s">
        <v>31</v>
      </c>
      <c r="D46" t="s">
        <v>86</v>
      </c>
      <c r="E46" t="s">
        <v>200</v>
      </c>
      <c r="F46" t="s">
        <v>34</v>
      </c>
      <c r="G46" t="s">
        <v>35</v>
      </c>
      <c r="H46" t="s">
        <v>35</v>
      </c>
      <c r="I46" t="s">
        <v>203</v>
      </c>
      <c r="J46" t="s">
        <v>87</v>
      </c>
      <c r="K46" t="s">
        <v>35</v>
      </c>
      <c r="L46" t="s">
        <v>38</v>
      </c>
      <c r="M46" t="s">
        <v>35</v>
      </c>
      <c r="N46" t="s">
        <v>71</v>
      </c>
      <c r="O46" t="s">
        <v>40</v>
      </c>
      <c r="P46" t="s">
        <v>148</v>
      </c>
      <c r="Q46" t="s">
        <v>42</v>
      </c>
      <c r="R46" t="s">
        <v>35</v>
      </c>
      <c r="S46" t="s">
        <v>35</v>
      </c>
      <c r="T46" t="s">
        <v>35</v>
      </c>
      <c r="U46" t="s">
        <v>35</v>
      </c>
      <c r="V46" t="s">
        <v>44</v>
      </c>
      <c r="W46" t="s">
        <v>35</v>
      </c>
      <c r="X46" s="3" t="s">
        <v>45</v>
      </c>
      <c r="Y46" s="3" t="s">
        <v>45</v>
      </c>
      <c r="Z46" s="3" t="s">
        <v>45</v>
      </c>
      <c r="AA46" t="s">
        <v>35</v>
      </c>
      <c r="AB46" t="s">
        <v>45</v>
      </c>
      <c r="AC46" t="s">
        <v>45</v>
      </c>
      <c r="AD46" t="s">
        <v>45</v>
      </c>
      <c r="AH46" s="3"/>
    </row>
    <row r="47" spans="1:34" x14ac:dyDescent="0.35">
      <c r="A47" t="s">
        <v>204</v>
      </c>
      <c r="B47">
        <v>23</v>
      </c>
      <c r="C47" t="s">
        <v>31</v>
      </c>
      <c r="D47" t="s">
        <v>86</v>
      </c>
      <c r="E47" t="s">
        <v>200</v>
      </c>
      <c r="F47" t="s">
        <v>34</v>
      </c>
      <c r="G47" t="s">
        <v>45</v>
      </c>
      <c r="H47" t="s">
        <v>36</v>
      </c>
      <c r="J47" t="s">
        <v>205</v>
      </c>
      <c r="K47" t="s">
        <v>35</v>
      </c>
      <c r="L47" t="s">
        <v>38</v>
      </c>
      <c r="M47" t="s">
        <v>35</v>
      </c>
      <c r="N47" t="s">
        <v>50</v>
      </c>
      <c r="O47" t="s">
        <v>40</v>
      </c>
      <c r="P47" t="s">
        <v>41</v>
      </c>
      <c r="Q47" t="s">
        <v>42</v>
      </c>
      <c r="R47" t="s">
        <v>35</v>
      </c>
      <c r="S47" t="s">
        <v>35</v>
      </c>
      <c r="T47" t="s">
        <v>35</v>
      </c>
      <c r="U47" t="s">
        <v>35</v>
      </c>
      <c r="V47" t="s">
        <v>51</v>
      </c>
      <c r="W47" t="s">
        <v>45</v>
      </c>
      <c r="X47" s="3" t="s">
        <v>45</v>
      </c>
      <c r="Y47" s="3" t="s">
        <v>45</v>
      </c>
      <c r="Z47" s="3" t="s">
        <v>45</v>
      </c>
      <c r="AA47" t="s">
        <v>45</v>
      </c>
      <c r="AB47" t="s">
        <v>45</v>
      </c>
      <c r="AC47" t="s">
        <v>45</v>
      </c>
      <c r="AD47" t="s">
        <v>35</v>
      </c>
      <c r="AE47" t="s">
        <v>206</v>
      </c>
      <c r="AH47" s="3"/>
    </row>
    <row r="48" spans="1:34" x14ac:dyDescent="0.35">
      <c r="A48" t="s">
        <v>207</v>
      </c>
      <c r="B48">
        <v>20</v>
      </c>
      <c r="C48" t="s">
        <v>31</v>
      </c>
      <c r="D48" t="s">
        <v>208</v>
      </c>
      <c r="E48" t="s">
        <v>176</v>
      </c>
      <c r="F48" t="s">
        <v>76</v>
      </c>
      <c r="G48" t="s">
        <v>35</v>
      </c>
      <c r="H48" t="s">
        <v>35</v>
      </c>
      <c r="I48" t="s">
        <v>209</v>
      </c>
      <c r="J48" t="s">
        <v>210</v>
      </c>
      <c r="K48" t="s">
        <v>35</v>
      </c>
      <c r="L48" t="s">
        <v>38</v>
      </c>
      <c r="M48" t="s">
        <v>35</v>
      </c>
      <c r="N48" t="s">
        <v>56</v>
      </c>
      <c r="O48" t="s">
        <v>40</v>
      </c>
      <c r="P48" t="s">
        <v>41</v>
      </c>
      <c r="Q48" t="s">
        <v>42</v>
      </c>
      <c r="R48" t="s">
        <v>35</v>
      </c>
      <c r="S48" t="s">
        <v>35</v>
      </c>
      <c r="T48" t="s">
        <v>43</v>
      </c>
      <c r="U48" t="s">
        <v>45</v>
      </c>
      <c r="V48" t="s">
        <v>51</v>
      </c>
      <c r="W48" t="s">
        <v>35</v>
      </c>
      <c r="X48" s="3" t="s">
        <v>43</v>
      </c>
      <c r="Y48" s="3" t="s">
        <v>45</v>
      </c>
      <c r="Z48" s="3" t="s">
        <v>45</v>
      </c>
      <c r="AA48" t="s">
        <v>45</v>
      </c>
      <c r="AB48" t="s">
        <v>45</v>
      </c>
      <c r="AC48" t="s">
        <v>35</v>
      </c>
      <c r="AD48" t="s">
        <v>45</v>
      </c>
      <c r="AE48" t="s">
        <v>211</v>
      </c>
      <c r="AH48" s="3"/>
    </row>
    <row r="49" spans="1:34" x14ac:dyDescent="0.35">
      <c r="A49" t="s">
        <v>212</v>
      </c>
      <c r="B49">
        <v>24</v>
      </c>
      <c r="C49" t="s">
        <v>64</v>
      </c>
      <c r="D49" t="s">
        <v>213</v>
      </c>
      <c r="E49" t="s">
        <v>200</v>
      </c>
      <c r="F49" t="s">
        <v>76</v>
      </c>
      <c r="G49" t="s">
        <v>35</v>
      </c>
      <c r="H49" t="s">
        <v>35</v>
      </c>
      <c r="J49" t="s">
        <v>87</v>
      </c>
      <c r="K49" t="s">
        <v>35</v>
      </c>
      <c r="L49" t="s">
        <v>38</v>
      </c>
      <c r="M49" t="s">
        <v>35</v>
      </c>
      <c r="N49" t="s">
        <v>56</v>
      </c>
      <c r="O49" t="s">
        <v>40</v>
      </c>
      <c r="P49" t="s">
        <v>148</v>
      </c>
      <c r="Q49" t="s">
        <v>190</v>
      </c>
      <c r="R49" t="s">
        <v>35</v>
      </c>
      <c r="S49" t="s">
        <v>35</v>
      </c>
      <c r="T49" t="s">
        <v>35</v>
      </c>
      <c r="U49" t="s">
        <v>35</v>
      </c>
      <c r="V49" t="s">
        <v>51</v>
      </c>
      <c r="W49" t="s">
        <v>45</v>
      </c>
      <c r="X49" s="3" t="s">
        <v>45</v>
      </c>
      <c r="Y49" s="3" t="s">
        <v>45</v>
      </c>
      <c r="Z49" s="3" t="s">
        <v>45</v>
      </c>
      <c r="AA49" t="s">
        <v>45</v>
      </c>
      <c r="AB49" t="s">
        <v>35</v>
      </c>
      <c r="AC49" t="s">
        <v>45</v>
      </c>
      <c r="AD49" t="s">
        <v>45</v>
      </c>
      <c r="AH49" s="3"/>
    </row>
    <row r="50" spans="1:34" x14ac:dyDescent="0.35">
      <c r="A50" t="s">
        <v>214</v>
      </c>
      <c r="B50" t="s">
        <v>215</v>
      </c>
      <c r="C50" t="s">
        <v>31</v>
      </c>
      <c r="D50" t="s">
        <v>86</v>
      </c>
      <c r="E50" t="s">
        <v>200</v>
      </c>
      <c r="F50" t="s">
        <v>76</v>
      </c>
      <c r="G50" t="s">
        <v>35</v>
      </c>
      <c r="H50" t="s">
        <v>35</v>
      </c>
      <c r="I50" t="s">
        <v>216</v>
      </c>
      <c r="J50" t="s">
        <v>217</v>
      </c>
      <c r="K50" t="s">
        <v>35</v>
      </c>
      <c r="L50" t="s">
        <v>38</v>
      </c>
      <c r="M50" t="s">
        <v>35</v>
      </c>
      <c r="N50" t="s">
        <v>218</v>
      </c>
      <c r="O50" t="s">
        <v>40</v>
      </c>
      <c r="P50" t="s">
        <v>41</v>
      </c>
      <c r="Q50" t="s">
        <v>42</v>
      </c>
      <c r="R50" t="s">
        <v>35</v>
      </c>
      <c r="S50" t="s">
        <v>43</v>
      </c>
      <c r="T50" t="s">
        <v>45</v>
      </c>
      <c r="U50" t="s">
        <v>35</v>
      </c>
      <c r="V50" t="s">
        <v>62</v>
      </c>
      <c r="W50" t="s">
        <v>35</v>
      </c>
      <c r="X50" s="3" t="s">
        <v>43</v>
      </c>
      <c r="Y50" s="3" t="s">
        <v>45</v>
      </c>
      <c r="Z50" s="3" t="s">
        <v>43</v>
      </c>
      <c r="AA50" t="s">
        <v>45</v>
      </c>
      <c r="AB50" t="s">
        <v>45</v>
      </c>
      <c r="AC50" t="s">
        <v>35</v>
      </c>
      <c r="AD50" t="s">
        <v>45</v>
      </c>
      <c r="AH50" s="3"/>
    </row>
    <row r="51" spans="1:34" x14ac:dyDescent="0.35">
      <c r="A51" t="s">
        <v>219</v>
      </c>
      <c r="B51">
        <v>24</v>
      </c>
      <c r="C51" t="s">
        <v>31</v>
      </c>
      <c r="D51" t="s">
        <v>220</v>
      </c>
      <c r="E51" t="s">
        <v>200</v>
      </c>
      <c r="F51" t="s">
        <v>76</v>
      </c>
      <c r="G51" t="s">
        <v>35</v>
      </c>
      <c r="H51" t="s">
        <v>35</v>
      </c>
      <c r="I51" t="s">
        <v>221</v>
      </c>
      <c r="J51" t="s">
        <v>97</v>
      </c>
      <c r="K51" t="s">
        <v>35</v>
      </c>
      <c r="L51" t="s">
        <v>38</v>
      </c>
      <c r="M51" t="s">
        <v>35</v>
      </c>
      <c r="N51" t="s">
        <v>71</v>
      </c>
      <c r="O51" t="s">
        <v>40</v>
      </c>
      <c r="P51" t="s">
        <v>148</v>
      </c>
      <c r="Q51" t="s">
        <v>42</v>
      </c>
      <c r="R51" t="s">
        <v>35</v>
      </c>
      <c r="S51" t="s">
        <v>35</v>
      </c>
      <c r="T51" t="s">
        <v>43</v>
      </c>
      <c r="U51" t="s">
        <v>35</v>
      </c>
      <c r="V51" t="s">
        <v>62</v>
      </c>
      <c r="W51" t="s">
        <v>43</v>
      </c>
      <c r="X51" s="3" t="s">
        <v>45</v>
      </c>
      <c r="Y51" s="3" t="s">
        <v>45</v>
      </c>
      <c r="Z51" s="3" t="s">
        <v>45</v>
      </c>
      <c r="AA51" t="s">
        <v>45</v>
      </c>
      <c r="AB51" t="s">
        <v>45</v>
      </c>
      <c r="AC51" t="s">
        <v>45</v>
      </c>
      <c r="AD51" t="s">
        <v>45</v>
      </c>
      <c r="AH51" s="3"/>
    </row>
    <row r="52" spans="1:34" x14ac:dyDescent="0.35">
      <c r="A52" t="s">
        <v>222</v>
      </c>
      <c r="B52">
        <v>25</v>
      </c>
      <c r="C52" t="s">
        <v>31</v>
      </c>
      <c r="D52" t="s">
        <v>223</v>
      </c>
      <c r="E52" t="s">
        <v>200</v>
      </c>
      <c r="F52" t="s">
        <v>34</v>
      </c>
      <c r="G52" t="s">
        <v>35</v>
      </c>
      <c r="H52" t="s">
        <v>35</v>
      </c>
      <c r="I52" t="s">
        <v>224</v>
      </c>
      <c r="J52" t="s">
        <v>225</v>
      </c>
      <c r="K52" t="s">
        <v>35</v>
      </c>
      <c r="L52" t="s">
        <v>49</v>
      </c>
      <c r="M52" t="s">
        <v>35</v>
      </c>
      <c r="N52" t="s">
        <v>71</v>
      </c>
      <c r="O52" t="s">
        <v>40</v>
      </c>
      <c r="P52" t="s">
        <v>42</v>
      </c>
      <c r="Q52" t="s">
        <v>42</v>
      </c>
      <c r="R52" t="s">
        <v>35</v>
      </c>
      <c r="S52" t="s">
        <v>35</v>
      </c>
      <c r="T52" t="s">
        <v>35</v>
      </c>
      <c r="U52" t="s">
        <v>35</v>
      </c>
      <c r="V52" t="s">
        <v>44</v>
      </c>
      <c r="W52" t="s">
        <v>45</v>
      </c>
      <c r="X52" s="3" t="s">
        <v>35</v>
      </c>
      <c r="Y52" s="3" t="s">
        <v>45</v>
      </c>
      <c r="Z52" s="3" t="s">
        <v>45</v>
      </c>
      <c r="AA52" t="s">
        <v>35</v>
      </c>
      <c r="AB52" t="s">
        <v>43</v>
      </c>
      <c r="AC52" t="s">
        <v>45</v>
      </c>
      <c r="AD52" t="s">
        <v>45</v>
      </c>
      <c r="AH52" s="3"/>
    </row>
    <row r="53" spans="1:34" x14ac:dyDescent="0.35">
      <c r="A53" t="s">
        <v>226</v>
      </c>
      <c r="B53">
        <v>22</v>
      </c>
      <c r="C53" t="s">
        <v>64</v>
      </c>
      <c r="D53" t="s">
        <v>220</v>
      </c>
      <c r="E53" t="s">
        <v>200</v>
      </c>
      <c r="F53" t="s">
        <v>34</v>
      </c>
      <c r="G53" t="s">
        <v>45</v>
      </c>
      <c r="H53" t="s">
        <v>35</v>
      </c>
      <c r="I53" t="s">
        <v>227</v>
      </c>
      <c r="J53" t="s">
        <v>83</v>
      </c>
      <c r="K53" t="s">
        <v>45</v>
      </c>
      <c r="L53" t="s">
        <v>38</v>
      </c>
      <c r="M53" t="s">
        <v>35</v>
      </c>
      <c r="N53" t="s">
        <v>98</v>
      </c>
      <c r="O53" t="s">
        <v>40</v>
      </c>
      <c r="P53" t="s">
        <v>41</v>
      </c>
      <c r="Q53" t="s">
        <v>42</v>
      </c>
      <c r="R53" t="s">
        <v>35</v>
      </c>
      <c r="S53" t="s">
        <v>35</v>
      </c>
      <c r="T53" t="s">
        <v>35</v>
      </c>
      <c r="U53" t="s">
        <v>35</v>
      </c>
      <c r="V53" t="s">
        <v>62</v>
      </c>
      <c r="W53" t="s">
        <v>45</v>
      </c>
      <c r="X53" s="3" t="s">
        <v>45</v>
      </c>
      <c r="Y53" s="3" t="s">
        <v>35</v>
      </c>
      <c r="Z53" s="3" t="s">
        <v>35</v>
      </c>
      <c r="AA53" t="s">
        <v>35</v>
      </c>
      <c r="AB53" t="s">
        <v>35</v>
      </c>
      <c r="AC53" t="s">
        <v>43</v>
      </c>
      <c r="AD53" t="s">
        <v>45</v>
      </c>
      <c r="AH53" s="3"/>
    </row>
    <row r="54" spans="1:34" x14ac:dyDescent="0.35">
      <c r="A54" t="s">
        <v>228</v>
      </c>
      <c r="B54">
        <v>23</v>
      </c>
      <c r="C54" t="s">
        <v>64</v>
      </c>
      <c r="D54" t="s">
        <v>229</v>
      </c>
      <c r="E54" t="s">
        <v>139</v>
      </c>
      <c r="F54" t="s">
        <v>76</v>
      </c>
      <c r="G54" t="s">
        <v>45</v>
      </c>
      <c r="H54" t="s">
        <v>35</v>
      </c>
      <c r="J54" t="s">
        <v>87</v>
      </c>
      <c r="K54" t="s">
        <v>45</v>
      </c>
      <c r="L54" t="s">
        <v>49</v>
      </c>
      <c r="M54" t="s">
        <v>35</v>
      </c>
      <c r="N54" t="s">
        <v>98</v>
      </c>
      <c r="O54" t="s">
        <v>40</v>
      </c>
      <c r="P54" t="s">
        <v>41</v>
      </c>
      <c r="Q54" t="s">
        <v>42</v>
      </c>
      <c r="R54" t="s">
        <v>35</v>
      </c>
      <c r="S54" t="s">
        <v>35</v>
      </c>
      <c r="T54" t="s">
        <v>35</v>
      </c>
      <c r="U54" t="s">
        <v>35</v>
      </c>
      <c r="V54" t="s">
        <v>51</v>
      </c>
      <c r="W54" t="s">
        <v>43</v>
      </c>
      <c r="X54" s="3" t="s">
        <v>43</v>
      </c>
      <c r="Y54" s="3" t="s">
        <v>45</v>
      </c>
      <c r="Z54" s="3" t="s">
        <v>45</v>
      </c>
      <c r="AA54" t="s">
        <v>43</v>
      </c>
      <c r="AB54" t="s">
        <v>45</v>
      </c>
      <c r="AC54" t="s">
        <v>43</v>
      </c>
      <c r="AD54" t="s">
        <v>45</v>
      </c>
      <c r="AH54" s="3"/>
    </row>
    <row r="55" spans="1:34" x14ac:dyDescent="0.35">
      <c r="A55" t="s">
        <v>230</v>
      </c>
      <c r="B55">
        <v>22</v>
      </c>
      <c r="C55" t="s">
        <v>31</v>
      </c>
      <c r="D55" t="s">
        <v>192</v>
      </c>
      <c r="E55" t="s">
        <v>176</v>
      </c>
      <c r="F55" t="s">
        <v>76</v>
      </c>
      <c r="G55" t="s">
        <v>35</v>
      </c>
      <c r="H55" t="s">
        <v>35</v>
      </c>
      <c r="J55" t="s">
        <v>185</v>
      </c>
      <c r="K55" t="s">
        <v>45</v>
      </c>
      <c r="L55" t="s">
        <v>38</v>
      </c>
      <c r="M55" t="s">
        <v>35</v>
      </c>
      <c r="N55" t="s">
        <v>56</v>
      </c>
      <c r="O55" t="s">
        <v>40</v>
      </c>
      <c r="P55" t="s">
        <v>41</v>
      </c>
      <c r="Q55" t="s">
        <v>42</v>
      </c>
      <c r="R55" t="s">
        <v>35</v>
      </c>
      <c r="S55" t="s">
        <v>35</v>
      </c>
      <c r="T55" t="s">
        <v>43</v>
      </c>
      <c r="U55" t="s">
        <v>35</v>
      </c>
      <c r="V55" t="s">
        <v>51</v>
      </c>
      <c r="W55" t="s">
        <v>43</v>
      </c>
      <c r="X55" s="3" t="s">
        <v>45</v>
      </c>
      <c r="Y55" s="3" t="s">
        <v>45</v>
      </c>
      <c r="Z55" s="3" t="s">
        <v>45</v>
      </c>
      <c r="AA55" t="s">
        <v>43</v>
      </c>
      <c r="AB55" t="s">
        <v>45</v>
      </c>
      <c r="AC55" t="s">
        <v>45</v>
      </c>
      <c r="AD55" t="s">
        <v>57</v>
      </c>
      <c r="AE55" t="s">
        <v>35</v>
      </c>
      <c r="AH55" s="3"/>
    </row>
    <row r="56" spans="1:34" x14ac:dyDescent="0.35">
      <c r="A56" t="s">
        <v>231</v>
      </c>
      <c r="B56">
        <v>23</v>
      </c>
      <c r="C56" t="s">
        <v>31</v>
      </c>
      <c r="D56" t="s">
        <v>188</v>
      </c>
      <c r="E56" t="s">
        <v>176</v>
      </c>
      <c r="F56" t="s">
        <v>76</v>
      </c>
      <c r="G56" t="s">
        <v>35</v>
      </c>
      <c r="H56" t="s">
        <v>35</v>
      </c>
      <c r="J56" t="s">
        <v>66</v>
      </c>
      <c r="K56" t="s">
        <v>35</v>
      </c>
      <c r="L56" t="s">
        <v>38</v>
      </c>
      <c r="M56" t="s">
        <v>35</v>
      </c>
      <c r="N56" t="s">
        <v>50</v>
      </c>
      <c r="O56" t="s">
        <v>40</v>
      </c>
      <c r="P56" t="s">
        <v>41</v>
      </c>
      <c r="Q56" t="s">
        <v>42</v>
      </c>
      <c r="R56" t="s">
        <v>35</v>
      </c>
      <c r="S56" t="s">
        <v>35</v>
      </c>
      <c r="T56" t="s">
        <v>43</v>
      </c>
      <c r="U56" t="s">
        <v>35</v>
      </c>
      <c r="V56" t="s">
        <v>51</v>
      </c>
      <c r="W56" t="s">
        <v>45</v>
      </c>
      <c r="X56" s="3" t="s">
        <v>45</v>
      </c>
      <c r="Y56" s="3" t="s">
        <v>35</v>
      </c>
      <c r="Z56" s="3" t="s">
        <v>45</v>
      </c>
      <c r="AA56" t="s">
        <v>35</v>
      </c>
      <c r="AB56" t="s">
        <v>45</v>
      </c>
      <c r="AC56" t="s">
        <v>35</v>
      </c>
      <c r="AD56" t="s">
        <v>45</v>
      </c>
      <c r="AH56" s="3"/>
    </row>
    <row r="57" spans="1:34" x14ac:dyDescent="0.35">
      <c r="A57" t="s">
        <v>232</v>
      </c>
      <c r="B57">
        <v>22</v>
      </c>
      <c r="C57" t="s">
        <v>31</v>
      </c>
      <c r="D57" t="s">
        <v>233</v>
      </c>
      <c r="E57" t="s">
        <v>176</v>
      </c>
      <c r="F57" t="s">
        <v>76</v>
      </c>
      <c r="G57" t="s">
        <v>35</v>
      </c>
      <c r="H57" t="s">
        <v>35</v>
      </c>
      <c r="I57" t="s">
        <v>234</v>
      </c>
      <c r="J57" t="s">
        <v>87</v>
      </c>
      <c r="K57" t="s">
        <v>35</v>
      </c>
      <c r="L57" t="s">
        <v>49</v>
      </c>
      <c r="M57" t="s">
        <v>35</v>
      </c>
      <c r="N57" t="s">
        <v>39</v>
      </c>
      <c r="O57" t="s">
        <v>40</v>
      </c>
      <c r="P57" t="s">
        <v>42</v>
      </c>
      <c r="Q57" t="s">
        <v>42</v>
      </c>
      <c r="R57" t="s">
        <v>35</v>
      </c>
      <c r="S57" t="s">
        <v>45</v>
      </c>
      <c r="T57" t="s">
        <v>35</v>
      </c>
      <c r="U57" t="s">
        <v>35</v>
      </c>
      <c r="V57" t="s">
        <v>51</v>
      </c>
      <c r="W57" t="s">
        <v>35</v>
      </c>
      <c r="X57" s="3" t="s">
        <v>45</v>
      </c>
      <c r="Y57" s="3" t="s">
        <v>45</v>
      </c>
      <c r="Z57" s="3" t="s">
        <v>45</v>
      </c>
      <c r="AA57" t="s">
        <v>35</v>
      </c>
      <c r="AB57" t="s">
        <v>45</v>
      </c>
      <c r="AC57" t="s">
        <v>45</v>
      </c>
      <c r="AD57" t="s">
        <v>45</v>
      </c>
      <c r="AH57" s="3"/>
    </row>
    <row r="58" spans="1:34" x14ac:dyDescent="0.35">
      <c r="A58" t="s">
        <v>235</v>
      </c>
      <c r="B58">
        <v>21</v>
      </c>
      <c r="C58" t="s">
        <v>31</v>
      </c>
      <c r="D58" t="s">
        <v>180</v>
      </c>
      <c r="E58" t="s">
        <v>176</v>
      </c>
      <c r="F58" t="s">
        <v>76</v>
      </c>
      <c r="G58" t="s">
        <v>45</v>
      </c>
      <c r="H58" t="s">
        <v>35</v>
      </c>
      <c r="J58" t="s">
        <v>185</v>
      </c>
      <c r="K58" t="s">
        <v>35</v>
      </c>
      <c r="L58" t="s">
        <v>49</v>
      </c>
      <c r="M58" t="s">
        <v>35</v>
      </c>
      <c r="N58" t="s">
        <v>56</v>
      </c>
      <c r="O58" t="s">
        <v>40</v>
      </c>
      <c r="P58" t="s">
        <v>41</v>
      </c>
      <c r="Q58" t="s">
        <v>42</v>
      </c>
      <c r="R58" t="s">
        <v>35</v>
      </c>
      <c r="S58" t="s">
        <v>35</v>
      </c>
      <c r="T58" t="s">
        <v>35</v>
      </c>
      <c r="U58" t="s">
        <v>35</v>
      </c>
      <c r="V58" t="s">
        <v>44</v>
      </c>
      <c r="W58" t="s">
        <v>45</v>
      </c>
      <c r="X58" s="3" t="s">
        <v>45</v>
      </c>
      <c r="Y58" s="3" t="s">
        <v>45</v>
      </c>
      <c r="Z58" s="3" t="s">
        <v>45</v>
      </c>
      <c r="AA58" t="s">
        <v>45</v>
      </c>
      <c r="AB58" t="s">
        <v>45</v>
      </c>
      <c r="AC58" t="s">
        <v>45</v>
      </c>
      <c r="AD58" t="s">
        <v>45</v>
      </c>
      <c r="AE58" t="s">
        <v>236</v>
      </c>
      <c r="AH58" s="3"/>
    </row>
    <row r="59" spans="1:34" x14ac:dyDescent="0.35">
      <c r="A59" t="s">
        <v>237</v>
      </c>
      <c r="B59" t="s">
        <v>85</v>
      </c>
      <c r="C59" t="s">
        <v>31</v>
      </c>
      <c r="D59" t="s">
        <v>238</v>
      </c>
      <c r="E59" t="s">
        <v>176</v>
      </c>
      <c r="F59" t="s">
        <v>76</v>
      </c>
      <c r="G59" t="s">
        <v>45</v>
      </c>
      <c r="H59" t="s">
        <v>45</v>
      </c>
      <c r="I59" t="s">
        <v>239</v>
      </c>
      <c r="J59" t="s">
        <v>240</v>
      </c>
      <c r="K59" t="s">
        <v>35</v>
      </c>
      <c r="L59" t="s">
        <v>49</v>
      </c>
      <c r="M59" t="s">
        <v>35</v>
      </c>
      <c r="N59" t="s">
        <v>56</v>
      </c>
      <c r="O59" t="s">
        <v>40</v>
      </c>
      <c r="P59" t="s">
        <v>42</v>
      </c>
      <c r="Q59" t="s">
        <v>42</v>
      </c>
      <c r="R59" t="s">
        <v>35</v>
      </c>
      <c r="S59" t="s">
        <v>35</v>
      </c>
      <c r="T59" t="s">
        <v>35</v>
      </c>
      <c r="U59" t="s">
        <v>35</v>
      </c>
      <c r="V59" t="s">
        <v>44</v>
      </c>
      <c r="W59" t="s">
        <v>43</v>
      </c>
      <c r="X59" s="3" t="s">
        <v>45</v>
      </c>
      <c r="Y59" s="3" t="s">
        <v>45</v>
      </c>
      <c r="Z59" s="3" t="s">
        <v>45</v>
      </c>
      <c r="AA59" t="s">
        <v>35</v>
      </c>
      <c r="AB59" t="s">
        <v>45</v>
      </c>
      <c r="AC59" t="s">
        <v>45</v>
      </c>
      <c r="AD59" t="s">
        <v>45</v>
      </c>
      <c r="AH59" s="3"/>
    </row>
    <row r="60" spans="1:34" x14ac:dyDescent="0.35">
      <c r="A60" t="s">
        <v>241</v>
      </c>
      <c r="B60">
        <v>22</v>
      </c>
      <c r="C60" t="s">
        <v>64</v>
      </c>
      <c r="D60" t="s">
        <v>242</v>
      </c>
      <c r="E60" t="s">
        <v>176</v>
      </c>
      <c r="F60" t="s">
        <v>73</v>
      </c>
      <c r="G60" t="s">
        <v>45</v>
      </c>
      <c r="H60" t="s">
        <v>35</v>
      </c>
      <c r="J60" t="s">
        <v>66</v>
      </c>
      <c r="K60" t="s">
        <v>35</v>
      </c>
      <c r="L60" t="s">
        <v>38</v>
      </c>
      <c r="M60" t="s">
        <v>35</v>
      </c>
      <c r="N60" t="s">
        <v>98</v>
      </c>
      <c r="O60" t="s">
        <v>40</v>
      </c>
      <c r="P60" t="s">
        <v>41</v>
      </c>
      <c r="Q60" t="s">
        <v>42</v>
      </c>
      <c r="R60" t="s">
        <v>35</v>
      </c>
      <c r="S60" t="s">
        <v>35</v>
      </c>
      <c r="T60" t="s">
        <v>35</v>
      </c>
      <c r="U60" t="s">
        <v>35</v>
      </c>
      <c r="V60" t="s">
        <v>51</v>
      </c>
      <c r="W60" t="s">
        <v>35</v>
      </c>
      <c r="X60" s="3" t="s">
        <v>45</v>
      </c>
      <c r="Y60" s="3" t="s">
        <v>45</v>
      </c>
      <c r="Z60" s="3" t="s">
        <v>45</v>
      </c>
      <c r="AA60" t="s">
        <v>35</v>
      </c>
      <c r="AB60" t="s">
        <v>45</v>
      </c>
      <c r="AC60" t="s">
        <v>45</v>
      </c>
      <c r="AD60" t="s">
        <v>35</v>
      </c>
      <c r="AE60" t="s">
        <v>87</v>
      </c>
      <c r="AH60" s="3"/>
    </row>
    <row r="61" spans="1:34" x14ac:dyDescent="0.35">
      <c r="A61" t="s">
        <v>243</v>
      </c>
      <c r="B61">
        <v>21</v>
      </c>
      <c r="C61" t="s">
        <v>31</v>
      </c>
      <c r="D61" t="s">
        <v>244</v>
      </c>
      <c r="E61" t="s">
        <v>134</v>
      </c>
      <c r="F61" t="s">
        <v>76</v>
      </c>
      <c r="G61" t="s">
        <v>35</v>
      </c>
      <c r="H61" t="s">
        <v>36</v>
      </c>
      <c r="J61" t="s">
        <v>113</v>
      </c>
      <c r="K61" t="s">
        <v>45</v>
      </c>
      <c r="L61" t="s">
        <v>38</v>
      </c>
      <c r="M61" t="s">
        <v>35</v>
      </c>
      <c r="N61" t="s">
        <v>50</v>
      </c>
      <c r="O61" t="s">
        <v>40</v>
      </c>
      <c r="P61" t="s">
        <v>41</v>
      </c>
      <c r="Q61" t="s">
        <v>42</v>
      </c>
      <c r="R61" t="s">
        <v>35</v>
      </c>
      <c r="S61" t="s">
        <v>43</v>
      </c>
      <c r="T61" t="s">
        <v>45</v>
      </c>
      <c r="U61" t="s">
        <v>35</v>
      </c>
      <c r="W61" t="s">
        <v>45</v>
      </c>
      <c r="X61" s="3" t="s">
        <v>45</v>
      </c>
      <c r="Y61" s="3" t="s">
        <v>45</v>
      </c>
      <c r="Z61" s="3" t="s">
        <v>45</v>
      </c>
      <c r="AA61" t="s">
        <v>45</v>
      </c>
      <c r="AB61" t="s">
        <v>45</v>
      </c>
      <c r="AC61" t="s">
        <v>45</v>
      </c>
      <c r="AD61" t="s">
        <v>57</v>
      </c>
      <c r="AH61" s="3"/>
    </row>
    <row r="62" spans="1:34" x14ac:dyDescent="0.35">
      <c r="A62" t="s">
        <v>245</v>
      </c>
      <c r="B62">
        <v>21</v>
      </c>
      <c r="C62" t="s">
        <v>31</v>
      </c>
      <c r="D62" t="s">
        <v>125</v>
      </c>
      <c r="E62" t="s">
        <v>134</v>
      </c>
      <c r="F62" t="s">
        <v>76</v>
      </c>
      <c r="G62" t="s">
        <v>35</v>
      </c>
      <c r="H62" t="s">
        <v>35</v>
      </c>
      <c r="I62" t="s">
        <v>246</v>
      </c>
      <c r="J62" t="s">
        <v>247</v>
      </c>
      <c r="K62" t="s">
        <v>45</v>
      </c>
      <c r="L62" t="s">
        <v>49</v>
      </c>
      <c r="M62" t="s">
        <v>35</v>
      </c>
      <c r="N62" t="s">
        <v>98</v>
      </c>
      <c r="O62" t="s">
        <v>40</v>
      </c>
      <c r="P62" t="s">
        <v>41</v>
      </c>
      <c r="Q62" t="s">
        <v>42</v>
      </c>
      <c r="R62" t="s">
        <v>35</v>
      </c>
      <c r="S62" t="s">
        <v>43</v>
      </c>
      <c r="T62" t="s">
        <v>43</v>
      </c>
      <c r="U62" t="s">
        <v>35</v>
      </c>
      <c r="V62" t="s">
        <v>51</v>
      </c>
      <c r="W62" t="s">
        <v>45</v>
      </c>
      <c r="X62" s="3" t="s">
        <v>45</v>
      </c>
      <c r="Y62" s="3" t="s">
        <v>35</v>
      </c>
      <c r="Z62" s="3" t="s">
        <v>35</v>
      </c>
      <c r="AA62" t="s">
        <v>35</v>
      </c>
      <c r="AB62" t="s">
        <v>45</v>
      </c>
      <c r="AC62" t="s">
        <v>45</v>
      </c>
      <c r="AD62" t="s">
        <v>45</v>
      </c>
      <c r="AH62" s="3"/>
    </row>
    <row r="63" spans="1:34" x14ac:dyDescent="0.35">
      <c r="A63" t="s">
        <v>248</v>
      </c>
      <c r="B63">
        <v>22</v>
      </c>
      <c r="C63" t="s">
        <v>31</v>
      </c>
      <c r="D63" t="s">
        <v>184</v>
      </c>
      <c r="E63" t="s">
        <v>134</v>
      </c>
      <c r="F63" t="s">
        <v>76</v>
      </c>
      <c r="G63" t="s">
        <v>45</v>
      </c>
      <c r="H63" t="s">
        <v>36</v>
      </c>
      <c r="J63" t="s">
        <v>159</v>
      </c>
      <c r="K63" t="s">
        <v>35</v>
      </c>
      <c r="L63" t="s">
        <v>38</v>
      </c>
      <c r="M63" t="s">
        <v>35</v>
      </c>
      <c r="N63" t="s">
        <v>145</v>
      </c>
      <c r="O63" t="s">
        <v>40</v>
      </c>
      <c r="P63" t="s">
        <v>41</v>
      </c>
      <c r="Q63" t="s">
        <v>42</v>
      </c>
      <c r="R63" t="s">
        <v>35</v>
      </c>
      <c r="S63" t="s">
        <v>35</v>
      </c>
      <c r="T63" t="s">
        <v>35</v>
      </c>
      <c r="U63" t="s">
        <v>43</v>
      </c>
      <c r="V63" t="s">
        <v>51</v>
      </c>
      <c r="W63" t="s">
        <v>35</v>
      </c>
      <c r="X63" s="3" t="s">
        <v>45</v>
      </c>
      <c r="Y63" s="3" t="s">
        <v>45</v>
      </c>
      <c r="Z63" s="3" t="s">
        <v>45</v>
      </c>
      <c r="AA63" t="s">
        <v>45</v>
      </c>
      <c r="AB63" t="s">
        <v>45</v>
      </c>
      <c r="AC63" t="s">
        <v>45</v>
      </c>
      <c r="AD63" t="s">
        <v>45</v>
      </c>
      <c r="AH63" s="3"/>
    </row>
    <row r="64" spans="1:34" x14ac:dyDescent="0.35">
      <c r="A64" t="s">
        <v>249</v>
      </c>
      <c r="B64">
        <v>25</v>
      </c>
      <c r="C64" t="s">
        <v>31</v>
      </c>
      <c r="D64" t="s">
        <v>86</v>
      </c>
      <c r="E64" t="s">
        <v>200</v>
      </c>
      <c r="F64" t="s">
        <v>34</v>
      </c>
      <c r="G64" t="s">
        <v>45</v>
      </c>
      <c r="H64" t="s">
        <v>35</v>
      </c>
      <c r="I64" t="s">
        <v>250</v>
      </c>
      <c r="J64" t="s">
        <v>77</v>
      </c>
      <c r="K64" t="s">
        <v>35</v>
      </c>
      <c r="L64" t="s">
        <v>38</v>
      </c>
      <c r="M64" t="s">
        <v>35</v>
      </c>
      <c r="N64" t="s">
        <v>56</v>
      </c>
      <c r="O64" t="s">
        <v>40</v>
      </c>
      <c r="P64" t="s">
        <v>148</v>
      </c>
      <c r="Q64" t="s">
        <v>42</v>
      </c>
      <c r="R64" t="s">
        <v>35</v>
      </c>
      <c r="S64" t="s">
        <v>45</v>
      </c>
      <c r="T64" t="s">
        <v>35</v>
      </c>
      <c r="U64" t="s">
        <v>43</v>
      </c>
      <c r="V64" t="s">
        <v>44</v>
      </c>
      <c r="W64" t="s">
        <v>45</v>
      </c>
      <c r="X64" s="3" t="s">
        <v>45</v>
      </c>
      <c r="Y64" s="3" t="s">
        <v>45</v>
      </c>
      <c r="Z64" s="3" t="s">
        <v>45</v>
      </c>
      <c r="AA64" t="s">
        <v>43</v>
      </c>
      <c r="AB64" t="s">
        <v>35</v>
      </c>
      <c r="AC64" t="s">
        <v>43</v>
      </c>
      <c r="AD64" t="s">
        <v>45</v>
      </c>
      <c r="AH64" s="3"/>
    </row>
    <row r="65" spans="1:34" x14ac:dyDescent="0.35">
      <c r="A65" t="s">
        <v>251</v>
      </c>
      <c r="B65">
        <v>23</v>
      </c>
      <c r="C65" t="s">
        <v>31</v>
      </c>
      <c r="D65" t="s">
        <v>252</v>
      </c>
      <c r="E65" t="s">
        <v>176</v>
      </c>
      <c r="F65" t="s">
        <v>76</v>
      </c>
      <c r="G65" t="s">
        <v>35</v>
      </c>
      <c r="H65" t="s">
        <v>35</v>
      </c>
      <c r="J65" t="s">
        <v>170</v>
      </c>
      <c r="K65" t="s">
        <v>35</v>
      </c>
      <c r="L65" t="s">
        <v>49</v>
      </c>
      <c r="M65" t="s">
        <v>35</v>
      </c>
      <c r="N65" t="s">
        <v>56</v>
      </c>
      <c r="O65" t="s">
        <v>40</v>
      </c>
      <c r="P65" t="s">
        <v>41</v>
      </c>
      <c r="Q65" t="s">
        <v>42</v>
      </c>
      <c r="R65" t="s">
        <v>35</v>
      </c>
      <c r="S65" t="s">
        <v>35</v>
      </c>
      <c r="T65" t="s">
        <v>35</v>
      </c>
      <c r="U65" t="s">
        <v>35</v>
      </c>
      <c r="V65" t="s">
        <v>51</v>
      </c>
      <c r="W65" t="s">
        <v>45</v>
      </c>
      <c r="X65" s="3" t="s">
        <v>45</v>
      </c>
      <c r="Y65" s="3" t="s">
        <v>45</v>
      </c>
      <c r="Z65" s="3" t="s">
        <v>35</v>
      </c>
      <c r="AA65" t="s">
        <v>45</v>
      </c>
      <c r="AB65" t="s">
        <v>45</v>
      </c>
      <c r="AC65" t="s">
        <v>45</v>
      </c>
      <c r="AD65" t="s">
        <v>45</v>
      </c>
      <c r="AH65" s="3"/>
    </row>
    <row r="66" spans="1:34" x14ac:dyDescent="0.35">
      <c r="A66" t="s">
        <v>253</v>
      </c>
      <c r="B66" t="s">
        <v>254</v>
      </c>
      <c r="C66" t="s">
        <v>31</v>
      </c>
      <c r="D66" t="s">
        <v>53</v>
      </c>
      <c r="E66" t="s">
        <v>33</v>
      </c>
      <c r="F66" t="s">
        <v>34</v>
      </c>
      <c r="G66" t="s">
        <v>35</v>
      </c>
      <c r="H66" t="s">
        <v>35</v>
      </c>
      <c r="I66" t="s">
        <v>255</v>
      </c>
      <c r="J66" t="s">
        <v>256</v>
      </c>
      <c r="K66" t="s">
        <v>45</v>
      </c>
      <c r="L66" t="s">
        <v>38</v>
      </c>
      <c r="M66" t="s">
        <v>35</v>
      </c>
      <c r="N66" t="s">
        <v>39</v>
      </c>
      <c r="O66" t="s">
        <v>40</v>
      </c>
      <c r="P66" t="s">
        <v>41</v>
      </c>
      <c r="Q66" t="s">
        <v>42</v>
      </c>
      <c r="R66" t="s">
        <v>35</v>
      </c>
      <c r="S66" t="s">
        <v>45</v>
      </c>
      <c r="T66" t="s">
        <v>35</v>
      </c>
      <c r="U66" t="s">
        <v>43</v>
      </c>
      <c r="V66" t="s">
        <v>44</v>
      </c>
      <c r="W66" t="s">
        <v>45</v>
      </c>
      <c r="X66" s="3" t="s">
        <v>45</v>
      </c>
      <c r="Y66" s="3" t="s">
        <v>45</v>
      </c>
      <c r="Z66" s="3" t="s">
        <v>45</v>
      </c>
      <c r="AA66" t="s">
        <v>45</v>
      </c>
      <c r="AB66" t="s">
        <v>45</v>
      </c>
      <c r="AC66" t="s">
        <v>45</v>
      </c>
      <c r="AD66" t="s">
        <v>45</v>
      </c>
      <c r="AH66" s="3"/>
    </row>
    <row r="67" spans="1:34" x14ac:dyDescent="0.35">
      <c r="A67" t="s">
        <v>257</v>
      </c>
      <c r="B67">
        <v>23</v>
      </c>
      <c r="C67" t="s">
        <v>31</v>
      </c>
      <c r="D67" t="s">
        <v>47</v>
      </c>
      <c r="E67" t="s">
        <v>33</v>
      </c>
      <c r="F67" t="s">
        <v>34</v>
      </c>
      <c r="G67" t="s">
        <v>35</v>
      </c>
      <c r="H67" t="s">
        <v>35</v>
      </c>
      <c r="J67" t="s">
        <v>66</v>
      </c>
      <c r="K67" t="s">
        <v>35</v>
      </c>
      <c r="L67" t="s">
        <v>49</v>
      </c>
      <c r="M67" t="s">
        <v>35</v>
      </c>
      <c r="N67" t="s">
        <v>56</v>
      </c>
      <c r="O67" t="s">
        <v>40</v>
      </c>
      <c r="P67" t="s">
        <v>41</v>
      </c>
      <c r="Q67" t="s">
        <v>42</v>
      </c>
      <c r="R67" t="s">
        <v>35</v>
      </c>
      <c r="S67" t="s">
        <v>35</v>
      </c>
      <c r="T67" t="s">
        <v>35</v>
      </c>
      <c r="U67" t="s">
        <v>35</v>
      </c>
      <c r="V67" t="s">
        <v>51</v>
      </c>
      <c r="W67" t="s">
        <v>35</v>
      </c>
      <c r="X67" s="3" t="s">
        <v>45</v>
      </c>
      <c r="Y67" s="3" t="s">
        <v>35</v>
      </c>
      <c r="Z67" s="3" t="s">
        <v>45</v>
      </c>
      <c r="AA67" t="s">
        <v>45</v>
      </c>
      <c r="AB67" t="s">
        <v>45</v>
      </c>
      <c r="AC67" t="s">
        <v>35</v>
      </c>
      <c r="AD67" t="s">
        <v>45</v>
      </c>
      <c r="AH67" s="3"/>
    </row>
    <row r="68" spans="1:34" x14ac:dyDescent="0.35">
      <c r="A68" t="s">
        <v>258</v>
      </c>
      <c r="B68">
        <v>21</v>
      </c>
      <c r="C68" t="s">
        <v>31</v>
      </c>
      <c r="D68" t="s">
        <v>223</v>
      </c>
      <c r="E68" t="s">
        <v>259</v>
      </c>
      <c r="F68" t="s">
        <v>76</v>
      </c>
      <c r="G68" t="s">
        <v>35</v>
      </c>
      <c r="H68" t="s">
        <v>35</v>
      </c>
      <c r="I68" t="s">
        <v>260</v>
      </c>
      <c r="J68" t="s">
        <v>261</v>
      </c>
      <c r="K68" t="s">
        <v>35</v>
      </c>
      <c r="L68" t="s">
        <v>49</v>
      </c>
      <c r="M68" t="s">
        <v>35</v>
      </c>
      <c r="N68" t="s">
        <v>98</v>
      </c>
      <c r="O68" t="s">
        <v>40</v>
      </c>
      <c r="P68" t="s">
        <v>148</v>
      </c>
      <c r="Q68" t="s">
        <v>42</v>
      </c>
      <c r="R68" t="s">
        <v>35</v>
      </c>
      <c r="S68" t="s">
        <v>35</v>
      </c>
      <c r="T68" t="s">
        <v>35</v>
      </c>
      <c r="U68" t="s">
        <v>35</v>
      </c>
      <c r="V68" t="s">
        <v>44</v>
      </c>
      <c r="W68" t="s">
        <v>35</v>
      </c>
      <c r="X68" s="3" t="s">
        <v>45</v>
      </c>
      <c r="Y68" s="3" t="s">
        <v>45</v>
      </c>
      <c r="Z68" s="3" t="s">
        <v>45</v>
      </c>
      <c r="AA68" t="s">
        <v>35</v>
      </c>
      <c r="AB68" t="s">
        <v>45</v>
      </c>
      <c r="AC68" t="s">
        <v>45</v>
      </c>
      <c r="AD68" t="s">
        <v>45</v>
      </c>
      <c r="AH68" s="3"/>
    </row>
    <row r="69" spans="1:34" x14ac:dyDescent="0.35">
      <c r="A69" t="s">
        <v>262</v>
      </c>
      <c r="B69">
        <v>22</v>
      </c>
      <c r="C69" t="s">
        <v>31</v>
      </c>
      <c r="D69" t="s">
        <v>220</v>
      </c>
      <c r="E69" t="s">
        <v>259</v>
      </c>
      <c r="F69" t="s">
        <v>76</v>
      </c>
      <c r="G69" t="s">
        <v>35</v>
      </c>
      <c r="H69" t="s">
        <v>35</v>
      </c>
      <c r="J69" t="s">
        <v>136</v>
      </c>
      <c r="K69" t="s">
        <v>35</v>
      </c>
      <c r="L69" t="s">
        <v>38</v>
      </c>
      <c r="M69" t="s">
        <v>35</v>
      </c>
      <c r="N69" t="s">
        <v>50</v>
      </c>
      <c r="O69" t="s">
        <v>40</v>
      </c>
      <c r="P69" t="s">
        <v>41</v>
      </c>
      <c r="Q69" t="s">
        <v>42</v>
      </c>
      <c r="R69" t="s">
        <v>35</v>
      </c>
      <c r="S69" t="s">
        <v>35</v>
      </c>
      <c r="T69" t="s">
        <v>35</v>
      </c>
      <c r="U69" t="s">
        <v>35</v>
      </c>
      <c r="V69" t="s">
        <v>44</v>
      </c>
      <c r="W69" t="s">
        <v>35</v>
      </c>
      <c r="X69" s="3" t="s">
        <v>45</v>
      </c>
      <c r="Y69" s="3" t="s">
        <v>45</v>
      </c>
      <c r="Z69" s="3" t="s">
        <v>35</v>
      </c>
      <c r="AA69" t="s">
        <v>43</v>
      </c>
      <c r="AB69" t="s">
        <v>45</v>
      </c>
      <c r="AC69" t="s">
        <v>43</v>
      </c>
      <c r="AD69" t="s">
        <v>45</v>
      </c>
      <c r="AH69" s="3"/>
    </row>
    <row r="70" spans="1:34" x14ac:dyDescent="0.35">
      <c r="A70" t="s">
        <v>263</v>
      </c>
      <c r="B70">
        <v>22</v>
      </c>
      <c r="C70" t="s">
        <v>31</v>
      </c>
      <c r="D70" t="s">
        <v>264</v>
      </c>
      <c r="E70" t="s">
        <v>259</v>
      </c>
      <c r="F70" t="s">
        <v>76</v>
      </c>
      <c r="H70" t="s">
        <v>35</v>
      </c>
      <c r="J70" t="s">
        <v>265</v>
      </c>
      <c r="K70" t="s">
        <v>35</v>
      </c>
      <c r="L70" t="s">
        <v>49</v>
      </c>
      <c r="M70" t="s">
        <v>35</v>
      </c>
      <c r="N70" t="s">
        <v>98</v>
      </c>
      <c r="O70" t="s">
        <v>40</v>
      </c>
      <c r="P70" t="s">
        <v>41</v>
      </c>
      <c r="Q70" t="s">
        <v>42</v>
      </c>
      <c r="R70" t="s">
        <v>35</v>
      </c>
      <c r="S70" t="s">
        <v>35</v>
      </c>
      <c r="T70" t="s">
        <v>35</v>
      </c>
      <c r="U70" t="s">
        <v>35</v>
      </c>
      <c r="V70" t="s">
        <v>62</v>
      </c>
      <c r="W70" t="s">
        <v>43</v>
      </c>
      <c r="X70" s="3" t="s">
        <v>45</v>
      </c>
      <c r="Y70" s="3" t="s">
        <v>45</v>
      </c>
      <c r="Z70" s="3" t="s">
        <v>45</v>
      </c>
      <c r="AA70" t="s">
        <v>45</v>
      </c>
      <c r="AB70" t="s">
        <v>45</v>
      </c>
      <c r="AC70" t="s">
        <v>45</v>
      </c>
      <c r="AD70" t="s">
        <v>45</v>
      </c>
      <c r="AH70" s="3"/>
    </row>
    <row r="71" spans="1:34" x14ac:dyDescent="0.35">
      <c r="A71" t="s">
        <v>266</v>
      </c>
      <c r="B71">
        <v>23</v>
      </c>
      <c r="C71" t="s">
        <v>64</v>
      </c>
      <c r="D71" t="s">
        <v>130</v>
      </c>
      <c r="E71" t="s">
        <v>259</v>
      </c>
      <c r="F71" t="s">
        <v>73</v>
      </c>
      <c r="G71" t="s">
        <v>35</v>
      </c>
      <c r="H71" t="s">
        <v>36</v>
      </c>
      <c r="J71" t="s">
        <v>87</v>
      </c>
      <c r="K71" t="s">
        <v>35</v>
      </c>
      <c r="L71" t="s">
        <v>38</v>
      </c>
      <c r="M71" t="s">
        <v>35</v>
      </c>
      <c r="N71" t="s">
        <v>56</v>
      </c>
      <c r="O71" t="s">
        <v>40</v>
      </c>
      <c r="P71" t="s">
        <v>41</v>
      </c>
      <c r="Q71" t="s">
        <v>42</v>
      </c>
      <c r="R71" t="s">
        <v>35</v>
      </c>
      <c r="S71" t="s">
        <v>35</v>
      </c>
      <c r="T71" t="s">
        <v>35</v>
      </c>
      <c r="U71" t="s">
        <v>43</v>
      </c>
      <c r="V71" t="s">
        <v>51</v>
      </c>
      <c r="W71" t="s">
        <v>35</v>
      </c>
      <c r="X71" s="3" t="s">
        <v>35</v>
      </c>
      <c r="Y71" s="3" t="s">
        <v>35</v>
      </c>
      <c r="Z71" s="3" t="s">
        <v>45</v>
      </c>
      <c r="AA71" t="s">
        <v>35</v>
      </c>
      <c r="AB71" t="s">
        <v>45</v>
      </c>
      <c r="AC71" t="s">
        <v>43</v>
      </c>
      <c r="AD71" t="s">
        <v>57</v>
      </c>
      <c r="AH71" s="3"/>
    </row>
    <row r="72" spans="1:34" x14ac:dyDescent="0.35">
      <c r="A72" t="s">
        <v>267</v>
      </c>
      <c r="B72">
        <v>20</v>
      </c>
      <c r="C72" t="s">
        <v>31</v>
      </c>
      <c r="D72" t="s">
        <v>130</v>
      </c>
      <c r="E72" t="s">
        <v>259</v>
      </c>
      <c r="F72" t="s">
        <v>73</v>
      </c>
      <c r="G72" t="s">
        <v>35</v>
      </c>
      <c r="H72" t="s">
        <v>35</v>
      </c>
      <c r="I72" t="s">
        <v>268</v>
      </c>
      <c r="J72" t="s">
        <v>190</v>
      </c>
      <c r="K72" t="s">
        <v>45</v>
      </c>
      <c r="L72" t="s">
        <v>38</v>
      </c>
      <c r="M72" t="s">
        <v>35</v>
      </c>
      <c r="N72" t="s">
        <v>149</v>
      </c>
      <c r="O72" t="s">
        <v>40</v>
      </c>
      <c r="P72" t="s">
        <v>41</v>
      </c>
      <c r="Q72" t="s">
        <v>42</v>
      </c>
      <c r="R72" t="s">
        <v>35</v>
      </c>
      <c r="S72" t="s">
        <v>35</v>
      </c>
      <c r="T72" t="s">
        <v>43</v>
      </c>
      <c r="U72" t="s">
        <v>35</v>
      </c>
      <c r="V72" t="s">
        <v>51</v>
      </c>
      <c r="W72" t="s">
        <v>45</v>
      </c>
      <c r="X72" s="3" t="s">
        <v>45</v>
      </c>
      <c r="Y72" s="3" t="s">
        <v>45</v>
      </c>
      <c r="Z72" s="3" t="s">
        <v>45</v>
      </c>
      <c r="AA72" t="s">
        <v>43</v>
      </c>
      <c r="AB72" t="s">
        <v>43</v>
      </c>
      <c r="AC72" t="s">
        <v>43</v>
      </c>
      <c r="AD72" t="s">
        <v>45</v>
      </c>
      <c r="AE72" t="s">
        <v>269</v>
      </c>
      <c r="AH72" s="3"/>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0"/>
  <sheetViews>
    <sheetView showGridLines="0" topLeftCell="A25" workbookViewId="0">
      <pane xSplit="1" topLeftCell="B1" activePane="topRight" state="frozen"/>
      <selection pane="topRight" activeCell="A41" sqref="A41"/>
    </sheetView>
  </sheetViews>
  <sheetFormatPr defaultRowHeight="14.5" x14ac:dyDescent="0.35"/>
  <cols>
    <col min="1" max="1" width="12.6328125" style="22" bestFit="1" customWidth="1"/>
    <col min="2" max="2" width="57.08984375" style="26" bestFit="1" customWidth="1"/>
    <col min="3" max="3" width="15.7265625" style="22" bestFit="1" customWidth="1"/>
    <col min="4" max="4" width="6.26953125" style="22" customWidth="1"/>
    <col min="5" max="5" width="19.81640625" style="22" bestFit="1" customWidth="1"/>
    <col min="6" max="6" width="6.26953125" style="22" customWidth="1"/>
    <col min="7" max="7" width="29.54296875" style="22" bestFit="1" customWidth="1"/>
    <col min="8" max="8" width="6.26953125" style="22" customWidth="1"/>
    <col min="9" max="9" width="17.54296875" style="22" bestFit="1" customWidth="1"/>
    <col min="10" max="10" width="6.26953125" style="22" customWidth="1"/>
    <col min="11" max="11" width="14.54296875" style="22" bestFit="1" customWidth="1"/>
    <col min="12" max="12" width="6.26953125" style="22" customWidth="1"/>
    <col min="13" max="13" width="17.08984375" style="22" bestFit="1" customWidth="1"/>
    <col min="14" max="14" width="6.26953125" style="22" customWidth="1"/>
    <col min="15" max="15" width="11.6328125" style="22" bestFit="1" customWidth="1"/>
    <col min="16" max="16" width="6.26953125" style="22" customWidth="1"/>
    <col min="17" max="17" width="18.6328125" style="22" customWidth="1"/>
    <col min="18" max="18" width="6.26953125" style="22" customWidth="1"/>
    <col min="19" max="19" width="13.453125" style="22" customWidth="1"/>
    <col min="20" max="20" width="6.26953125" style="22" customWidth="1"/>
    <col min="21" max="21" width="9.90625" style="22" customWidth="1"/>
    <col min="22" max="22" width="6.26953125" style="22" customWidth="1"/>
    <col min="23" max="25" width="11.26953125" style="22" customWidth="1"/>
    <col min="26" max="26" width="1.26953125" style="22" customWidth="1"/>
    <col min="27" max="99" width="11.26953125" style="22" customWidth="1"/>
    <col min="100" max="999" width="12.26953125" style="22" customWidth="1"/>
    <col min="1000" max="9999" width="13.26953125" style="22" customWidth="1"/>
    <col min="10000" max="16384" width="14.26953125" style="22" customWidth="1"/>
  </cols>
  <sheetData>
    <row r="1" spans="1:26" customFormat="1" x14ac:dyDescent="0.35"/>
    <row r="2" spans="1:26" s="21" customFormat="1" x14ac:dyDescent="0.35">
      <c r="A2" s="21" t="s">
        <v>332</v>
      </c>
      <c r="B2" s="25" t="s">
        <v>334</v>
      </c>
      <c r="C2" s="21" t="s">
        <v>377</v>
      </c>
      <c r="D2" s="27" t="s">
        <v>387</v>
      </c>
      <c r="E2" s="21" t="s">
        <v>378</v>
      </c>
      <c r="F2" s="27" t="s">
        <v>387</v>
      </c>
      <c r="G2" s="27" t="s">
        <v>379</v>
      </c>
      <c r="H2" s="27" t="s">
        <v>387</v>
      </c>
      <c r="I2" s="21" t="s">
        <v>380</v>
      </c>
      <c r="J2" s="27" t="s">
        <v>387</v>
      </c>
      <c r="K2" s="21" t="s">
        <v>381</v>
      </c>
      <c r="L2" s="32" t="s">
        <v>387</v>
      </c>
      <c r="M2" s="21" t="s">
        <v>382</v>
      </c>
      <c r="N2" s="32" t="s">
        <v>387</v>
      </c>
      <c r="O2" s="21" t="s">
        <v>383</v>
      </c>
      <c r="P2" s="32" t="s">
        <v>387</v>
      </c>
      <c r="Q2" s="21" t="s">
        <v>384</v>
      </c>
      <c r="R2" s="32" t="s">
        <v>387</v>
      </c>
      <c r="S2" s="21" t="s">
        <v>385</v>
      </c>
      <c r="T2" s="32" t="s">
        <v>387</v>
      </c>
      <c r="U2" s="21" t="s">
        <v>386</v>
      </c>
      <c r="V2" s="32" t="s">
        <v>387</v>
      </c>
    </row>
    <row r="3" spans="1:26" s="21" customFormat="1" x14ac:dyDescent="0.35">
      <c r="B3" s="25"/>
      <c r="D3" s="27"/>
      <c r="F3" s="27"/>
      <c r="H3" s="27"/>
      <c r="J3" s="27"/>
      <c r="L3" s="32"/>
      <c r="N3" s="32"/>
      <c r="P3" s="32"/>
      <c r="R3" s="32"/>
      <c r="T3" s="32"/>
      <c r="V3" s="32"/>
    </row>
    <row r="4" spans="1:26" ht="31" x14ac:dyDescent="0.35">
      <c r="A4" s="22">
        <v>6</v>
      </c>
      <c r="B4" s="24" t="s">
        <v>6</v>
      </c>
      <c r="C4" s="22" t="s">
        <v>348</v>
      </c>
      <c r="D4" s="28">
        <v>1</v>
      </c>
      <c r="E4" s="22" t="s">
        <v>349</v>
      </c>
      <c r="F4" s="28">
        <v>0</v>
      </c>
      <c r="H4" s="28"/>
      <c r="J4" s="28"/>
      <c r="L4" s="31"/>
      <c r="N4" s="31"/>
      <c r="P4" s="31"/>
      <c r="R4" s="31"/>
      <c r="T4" s="31"/>
      <c r="V4" s="31"/>
    </row>
    <row r="5" spans="1:26" ht="15.5" x14ac:dyDescent="0.35">
      <c r="B5" s="24"/>
      <c r="D5" s="28"/>
      <c r="F5" s="28"/>
      <c r="H5" s="28"/>
      <c r="J5" s="28"/>
      <c r="L5" s="31"/>
      <c r="N5" s="31"/>
      <c r="P5" s="31"/>
      <c r="R5" s="31"/>
      <c r="T5" s="31"/>
      <c r="V5" s="31"/>
    </row>
    <row r="6" spans="1:26" ht="15.5" x14ac:dyDescent="0.35">
      <c r="A6" s="22">
        <v>7</v>
      </c>
      <c r="B6" s="24" t="s">
        <v>7</v>
      </c>
      <c r="C6" s="22" t="s">
        <v>348</v>
      </c>
      <c r="D6" s="28">
        <v>1</v>
      </c>
      <c r="E6" s="22" t="s">
        <v>349</v>
      </c>
      <c r="F6" s="28">
        <v>0</v>
      </c>
      <c r="G6" s="23" t="s">
        <v>350</v>
      </c>
      <c r="H6" s="28">
        <v>0.5</v>
      </c>
      <c r="J6" s="28"/>
      <c r="L6" s="31"/>
      <c r="N6" s="31"/>
      <c r="P6" s="31"/>
      <c r="R6" s="31"/>
      <c r="T6" s="31"/>
      <c r="V6" s="31"/>
    </row>
    <row r="7" spans="1:26" ht="15.5" x14ac:dyDescent="0.35">
      <c r="B7" s="24"/>
      <c r="D7" s="28"/>
      <c r="F7" s="28"/>
      <c r="G7" s="23"/>
      <c r="H7" s="28"/>
      <c r="J7" s="28"/>
      <c r="L7" s="31"/>
      <c r="N7" s="31"/>
      <c r="P7" s="31"/>
      <c r="R7" s="31"/>
      <c r="T7" s="31"/>
      <c r="V7" s="31"/>
    </row>
    <row r="8" spans="1:26" ht="15.5" x14ac:dyDescent="0.35">
      <c r="A8" s="22">
        <v>9</v>
      </c>
      <c r="B8" s="24" t="s">
        <v>9</v>
      </c>
      <c r="C8" s="23" t="s">
        <v>351</v>
      </c>
      <c r="D8" s="29">
        <v>1</v>
      </c>
      <c r="E8" s="22" t="s">
        <v>352</v>
      </c>
      <c r="F8" s="28">
        <v>1</v>
      </c>
      <c r="G8" s="22" t="s">
        <v>353</v>
      </c>
      <c r="H8" s="28">
        <v>1</v>
      </c>
      <c r="I8" s="22" t="s">
        <v>354</v>
      </c>
      <c r="J8" s="28">
        <v>1</v>
      </c>
      <c r="K8" s="22" t="s">
        <v>355</v>
      </c>
      <c r="L8" s="31">
        <v>1</v>
      </c>
      <c r="M8" s="22" t="s">
        <v>356</v>
      </c>
      <c r="N8" s="31">
        <v>1</v>
      </c>
      <c r="O8" s="22" t="s">
        <v>357</v>
      </c>
      <c r="P8" s="31">
        <v>1</v>
      </c>
      <c r="Q8" s="22" t="s">
        <v>358</v>
      </c>
      <c r="R8" s="31">
        <v>1</v>
      </c>
      <c r="S8" s="22" t="s">
        <v>359</v>
      </c>
      <c r="T8" s="31">
        <v>1</v>
      </c>
      <c r="U8" s="22" t="s">
        <v>360</v>
      </c>
      <c r="V8" s="31">
        <v>1</v>
      </c>
    </row>
    <row r="9" spans="1:26" ht="15.5" x14ac:dyDescent="0.35">
      <c r="B9" s="24"/>
      <c r="C9" s="23"/>
      <c r="D9" s="29"/>
      <c r="F9" s="28"/>
      <c r="H9" s="28"/>
      <c r="J9" s="28"/>
      <c r="L9" s="31"/>
      <c r="N9" s="31"/>
      <c r="P9" s="31"/>
      <c r="R9" s="31"/>
      <c r="T9" s="31"/>
      <c r="V9" s="31"/>
    </row>
    <row r="10" spans="1:26" ht="15.5" x14ac:dyDescent="0.35">
      <c r="A10" s="22">
        <v>10</v>
      </c>
      <c r="B10" s="24" t="s">
        <v>335</v>
      </c>
      <c r="C10" s="22" t="s">
        <v>348</v>
      </c>
      <c r="D10" s="28">
        <v>1</v>
      </c>
      <c r="E10" s="22" t="s">
        <v>349</v>
      </c>
      <c r="F10" s="28">
        <v>0</v>
      </c>
      <c r="H10" s="28"/>
      <c r="J10" s="28"/>
      <c r="L10" s="31"/>
      <c r="N10" s="31"/>
      <c r="P10" s="31"/>
      <c r="R10" s="31"/>
      <c r="T10" s="31"/>
      <c r="V10" s="31"/>
    </row>
    <row r="11" spans="1:26" ht="15.5" x14ac:dyDescent="0.35">
      <c r="B11" s="24"/>
      <c r="D11" s="28"/>
      <c r="F11" s="28"/>
      <c r="H11" s="28"/>
      <c r="J11" s="28"/>
      <c r="L11" s="31"/>
      <c r="N11" s="31"/>
      <c r="P11" s="31"/>
      <c r="R11" s="31"/>
      <c r="T11" s="31"/>
      <c r="V11" s="31"/>
    </row>
    <row r="12" spans="1:26" ht="15.5" x14ac:dyDescent="0.35">
      <c r="A12" s="22">
        <v>11</v>
      </c>
      <c r="B12" s="24" t="s">
        <v>336</v>
      </c>
      <c r="C12" s="23" t="s">
        <v>362</v>
      </c>
      <c r="D12" s="28">
        <v>1</v>
      </c>
      <c r="E12" s="23" t="s">
        <v>363</v>
      </c>
      <c r="F12" s="28">
        <v>1</v>
      </c>
      <c r="H12" s="28"/>
      <c r="J12" s="28"/>
      <c r="L12" s="31"/>
      <c r="N12" s="31"/>
      <c r="P12" s="31"/>
      <c r="R12" s="31"/>
      <c r="T12" s="31"/>
      <c r="V12" s="31"/>
    </row>
    <row r="13" spans="1:26" ht="15.5" x14ac:dyDescent="0.35">
      <c r="B13" s="24"/>
      <c r="C13" s="23"/>
      <c r="D13" s="28"/>
      <c r="E13" s="23"/>
      <c r="F13" s="28"/>
      <c r="H13" s="28"/>
      <c r="J13" s="28"/>
      <c r="L13" s="31"/>
      <c r="N13" s="31"/>
      <c r="P13" s="31"/>
      <c r="R13" s="31"/>
      <c r="T13" s="31"/>
      <c r="V13" s="31"/>
    </row>
    <row r="14" spans="1:26" ht="15.5" x14ac:dyDescent="0.35">
      <c r="A14" s="22">
        <v>12</v>
      </c>
      <c r="B14" s="24" t="s">
        <v>337</v>
      </c>
      <c r="C14" s="22" t="s">
        <v>348</v>
      </c>
      <c r="D14" s="28">
        <v>1</v>
      </c>
      <c r="E14" s="22" t="s">
        <v>349</v>
      </c>
      <c r="F14" s="28">
        <v>0</v>
      </c>
      <c r="G14" s="23" t="s">
        <v>350</v>
      </c>
      <c r="H14" s="28">
        <v>0.5</v>
      </c>
      <c r="J14" s="28"/>
      <c r="L14" s="31"/>
      <c r="N14" s="31"/>
      <c r="P14" s="31"/>
      <c r="R14" s="31"/>
      <c r="T14" s="31"/>
      <c r="V14" s="31"/>
    </row>
    <row r="15" spans="1:26" ht="15.5" x14ac:dyDescent="0.35">
      <c r="B15" s="24"/>
      <c r="D15" s="28"/>
      <c r="F15" s="28"/>
      <c r="G15" s="23"/>
      <c r="H15" s="28"/>
      <c r="J15" s="28"/>
      <c r="L15" s="31"/>
      <c r="N15" s="31"/>
      <c r="P15" s="31"/>
      <c r="R15" s="31"/>
      <c r="T15" s="31"/>
      <c r="V15" s="31"/>
    </row>
    <row r="16" spans="1:26" ht="15.5" x14ac:dyDescent="0.35">
      <c r="A16" s="22">
        <v>13</v>
      </c>
      <c r="B16" s="24" t="s">
        <v>13</v>
      </c>
      <c r="C16" s="20" t="s">
        <v>371</v>
      </c>
      <c r="D16" s="30">
        <v>1</v>
      </c>
      <c r="E16" s="22" t="s">
        <v>364</v>
      </c>
      <c r="F16" s="30">
        <v>1</v>
      </c>
      <c r="G16" s="22" t="s">
        <v>365</v>
      </c>
      <c r="H16" s="30">
        <v>1</v>
      </c>
      <c r="I16" s="22" t="s">
        <v>366</v>
      </c>
      <c r="J16" s="30">
        <v>1</v>
      </c>
      <c r="K16" s="22" t="s">
        <v>367</v>
      </c>
      <c r="L16" s="31">
        <v>1</v>
      </c>
      <c r="M16" s="22" t="s">
        <v>368</v>
      </c>
      <c r="N16" s="31">
        <v>1</v>
      </c>
      <c r="O16" s="22" t="s">
        <v>369</v>
      </c>
      <c r="P16" s="31">
        <v>1</v>
      </c>
      <c r="Q16" s="22" t="s">
        <v>370</v>
      </c>
      <c r="R16" s="31">
        <v>0</v>
      </c>
      <c r="T16" s="31"/>
      <c r="V16" s="31"/>
      <c r="Z16" s="22" t="s">
        <v>333</v>
      </c>
    </row>
    <row r="17" spans="1:22" ht="15.5" x14ac:dyDescent="0.35">
      <c r="B17" s="24"/>
      <c r="C17" s="20"/>
      <c r="D17" s="30"/>
      <c r="F17" s="30"/>
      <c r="H17" s="30"/>
      <c r="J17" s="30"/>
      <c r="L17" s="31"/>
      <c r="N17" s="31"/>
      <c r="P17" s="31"/>
      <c r="R17" s="31"/>
      <c r="T17" s="31"/>
      <c r="V17" s="31"/>
    </row>
    <row r="18" spans="1:22" ht="31" x14ac:dyDescent="0.35">
      <c r="A18" s="22">
        <v>14</v>
      </c>
      <c r="B18" s="24" t="s">
        <v>338</v>
      </c>
      <c r="C18" s="23" t="s">
        <v>351</v>
      </c>
      <c r="D18" s="30">
        <v>1</v>
      </c>
      <c r="E18" s="22" t="s">
        <v>352</v>
      </c>
      <c r="F18" s="30">
        <v>0</v>
      </c>
      <c r="G18" s="22" t="s">
        <v>372</v>
      </c>
      <c r="H18" s="30">
        <v>0</v>
      </c>
      <c r="I18" s="22" t="s">
        <v>354</v>
      </c>
      <c r="J18" s="30">
        <v>0</v>
      </c>
      <c r="K18" s="22" t="s">
        <v>355</v>
      </c>
      <c r="L18" s="31">
        <v>0</v>
      </c>
      <c r="M18" s="22" t="s">
        <v>356</v>
      </c>
      <c r="N18" s="31">
        <v>0</v>
      </c>
      <c r="O18" s="22" t="s">
        <v>374</v>
      </c>
      <c r="P18" s="31">
        <v>0</v>
      </c>
      <c r="Q18" s="22" t="s">
        <v>358</v>
      </c>
      <c r="R18" s="31">
        <v>0</v>
      </c>
      <c r="S18" s="22" t="s">
        <v>373</v>
      </c>
      <c r="T18" s="31">
        <v>0</v>
      </c>
      <c r="V18" s="31"/>
    </row>
    <row r="19" spans="1:22" ht="15.5" x14ac:dyDescent="0.35">
      <c r="B19" s="24"/>
      <c r="C19" s="23"/>
      <c r="D19" s="30"/>
      <c r="F19" s="30"/>
      <c r="H19" s="30"/>
      <c r="J19" s="30"/>
      <c r="L19" s="31"/>
      <c r="N19" s="31"/>
      <c r="P19" s="31"/>
      <c r="R19" s="31"/>
      <c r="T19" s="31"/>
      <c r="V19" s="31"/>
    </row>
    <row r="20" spans="1:22" ht="31" x14ac:dyDescent="0.35">
      <c r="A20" s="22">
        <v>15</v>
      </c>
      <c r="B20" s="24" t="s">
        <v>339</v>
      </c>
      <c r="C20" s="23" t="s">
        <v>351</v>
      </c>
      <c r="D20" s="30">
        <v>0</v>
      </c>
      <c r="E20" s="22" t="s">
        <v>352</v>
      </c>
      <c r="F20" s="30">
        <v>0</v>
      </c>
      <c r="G20" s="22" t="s">
        <v>372</v>
      </c>
      <c r="H20" s="30">
        <v>0</v>
      </c>
      <c r="I20" s="22" t="s">
        <v>354</v>
      </c>
      <c r="J20" s="30">
        <v>0</v>
      </c>
      <c r="K20" s="22" t="s">
        <v>355</v>
      </c>
      <c r="L20" s="31">
        <v>0</v>
      </c>
      <c r="M20" s="22" t="s">
        <v>356</v>
      </c>
      <c r="N20" s="31">
        <v>0</v>
      </c>
      <c r="O20" s="22" t="s">
        <v>374</v>
      </c>
      <c r="P20" s="31">
        <v>0</v>
      </c>
      <c r="Q20" s="22" t="s">
        <v>358</v>
      </c>
      <c r="R20" s="31">
        <v>1</v>
      </c>
      <c r="S20" s="22" t="s">
        <v>373</v>
      </c>
      <c r="T20" s="31">
        <v>0</v>
      </c>
      <c r="V20" s="31"/>
    </row>
    <row r="21" spans="1:22" ht="15.5" x14ac:dyDescent="0.35">
      <c r="B21" s="24"/>
      <c r="C21" s="23"/>
      <c r="D21" s="30"/>
      <c r="F21" s="30"/>
      <c r="H21" s="30"/>
      <c r="J21" s="30"/>
      <c r="L21" s="31"/>
      <c r="N21" s="31"/>
      <c r="P21" s="31"/>
      <c r="R21" s="31"/>
      <c r="T21" s="31"/>
      <c r="V21" s="31"/>
    </row>
    <row r="22" spans="1:22" ht="31" x14ac:dyDescent="0.35">
      <c r="A22" s="22">
        <v>16</v>
      </c>
      <c r="B22" s="24" t="s">
        <v>340</v>
      </c>
      <c r="C22" s="23" t="s">
        <v>351</v>
      </c>
      <c r="D22" s="30">
        <v>0</v>
      </c>
      <c r="E22" s="22" t="s">
        <v>352</v>
      </c>
      <c r="F22" s="30">
        <v>0</v>
      </c>
      <c r="G22" s="22" t="s">
        <v>372</v>
      </c>
      <c r="H22" s="30">
        <v>1</v>
      </c>
      <c r="I22" s="22" t="s">
        <v>354</v>
      </c>
      <c r="J22" s="30">
        <v>0</v>
      </c>
      <c r="K22" s="22" t="s">
        <v>355</v>
      </c>
      <c r="L22" s="31">
        <v>0</v>
      </c>
      <c r="M22" s="22" t="s">
        <v>356</v>
      </c>
      <c r="N22" s="31">
        <v>0</v>
      </c>
      <c r="O22" s="22" t="s">
        <v>374</v>
      </c>
      <c r="P22" s="31">
        <v>0</v>
      </c>
      <c r="Q22" s="22" t="s">
        <v>358</v>
      </c>
      <c r="R22" s="31">
        <v>0</v>
      </c>
      <c r="S22" s="22" t="s">
        <v>373</v>
      </c>
      <c r="T22" s="31">
        <v>0</v>
      </c>
      <c r="V22" s="31"/>
    </row>
    <row r="23" spans="1:22" ht="15.5" x14ac:dyDescent="0.35">
      <c r="B23" s="24"/>
      <c r="C23" s="23"/>
      <c r="D23" s="30"/>
      <c r="F23" s="30"/>
      <c r="H23" s="30"/>
      <c r="J23" s="30"/>
      <c r="L23" s="31"/>
      <c r="N23" s="31"/>
      <c r="P23" s="31"/>
      <c r="R23" s="31"/>
      <c r="T23" s="31"/>
      <c r="V23" s="31"/>
    </row>
    <row r="24" spans="1:22" ht="31" x14ac:dyDescent="0.35">
      <c r="A24" s="22">
        <v>17</v>
      </c>
      <c r="B24" s="24" t="s">
        <v>341</v>
      </c>
      <c r="C24" s="22" t="s">
        <v>348</v>
      </c>
      <c r="D24" s="28">
        <v>1</v>
      </c>
      <c r="E24" s="22" t="s">
        <v>349</v>
      </c>
      <c r="F24" s="28">
        <v>0</v>
      </c>
      <c r="G24" s="23" t="s">
        <v>350</v>
      </c>
      <c r="H24" s="28">
        <v>0.5</v>
      </c>
      <c r="J24" s="28"/>
      <c r="L24" s="31"/>
      <c r="N24" s="31"/>
      <c r="P24" s="31"/>
      <c r="R24" s="31"/>
      <c r="T24" s="31"/>
      <c r="V24" s="31"/>
    </row>
    <row r="25" spans="1:22" ht="15.5" x14ac:dyDescent="0.35">
      <c r="B25" s="24"/>
      <c r="D25" s="28"/>
      <c r="F25" s="28"/>
      <c r="G25" s="23"/>
      <c r="H25" s="28"/>
      <c r="J25" s="28"/>
      <c r="L25" s="31"/>
      <c r="N25" s="31"/>
      <c r="P25" s="31"/>
      <c r="R25" s="31"/>
      <c r="T25" s="31"/>
      <c r="V25" s="31"/>
    </row>
    <row r="26" spans="1:22" ht="31" x14ac:dyDescent="0.35">
      <c r="A26" s="22">
        <v>18</v>
      </c>
      <c r="B26" s="24" t="s">
        <v>18</v>
      </c>
      <c r="C26" s="22" t="s">
        <v>348</v>
      </c>
      <c r="D26" s="28">
        <v>1</v>
      </c>
      <c r="E26" s="22" t="s">
        <v>349</v>
      </c>
      <c r="F26" s="28">
        <v>0</v>
      </c>
      <c r="G26" s="23" t="s">
        <v>350</v>
      </c>
      <c r="H26" s="28">
        <v>0.5</v>
      </c>
      <c r="J26" s="28"/>
      <c r="L26" s="31"/>
      <c r="N26" s="31"/>
      <c r="P26" s="31"/>
      <c r="R26" s="31"/>
      <c r="T26" s="31"/>
      <c r="V26" s="31"/>
    </row>
    <row r="27" spans="1:22" ht="15.5" x14ac:dyDescent="0.35">
      <c r="B27" s="24"/>
      <c r="D27" s="28"/>
      <c r="F27" s="28"/>
      <c r="G27" s="23"/>
      <c r="H27" s="28"/>
      <c r="J27" s="28"/>
      <c r="L27" s="31"/>
      <c r="N27" s="31"/>
      <c r="P27" s="31"/>
      <c r="R27" s="31"/>
      <c r="T27" s="31"/>
      <c r="V27" s="31"/>
    </row>
    <row r="28" spans="1:22" ht="31" x14ac:dyDescent="0.35">
      <c r="A28" s="22">
        <v>19</v>
      </c>
      <c r="B28" s="24" t="s">
        <v>342</v>
      </c>
      <c r="C28" s="22" t="s">
        <v>348</v>
      </c>
      <c r="D28" s="28">
        <v>1</v>
      </c>
      <c r="E28" s="22" t="s">
        <v>349</v>
      </c>
      <c r="F28" s="28">
        <v>0</v>
      </c>
      <c r="G28" s="23" t="s">
        <v>350</v>
      </c>
      <c r="H28" s="28">
        <v>0.5</v>
      </c>
      <c r="J28" s="28"/>
      <c r="L28" s="31"/>
      <c r="N28" s="31"/>
      <c r="P28" s="31"/>
      <c r="R28" s="31"/>
      <c r="T28" s="31"/>
      <c r="V28" s="31"/>
    </row>
    <row r="29" spans="1:22" ht="15.5" x14ac:dyDescent="0.35">
      <c r="B29" s="24"/>
      <c r="D29" s="28"/>
      <c r="F29" s="28"/>
      <c r="G29" s="23"/>
      <c r="H29" s="28"/>
      <c r="J29" s="28"/>
      <c r="L29" s="31"/>
      <c r="N29" s="31"/>
      <c r="P29" s="31"/>
      <c r="R29" s="31"/>
      <c r="T29" s="31"/>
      <c r="V29" s="31"/>
    </row>
    <row r="30" spans="1:22" ht="31" x14ac:dyDescent="0.35">
      <c r="A30" s="22">
        <v>20</v>
      </c>
      <c r="B30" s="24" t="s">
        <v>343</v>
      </c>
      <c r="C30" s="22" t="s">
        <v>348</v>
      </c>
      <c r="D30" s="28">
        <v>1</v>
      </c>
      <c r="E30" s="22" t="s">
        <v>349</v>
      </c>
      <c r="F30" s="28">
        <v>0</v>
      </c>
      <c r="G30" s="23" t="s">
        <v>350</v>
      </c>
      <c r="H30" s="28">
        <v>0.5</v>
      </c>
      <c r="J30" s="28"/>
      <c r="L30" s="31"/>
      <c r="N30" s="31"/>
      <c r="P30" s="31"/>
      <c r="R30" s="31"/>
      <c r="T30" s="31"/>
      <c r="V30" s="31"/>
    </row>
    <row r="31" spans="1:22" ht="15.5" x14ac:dyDescent="0.35">
      <c r="B31" s="24"/>
      <c r="D31" s="28"/>
      <c r="F31" s="28"/>
      <c r="G31" s="23"/>
      <c r="H31" s="28"/>
      <c r="J31" s="28"/>
      <c r="L31" s="31"/>
      <c r="N31" s="31"/>
      <c r="P31" s="31"/>
      <c r="R31" s="31"/>
      <c r="T31" s="31"/>
      <c r="V31" s="31"/>
    </row>
    <row r="32" spans="1:22" ht="31" x14ac:dyDescent="0.35">
      <c r="A32" s="22">
        <v>21</v>
      </c>
      <c r="B32" s="24" t="s">
        <v>344</v>
      </c>
      <c r="C32" s="20" t="s">
        <v>376</v>
      </c>
      <c r="D32" s="29">
        <v>1</v>
      </c>
      <c r="E32" s="22" t="s">
        <v>375</v>
      </c>
      <c r="F32" s="28">
        <v>0</v>
      </c>
      <c r="G32" s="22" t="s">
        <v>44</v>
      </c>
      <c r="H32" s="28">
        <v>0</v>
      </c>
      <c r="J32" s="28"/>
      <c r="L32" s="31"/>
      <c r="N32" s="31"/>
      <c r="P32" s="31"/>
      <c r="R32" s="31"/>
      <c r="T32" s="31"/>
      <c r="V32" s="31"/>
    </row>
    <row r="33" spans="1:22" ht="15.5" x14ac:dyDescent="0.35">
      <c r="B33" s="24"/>
      <c r="C33" s="20"/>
      <c r="D33" s="29"/>
      <c r="F33" s="28"/>
      <c r="H33" s="28"/>
      <c r="J33" s="28"/>
      <c r="L33" s="31"/>
      <c r="N33" s="31"/>
      <c r="P33" s="31"/>
      <c r="R33" s="31"/>
      <c r="T33" s="31"/>
      <c r="V33" s="31"/>
    </row>
    <row r="34" spans="1:22" ht="15.5" x14ac:dyDescent="0.35">
      <c r="A34" s="22">
        <v>22</v>
      </c>
      <c r="B34" s="24" t="s">
        <v>345</v>
      </c>
      <c r="C34" s="22" t="s">
        <v>348</v>
      </c>
      <c r="D34" s="28">
        <v>0</v>
      </c>
      <c r="E34" s="22" t="s">
        <v>349</v>
      </c>
      <c r="F34" s="28">
        <v>1</v>
      </c>
      <c r="G34" s="23" t="s">
        <v>350</v>
      </c>
      <c r="H34" s="28">
        <v>0.5</v>
      </c>
      <c r="J34" s="28"/>
      <c r="L34" s="31"/>
      <c r="N34" s="31"/>
      <c r="P34" s="31"/>
      <c r="R34" s="31"/>
      <c r="T34" s="31"/>
      <c r="V34" s="31"/>
    </row>
    <row r="35" spans="1:22" ht="15.5" x14ac:dyDescent="0.35">
      <c r="B35" s="24"/>
      <c r="D35" s="28"/>
      <c r="F35" s="28"/>
      <c r="G35" s="23"/>
      <c r="H35" s="28"/>
      <c r="J35" s="28"/>
      <c r="L35" s="31"/>
      <c r="N35" s="31"/>
      <c r="P35" s="31"/>
      <c r="R35" s="31"/>
      <c r="T35" s="31"/>
      <c r="V35" s="31"/>
    </row>
    <row r="36" spans="1:22" ht="15.5" x14ac:dyDescent="0.35">
      <c r="A36" s="22">
        <v>23</v>
      </c>
      <c r="B36" s="24" t="s">
        <v>346</v>
      </c>
      <c r="C36" s="22" t="s">
        <v>348</v>
      </c>
      <c r="D36" s="28">
        <v>0</v>
      </c>
      <c r="E36" s="22" t="s">
        <v>349</v>
      </c>
      <c r="F36" s="28">
        <v>1</v>
      </c>
      <c r="G36" s="23" t="s">
        <v>350</v>
      </c>
      <c r="H36" s="28">
        <v>0.5</v>
      </c>
      <c r="J36" s="28"/>
      <c r="L36" s="31"/>
      <c r="N36" s="31"/>
      <c r="P36" s="31"/>
      <c r="R36" s="31"/>
      <c r="T36" s="31"/>
      <c r="V36" s="31"/>
    </row>
    <row r="37" spans="1:22" ht="15.5" x14ac:dyDescent="0.35">
      <c r="B37" s="24"/>
      <c r="D37" s="28"/>
      <c r="F37" s="28"/>
      <c r="G37" s="23"/>
      <c r="H37" s="28"/>
      <c r="J37" s="28"/>
      <c r="L37" s="31"/>
      <c r="N37" s="31"/>
      <c r="P37" s="31"/>
      <c r="R37" s="31"/>
      <c r="T37" s="31"/>
      <c r="V37" s="31"/>
    </row>
    <row r="38" spans="1:22" ht="15.5" x14ac:dyDescent="0.35">
      <c r="A38" s="22">
        <v>24</v>
      </c>
      <c r="B38" s="24" t="s">
        <v>23</v>
      </c>
      <c r="C38" s="22" t="s">
        <v>348</v>
      </c>
      <c r="D38" s="28">
        <v>0</v>
      </c>
      <c r="E38" s="22" t="s">
        <v>349</v>
      </c>
      <c r="F38" s="28">
        <v>1</v>
      </c>
      <c r="G38" s="23" t="s">
        <v>350</v>
      </c>
      <c r="H38" s="28">
        <v>0.5</v>
      </c>
      <c r="J38" s="28"/>
      <c r="L38" s="31"/>
      <c r="N38" s="31"/>
      <c r="P38" s="31"/>
      <c r="R38" s="31"/>
      <c r="T38" s="31"/>
      <c r="V38" s="31"/>
    </row>
    <row r="39" spans="1:22" ht="15.5" x14ac:dyDescent="0.35">
      <c r="B39" s="24"/>
      <c r="D39" s="28"/>
      <c r="F39" s="28"/>
      <c r="G39" s="23"/>
      <c r="H39" s="28"/>
      <c r="J39" s="28"/>
      <c r="L39" s="31"/>
      <c r="N39" s="31"/>
      <c r="P39" s="31"/>
      <c r="R39" s="31"/>
      <c r="T39" s="31"/>
      <c r="V39" s="31"/>
    </row>
    <row r="40" spans="1:22" ht="15.5" x14ac:dyDescent="0.35">
      <c r="A40" s="22">
        <v>25</v>
      </c>
      <c r="B40" s="24" t="s">
        <v>347</v>
      </c>
      <c r="C40" s="22" t="s">
        <v>348</v>
      </c>
      <c r="D40" s="28">
        <v>0</v>
      </c>
      <c r="E40" s="22" t="s">
        <v>349</v>
      </c>
      <c r="F40" s="28">
        <v>1</v>
      </c>
      <c r="G40" s="23" t="s">
        <v>350</v>
      </c>
      <c r="H40" s="28">
        <v>0.5</v>
      </c>
      <c r="J40" s="28"/>
      <c r="L40" s="31"/>
      <c r="N40" s="31"/>
      <c r="P40" s="31"/>
      <c r="R40" s="31"/>
      <c r="T40" s="31"/>
      <c r="V40" s="31"/>
    </row>
  </sheetData>
  <pageMargins left="0.7" right="0.7" top="0.75" bottom="0.75" header="0.3" footer="0.3"/>
  <pageSetup paperSize="9" orientation="portrait" r:id="rId1"/>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31"/>
  <sheetViews>
    <sheetView zoomScale="70" zoomScaleNormal="70" workbookViewId="0">
      <selection activeCell="A3" sqref="A3"/>
    </sheetView>
  </sheetViews>
  <sheetFormatPr defaultRowHeight="14.5" x14ac:dyDescent="0.35"/>
  <cols>
    <col min="1" max="1" width="13.453125" customWidth="1"/>
    <col min="2" max="2" width="38.90625" customWidth="1"/>
    <col min="3" max="3" width="39.08984375" customWidth="1"/>
    <col min="4" max="4" width="39.08984375" bestFit="1" customWidth="1"/>
    <col min="5" max="5" width="10.6328125" bestFit="1" customWidth="1"/>
  </cols>
  <sheetData>
    <row r="3" spans="1:4" x14ac:dyDescent="0.35">
      <c r="A3" s="42" t="s">
        <v>388</v>
      </c>
      <c r="B3" t="s">
        <v>390</v>
      </c>
      <c r="C3" t="s">
        <v>391</v>
      </c>
      <c r="D3" t="s">
        <v>392</v>
      </c>
    </row>
    <row r="4" spans="1:4" x14ac:dyDescent="0.35">
      <c r="A4" s="43">
        <v>20</v>
      </c>
      <c r="B4" s="3">
        <v>107</v>
      </c>
      <c r="C4" s="3">
        <v>273</v>
      </c>
      <c r="D4" s="3">
        <v>12</v>
      </c>
    </row>
    <row r="5" spans="1:4" x14ac:dyDescent="0.35">
      <c r="A5" s="44" t="s">
        <v>31</v>
      </c>
      <c r="B5" s="3">
        <v>96.5</v>
      </c>
      <c r="C5" s="3">
        <v>239.5</v>
      </c>
      <c r="D5" s="3">
        <v>10.5</v>
      </c>
    </row>
    <row r="6" spans="1:4" x14ac:dyDescent="0.35">
      <c r="A6" s="44" t="s">
        <v>64</v>
      </c>
      <c r="B6" s="3">
        <v>10.5</v>
      </c>
      <c r="C6" s="3">
        <v>33.5</v>
      </c>
      <c r="D6" s="3">
        <v>1.5</v>
      </c>
    </row>
    <row r="7" spans="1:4" x14ac:dyDescent="0.35">
      <c r="A7" s="43">
        <v>21</v>
      </c>
      <c r="B7" s="3">
        <v>136</v>
      </c>
      <c r="C7" s="3">
        <v>328.5</v>
      </c>
      <c r="D7" s="3">
        <v>14</v>
      </c>
    </row>
    <row r="8" spans="1:4" x14ac:dyDescent="0.35">
      <c r="A8" s="44" t="s">
        <v>31</v>
      </c>
      <c r="B8" s="3">
        <v>105.5</v>
      </c>
      <c r="C8" s="3">
        <v>263.5</v>
      </c>
      <c r="D8" s="3">
        <v>12</v>
      </c>
    </row>
    <row r="9" spans="1:4" x14ac:dyDescent="0.35">
      <c r="A9" s="44" t="s">
        <v>64</v>
      </c>
      <c r="B9" s="3">
        <v>30.5</v>
      </c>
      <c r="C9" s="3">
        <v>65</v>
      </c>
      <c r="D9" s="3">
        <v>2</v>
      </c>
    </row>
    <row r="10" spans="1:4" x14ac:dyDescent="0.35">
      <c r="A10" s="43">
        <v>22</v>
      </c>
      <c r="B10" s="3">
        <v>231.5</v>
      </c>
      <c r="C10" s="3">
        <v>498</v>
      </c>
      <c r="D10" s="3">
        <v>24</v>
      </c>
    </row>
    <row r="11" spans="1:4" x14ac:dyDescent="0.35">
      <c r="A11" s="44" t="s">
        <v>31</v>
      </c>
      <c r="B11" s="3">
        <v>158</v>
      </c>
      <c r="C11" s="3">
        <v>328</v>
      </c>
      <c r="D11" s="3">
        <v>17</v>
      </c>
    </row>
    <row r="12" spans="1:4" x14ac:dyDescent="0.35">
      <c r="A12" s="44" t="s">
        <v>64</v>
      </c>
      <c r="B12" s="3">
        <v>73.5</v>
      </c>
      <c r="C12" s="3">
        <v>170</v>
      </c>
      <c r="D12" s="3">
        <v>7</v>
      </c>
    </row>
    <row r="13" spans="1:4" x14ac:dyDescent="0.35">
      <c r="A13" s="43">
        <v>23</v>
      </c>
      <c r="B13" s="3">
        <v>192</v>
      </c>
      <c r="C13" s="3">
        <v>442</v>
      </c>
      <c r="D13" s="3">
        <v>22</v>
      </c>
    </row>
    <row r="14" spans="1:4" x14ac:dyDescent="0.35">
      <c r="A14" s="44" t="s">
        <v>31</v>
      </c>
      <c r="B14" s="3">
        <v>169.5</v>
      </c>
      <c r="C14" s="3">
        <v>373.5</v>
      </c>
      <c r="D14" s="3">
        <v>19</v>
      </c>
    </row>
    <row r="15" spans="1:4" x14ac:dyDescent="0.35">
      <c r="A15" s="44" t="s">
        <v>64</v>
      </c>
      <c r="B15" s="3">
        <v>22.5</v>
      </c>
      <c r="C15" s="3">
        <v>68.5</v>
      </c>
      <c r="D15" s="3">
        <v>3</v>
      </c>
    </row>
    <row r="16" spans="1:4" x14ac:dyDescent="0.35">
      <c r="A16" s="43">
        <v>24</v>
      </c>
      <c r="B16" s="3">
        <v>176</v>
      </c>
      <c r="C16" s="3">
        <v>416</v>
      </c>
      <c r="D16" s="3">
        <v>20</v>
      </c>
    </row>
    <row r="17" spans="1:4" x14ac:dyDescent="0.35">
      <c r="A17" s="44" t="s">
        <v>31</v>
      </c>
      <c r="B17" s="3">
        <v>122</v>
      </c>
      <c r="C17" s="3">
        <v>286.5</v>
      </c>
      <c r="D17" s="3">
        <v>14</v>
      </c>
    </row>
    <row r="18" spans="1:4" x14ac:dyDescent="0.35">
      <c r="A18" s="44" t="s">
        <v>64</v>
      </c>
      <c r="B18" s="3">
        <v>54</v>
      </c>
      <c r="C18" s="3">
        <v>129.5</v>
      </c>
      <c r="D18" s="3">
        <v>6</v>
      </c>
    </row>
    <row r="19" spans="1:4" x14ac:dyDescent="0.35">
      <c r="A19" s="43">
        <v>25</v>
      </c>
      <c r="B19" s="3">
        <v>66</v>
      </c>
      <c r="C19" s="3">
        <v>159</v>
      </c>
      <c r="D19" s="3">
        <v>8</v>
      </c>
    </row>
    <row r="20" spans="1:4" x14ac:dyDescent="0.35">
      <c r="A20" s="44" t="s">
        <v>31</v>
      </c>
      <c r="B20" s="3">
        <v>51</v>
      </c>
      <c r="C20" s="3">
        <v>127</v>
      </c>
      <c r="D20" s="3">
        <v>7</v>
      </c>
    </row>
    <row r="21" spans="1:4" x14ac:dyDescent="0.35">
      <c r="A21" s="44" t="s">
        <v>64</v>
      </c>
      <c r="B21" s="3">
        <v>15</v>
      </c>
      <c r="C21" s="3">
        <v>32</v>
      </c>
      <c r="D21" s="3">
        <v>1</v>
      </c>
    </row>
    <row r="22" spans="1:4" x14ac:dyDescent="0.35">
      <c r="A22" s="43">
        <v>26</v>
      </c>
      <c r="B22" s="3">
        <v>18</v>
      </c>
      <c r="C22" s="3">
        <v>32.5</v>
      </c>
      <c r="D22" s="3">
        <v>1</v>
      </c>
    </row>
    <row r="23" spans="1:4" x14ac:dyDescent="0.35">
      <c r="A23" s="44" t="s">
        <v>64</v>
      </c>
      <c r="B23" s="3">
        <v>18</v>
      </c>
      <c r="C23" s="3">
        <v>32.5</v>
      </c>
      <c r="D23" s="3">
        <v>1</v>
      </c>
    </row>
    <row r="24" spans="1:4" x14ac:dyDescent="0.35">
      <c r="A24" s="43">
        <v>27</v>
      </c>
      <c r="B24" s="3">
        <v>37</v>
      </c>
      <c r="C24" s="3">
        <v>101</v>
      </c>
      <c r="D24" s="3">
        <v>4.5</v>
      </c>
    </row>
    <row r="25" spans="1:4" x14ac:dyDescent="0.35">
      <c r="A25" s="44" t="s">
        <v>31</v>
      </c>
      <c r="B25" s="3">
        <v>11</v>
      </c>
      <c r="C25" s="3">
        <v>33</v>
      </c>
      <c r="D25" s="3">
        <v>0.5</v>
      </c>
    </row>
    <row r="26" spans="1:4" x14ac:dyDescent="0.35">
      <c r="A26" s="44" t="s">
        <v>64</v>
      </c>
      <c r="B26" s="3">
        <v>26</v>
      </c>
      <c r="C26" s="3">
        <v>68</v>
      </c>
      <c r="D26" s="3">
        <v>4</v>
      </c>
    </row>
    <row r="27" spans="1:4" x14ac:dyDescent="0.35">
      <c r="A27" s="43">
        <v>29</v>
      </c>
      <c r="B27" s="3">
        <v>33</v>
      </c>
      <c r="C27" s="3">
        <v>68</v>
      </c>
      <c r="D27" s="3">
        <v>2</v>
      </c>
    </row>
    <row r="28" spans="1:4" x14ac:dyDescent="0.35">
      <c r="A28" s="44" t="s">
        <v>64</v>
      </c>
      <c r="B28" s="3">
        <v>33</v>
      </c>
      <c r="C28" s="3">
        <v>68</v>
      </c>
      <c r="D28" s="3">
        <v>2</v>
      </c>
    </row>
    <row r="29" spans="1:4" x14ac:dyDescent="0.35">
      <c r="A29" s="43">
        <v>30</v>
      </c>
      <c r="B29" s="3">
        <v>15.5</v>
      </c>
      <c r="C29" s="3">
        <v>30</v>
      </c>
      <c r="D29" s="3">
        <v>2</v>
      </c>
    </row>
    <row r="30" spans="1:4" x14ac:dyDescent="0.35">
      <c r="A30" s="44" t="s">
        <v>64</v>
      </c>
      <c r="B30" s="3">
        <v>15.5</v>
      </c>
      <c r="C30" s="3">
        <v>30</v>
      </c>
      <c r="D30" s="3">
        <v>2</v>
      </c>
    </row>
    <row r="31" spans="1:4" x14ac:dyDescent="0.35">
      <c r="A31" s="43" t="s">
        <v>389</v>
      </c>
      <c r="B31" s="3">
        <v>1012</v>
      </c>
      <c r="C31" s="3">
        <v>2348</v>
      </c>
      <c r="D31" s="3">
        <v>109.5</v>
      </c>
    </row>
  </sheetData>
  <pageMargins left="0.7" right="0.7" top="0.75" bottom="0.75" header="0.3" footer="0.3"/>
  <pageSetup paperSize="9"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21"/>
  <sheetViews>
    <sheetView tabSelected="1" workbookViewId="0">
      <selection activeCell="D19" sqref="D19"/>
    </sheetView>
  </sheetViews>
  <sheetFormatPr defaultRowHeight="14.5" x14ac:dyDescent="0.35"/>
  <cols>
    <col min="1" max="1" width="36.453125" customWidth="1"/>
    <col min="2" max="2" width="38.453125" style="45" customWidth="1"/>
    <col min="3" max="3" width="39" style="46" customWidth="1"/>
    <col min="4" max="4" width="38.6328125" style="45" bestFit="1" customWidth="1"/>
  </cols>
  <sheetData>
    <row r="3" spans="1:4" x14ac:dyDescent="0.35">
      <c r="A3" s="42" t="s">
        <v>388</v>
      </c>
      <c r="B3" s="45" t="s">
        <v>393</v>
      </c>
      <c r="C3" s="45" t="s">
        <v>394</v>
      </c>
      <c r="D3" s="45" t="s">
        <v>395</v>
      </c>
    </row>
    <row r="4" spans="1:4" x14ac:dyDescent="0.35">
      <c r="A4" s="43" t="s">
        <v>139</v>
      </c>
      <c r="B4" s="45">
        <v>13.75</v>
      </c>
      <c r="C4" s="45">
        <v>33.1</v>
      </c>
      <c r="D4" s="45">
        <v>1.35</v>
      </c>
    </row>
    <row r="5" spans="1:4" x14ac:dyDescent="0.35">
      <c r="A5" s="44" t="s">
        <v>73</v>
      </c>
      <c r="B5" s="45">
        <v>13</v>
      </c>
      <c r="C5" s="45">
        <v>33.357142857142854</v>
      </c>
      <c r="D5" s="45">
        <v>1.0714285714285714</v>
      </c>
    </row>
    <row r="6" spans="1:4" x14ac:dyDescent="0.35">
      <c r="A6" s="44" t="s">
        <v>76</v>
      </c>
      <c r="B6" s="45">
        <v>15.5</v>
      </c>
      <c r="C6" s="45">
        <v>32.5</v>
      </c>
      <c r="D6" s="45">
        <v>2</v>
      </c>
    </row>
    <row r="7" spans="1:4" x14ac:dyDescent="0.35">
      <c r="A7" s="43" t="s">
        <v>259</v>
      </c>
      <c r="B7" s="45">
        <v>14.6</v>
      </c>
      <c r="C7" s="45">
        <v>32.299999999999997</v>
      </c>
      <c r="D7" s="45">
        <v>1.5</v>
      </c>
    </row>
    <row r="8" spans="1:4" x14ac:dyDescent="0.35">
      <c r="A8" s="44" t="s">
        <v>76</v>
      </c>
      <c r="B8" s="45">
        <v>14.6</v>
      </c>
      <c r="C8" s="45">
        <v>32.299999999999997</v>
      </c>
      <c r="D8" s="45">
        <v>1.5</v>
      </c>
    </row>
    <row r="9" spans="1:4" x14ac:dyDescent="0.35">
      <c r="A9" s="43" t="s">
        <v>200</v>
      </c>
      <c r="B9" s="45">
        <v>13.5</v>
      </c>
      <c r="C9" s="45">
        <v>32.888888888888886</v>
      </c>
      <c r="D9" s="45">
        <v>1.2777777777777777</v>
      </c>
    </row>
    <row r="10" spans="1:4" x14ac:dyDescent="0.35">
      <c r="A10" s="44" t="s">
        <v>76</v>
      </c>
      <c r="B10" s="45">
        <v>13.5</v>
      </c>
      <c r="C10" s="45">
        <v>32.888888888888886</v>
      </c>
      <c r="D10" s="45">
        <v>1.2777777777777777</v>
      </c>
    </row>
    <row r="11" spans="1:4" x14ac:dyDescent="0.35">
      <c r="A11" s="43" t="s">
        <v>134</v>
      </c>
      <c r="B11" s="45">
        <v>14.166666666666666</v>
      </c>
      <c r="C11" s="45">
        <v>33.25</v>
      </c>
      <c r="D11" s="45">
        <v>1.6666666666666667</v>
      </c>
    </row>
    <row r="12" spans="1:4" x14ac:dyDescent="0.35">
      <c r="A12" s="44" t="s">
        <v>76</v>
      </c>
      <c r="B12" s="45">
        <v>14.166666666666666</v>
      </c>
      <c r="C12" s="45">
        <v>33.25</v>
      </c>
      <c r="D12" s="45">
        <v>1.6666666666666667</v>
      </c>
    </row>
    <row r="13" spans="1:4" x14ac:dyDescent="0.35">
      <c r="A13" s="43" t="s">
        <v>33</v>
      </c>
      <c r="B13" s="45">
        <v>13.982142857142858</v>
      </c>
      <c r="C13" s="45">
        <v>32.910714285714285</v>
      </c>
      <c r="D13" s="45">
        <v>1.6785714285714286</v>
      </c>
    </row>
    <row r="14" spans="1:4" x14ac:dyDescent="0.35">
      <c r="A14" s="44" t="s">
        <v>73</v>
      </c>
      <c r="B14" s="45">
        <v>9.5</v>
      </c>
      <c r="C14" s="45">
        <v>32.5</v>
      </c>
      <c r="D14" s="45">
        <v>1</v>
      </c>
    </row>
    <row r="15" spans="1:4" x14ac:dyDescent="0.35">
      <c r="A15" s="44" t="s">
        <v>76</v>
      </c>
      <c r="B15" s="45">
        <v>13.133333333333333</v>
      </c>
      <c r="C15" s="45">
        <v>32.93333333333333</v>
      </c>
      <c r="D15" s="45">
        <v>1.7</v>
      </c>
    </row>
    <row r="16" spans="1:4" x14ac:dyDescent="0.35">
      <c r="A16" s="44" t="s">
        <v>34</v>
      </c>
      <c r="B16" s="45">
        <v>15.416666666666666</v>
      </c>
      <c r="C16" s="45">
        <v>32.916666666666664</v>
      </c>
      <c r="D16" s="45">
        <v>1.7083333333333333</v>
      </c>
    </row>
    <row r="17" spans="1:4" x14ac:dyDescent="0.35">
      <c r="A17" s="43" t="s">
        <v>176</v>
      </c>
      <c r="B17" s="45">
        <v>15.653846153846153</v>
      </c>
      <c r="C17" s="45">
        <v>33.730769230769234</v>
      </c>
      <c r="D17" s="45">
        <v>1.5384615384615385</v>
      </c>
    </row>
    <row r="18" spans="1:4" x14ac:dyDescent="0.35">
      <c r="A18" s="44" t="s">
        <v>73</v>
      </c>
      <c r="B18" s="45">
        <v>6</v>
      </c>
      <c r="C18" s="45">
        <v>35.5</v>
      </c>
      <c r="D18" s="45">
        <v>2</v>
      </c>
    </row>
    <row r="19" spans="1:4" x14ac:dyDescent="0.35">
      <c r="A19" s="44" t="s">
        <v>76</v>
      </c>
      <c r="B19" s="45">
        <v>18</v>
      </c>
      <c r="C19" s="45">
        <v>33.5</v>
      </c>
      <c r="D19" s="45">
        <v>2</v>
      </c>
    </row>
    <row r="20" spans="1:4" x14ac:dyDescent="0.35">
      <c r="A20" s="44" t="s">
        <v>34</v>
      </c>
      <c r="B20" s="45">
        <v>16.318181818181817</v>
      </c>
      <c r="C20" s="45">
        <v>33.590909090909093</v>
      </c>
      <c r="D20" s="45">
        <v>1.4545454545454546</v>
      </c>
    </row>
    <row r="21" spans="1:4" x14ac:dyDescent="0.35">
      <c r="A21" s="43" t="s">
        <v>389</v>
      </c>
      <c r="B21" s="45">
        <v>14.253521126760564</v>
      </c>
      <c r="C21" s="45">
        <v>33.070422535211264</v>
      </c>
      <c r="D21" s="45">
        <v>1.5422535211267605</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2"/>
  <sheetViews>
    <sheetView zoomScaleNormal="100" workbookViewId="0">
      <selection activeCell="F9" sqref="F9"/>
    </sheetView>
  </sheetViews>
  <sheetFormatPr defaultRowHeight="14.5" x14ac:dyDescent="0.35"/>
  <cols>
    <col min="1" max="5" width="20.6328125" customWidth="1"/>
    <col min="6" max="7" width="20.6328125" style="3" customWidth="1"/>
    <col min="8" max="8" width="20.6328125" customWidth="1"/>
  </cols>
  <sheetData>
    <row r="1" spans="1:8" ht="31" x14ac:dyDescent="0.35">
      <c r="A1" s="4" t="s">
        <v>274</v>
      </c>
      <c r="B1" s="4" t="s">
        <v>2</v>
      </c>
      <c r="C1" s="4" t="s">
        <v>302</v>
      </c>
      <c r="D1" s="4" t="s">
        <v>4</v>
      </c>
      <c r="E1" s="4" t="s">
        <v>275</v>
      </c>
      <c r="F1" s="10" t="s">
        <v>330</v>
      </c>
      <c r="G1" s="10" t="s">
        <v>327</v>
      </c>
      <c r="H1" s="10" t="s">
        <v>331</v>
      </c>
    </row>
    <row r="2" spans="1:8" x14ac:dyDescent="0.35">
      <c r="A2">
        <v>24</v>
      </c>
      <c r="B2" t="s">
        <v>31</v>
      </c>
      <c r="C2" t="s">
        <v>284</v>
      </c>
      <c r="D2" t="s">
        <v>33</v>
      </c>
      <c r="E2" t="s">
        <v>73</v>
      </c>
      <c r="F2" s="3">
        <v>9.5</v>
      </c>
      <c r="G2" s="8">
        <v>32.5</v>
      </c>
      <c r="H2" s="3">
        <v>1</v>
      </c>
    </row>
    <row r="3" spans="1:8" x14ac:dyDescent="0.35">
      <c r="A3">
        <v>21</v>
      </c>
      <c r="B3" t="s">
        <v>31</v>
      </c>
      <c r="C3" t="s">
        <v>284</v>
      </c>
      <c r="D3" t="s">
        <v>139</v>
      </c>
      <c r="E3" t="s">
        <v>73</v>
      </c>
      <c r="F3" s="3">
        <v>13</v>
      </c>
      <c r="G3" s="8">
        <v>35</v>
      </c>
      <c r="H3" s="3">
        <v>1</v>
      </c>
    </row>
    <row r="4" spans="1:8" x14ac:dyDescent="0.35">
      <c r="A4">
        <v>24</v>
      </c>
      <c r="B4" t="s">
        <v>31</v>
      </c>
      <c r="C4" t="s">
        <v>300</v>
      </c>
      <c r="D4" t="s">
        <v>139</v>
      </c>
      <c r="E4" t="s">
        <v>73</v>
      </c>
      <c r="F4" s="3">
        <v>14</v>
      </c>
      <c r="G4" s="8">
        <v>34</v>
      </c>
      <c r="H4" s="3">
        <v>2</v>
      </c>
    </row>
    <row r="5" spans="1:8" x14ac:dyDescent="0.35">
      <c r="A5">
        <v>24</v>
      </c>
      <c r="B5" t="s">
        <v>31</v>
      </c>
      <c r="C5" t="s">
        <v>284</v>
      </c>
      <c r="D5" t="s">
        <v>139</v>
      </c>
      <c r="E5" t="s">
        <v>73</v>
      </c>
      <c r="F5" s="3">
        <v>13</v>
      </c>
      <c r="G5" s="8">
        <v>32.5</v>
      </c>
      <c r="H5" s="3">
        <v>1</v>
      </c>
    </row>
    <row r="6" spans="1:8" x14ac:dyDescent="0.35">
      <c r="A6">
        <v>21</v>
      </c>
      <c r="B6" t="s">
        <v>64</v>
      </c>
      <c r="C6" t="s">
        <v>284</v>
      </c>
      <c r="D6" t="s">
        <v>139</v>
      </c>
      <c r="E6" t="s">
        <v>73</v>
      </c>
      <c r="F6" s="3">
        <v>18.5</v>
      </c>
      <c r="G6" s="8">
        <v>31.5</v>
      </c>
      <c r="H6" s="3">
        <v>0</v>
      </c>
    </row>
    <row r="7" spans="1:8" x14ac:dyDescent="0.35">
      <c r="A7">
        <v>27</v>
      </c>
      <c r="B7" t="s">
        <v>31</v>
      </c>
      <c r="C7" t="s">
        <v>289</v>
      </c>
      <c r="D7" t="s">
        <v>139</v>
      </c>
      <c r="E7" t="s">
        <v>73</v>
      </c>
      <c r="F7" s="3">
        <v>11</v>
      </c>
      <c r="G7" s="8">
        <v>33</v>
      </c>
      <c r="H7" s="3">
        <v>0.5</v>
      </c>
    </row>
    <row r="8" spans="1:8" x14ac:dyDescent="0.35">
      <c r="A8">
        <v>21</v>
      </c>
      <c r="B8" t="s">
        <v>64</v>
      </c>
      <c r="C8" t="s">
        <v>291</v>
      </c>
      <c r="D8" t="s">
        <v>139</v>
      </c>
      <c r="E8" t="s">
        <v>73</v>
      </c>
      <c r="F8" s="3">
        <v>12</v>
      </c>
      <c r="G8" s="8">
        <v>33.5</v>
      </c>
      <c r="H8" s="3">
        <v>2</v>
      </c>
    </row>
    <row r="9" spans="1:8" x14ac:dyDescent="0.35">
      <c r="A9">
        <v>22</v>
      </c>
      <c r="B9" t="s">
        <v>64</v>
      </c>
      <c r="C9" t="s">
        <v>291</v>
      </c>
      <c r="D9" t="s">
        <v>139</v>
      </c>
      <c r="E9" t="s">
        <v>73</v>
      </c>
      <c r="F9" s="3">
        <v>9.5</v>
      </c>
      <c r="G9" s="8">
        <v>34</v>
      </c>
      <c r="H9" s="3">
        <v>1</v>
      </c>
    </row>
    <row r="10" spans="1:8" x14ac:dyDescent="0.35">
      <c r="A10">
        <v>23</v>
      </c>
      <c r="B10" t="s">
        <v>31</v>
      </c>
      <c r="C10" t="s">
        <v>291</v>
      </c>
      <c r="D10" t="s">
        <v>139</v>
      </c>
      <c r="E10" t="s">
        <v>76</v>
      </c>
      <c r="F10" s="3">
        <v>16.5</v>
      </c>
      <c r="G10" s="8">
        <v>34</v>
      </c>
      <c r="H10" s="3">
        <v>2</v>
      </c>
    </row>
    <row r="11" spans="1:8" x14ac:dyDescent="0.35">
      <c r="A11">
        <v>22</v>
      </c>
      <c r="B11" t="s">
        <v>31</v>
      </c>
      <c r="C11" t="s">
        <v>291</v>
      </c>
      <c r="D11" t="s">
        <v>139</v>
      </c>
      <c r="E11" t="s">
        <v>76</v>
      </c>
      <c r="F11" s="3">
        <v>19</v>
      </c>
      <c r="G11" s="8">
        <v>31.5</v>
      </c>
      <c r="H11" s="3">
        <v>2</v>
      </c>
    </row>
    <row r="12" spans="1:8" x14ac:dyDescent="0.35">
      <c r="A12">
        <v>22</v>
      </c>
      <c r="B12" t="s">
        <v>64</v>
      </c>
      <c r="C12" t="s">
        <v>291</v>
      </c>
      <c r="D12" t="s">
        <v>139</v>
      </c>
      <c r="E12" t="s">
        <v>76</v>
      </c>
      <c r="F12" s="3">
        <v>11</v>
      </c>
      <c r="G12" s="8">
        <v>32</v>
      </c>
      <c r="H12" s="3">
        <v>2</v>
      </c>
    </row>
    <row r="13" spans="1:8" x14ac:dyDescent="0.35">
      <c r="A13">
        <v>21</v>
      </c>
      <c r="B13" t="s">
        <v>31</v>
      </c>
      <c r="C13" t="s">
        <v>291</v>
      </c>
      <c r="D13" t="s">
        <v>259</v>
      </c>
      <c r="E13" t="s">
        <v>76</v>
      </c>
      <c r="F13" s="3">
        <v>7</v>
      </c>
      <c r="G13" s="8">
        <v>33.5</v>
      </c>
      <c r="H13" s="3">
        <v>2</v>
      </c>
    </row>
    <row r="14" spans="1:8" x14ac:dyDescent="0.35">
      <c r="A14">
        <v>20</v>
      </c>
      <c r="B14" t="s">
        <v>31</v>
      </c>
      <c r="C14" t="s">
        <v>291</v>
      </c>
      <c r="D14" t="s">
        <v>259</v>
      </c>
      <c r="E14" t="s">
        <v>76</v>
      </c>
      <c r="F14" s="3">
        <v>12.5</v>
      </c>
      <c r="G14" s="8">
        <v>32.5</v>
      </c>
      <c r="H14" s="3">
        <v>2</v>
      </c>
    </row>
    <row r="15" spans="1:8" x14ac:dyDescent="0.35">
      <c r="A15">
        <v>29</v>
      </c>
      <c r="B15" t="s">
        <v>64</v>
      </c>
      <c r="C15" t="s">
        <v>291</v>
      </c>
      <c r="D15" t="s">
        <v>259</v>
      </c>
      <c r="E15" t="s">
        <v>76</v>
      </c>
      <c r="F15" s="3">
        <v>22</v>
      </c>
      <c r="G15" s="8">
        <v>35</v>
      </c>
      <c r="H15" s="3">
        <v>0</v>
      </c>
    </row>
    <row r="16" spans="1:8" x14ac:dyDescent="0.35">
      <c r="A16">
        <v>24</v>
      </c>
      <c r="B16" t="s">
        <v>31</v>
      </c>
      <c r="C16" t="s">
        <v>293</v>
      </c>
      <c r="D16" t="s">
        <v>259</v>
      </c>
      <c r="E16" t="s">
        <v>76</v>
      </c>
      <c r="F16" s="3">
        <v>15.5</v>
      </c>
      <c r="G16" s="8">
        <v>25.5</v>
      </c>
      <c r="H16" s="3">
        <v>1.5</v>
      </c>
    </row>
    <row r="17" spans="1:8" x14ac:dyDescent="0.35">
      <c r="A17">
        <v>22</v>
      </c>
      <c r="B17" t="s">
        <v>64</v>
      </c>
      <c r="C17" t="s">
        <v>264</v>
      </c>
      <c r="D17" t="s">
        <v>259</v>
      </c>
      <c r="E17" t="s">
        <v>76</v>
      </c>
      <c r="F17" s="3">
        <v>16</v>
      </c>
      <c r="G17" s="8">
        <v>35</v>
      </c>
      <c r="H17" s="3">
        <v>2</v>
      </c>
    </row>
    <row r="18" spans="1:8" x14ac:dyDescent="0.35">
      <c r="A18">
        <v>20</v>
      </c>
      <c r="B18" t="s">
        <v>31</v>
      </c>
      <c r="C18" t="s">
        <v>69</v>
      </c>
      <c r="D18" t="s">
        <v>200</v>
      </c>
      <c r="E18" t="s">
        <v>76</v>
      </c>
      <c r="F18" s="3">
        <v>14</v>
      </c>
      <c r="G18" s="8">
        <v>35</v>
      </c>
      <c r="H18" s="3">
        <v>0.5</v>
      </c>
    </row>
    <row r="19" spans="1:8" x14ac:dyDescent="0.35">
      <c r="A19">
        <v>20</v>
      </c>
      <c r="B19" t="s">
        <v>31</v>
      </c>
      <c r="C19" t="s">
        <v>69</v>
      </c>
      <c r="D19" t="s">
        <v>200</v>
      </c>
      <c r="E19" t="s">
        <v>76</v>
      </c>
      <c r="F19" s="3">
        <v>11</v>
      </c>
      <c r="G19" s="8">
        <v>35.5</v>
      </c>
      <c r="H19" s="3">
        <v>1</v>
      </c>
    </row>
    <row r="20" spans="1:8" x14ac:dyDescent="0.35">
      <c r="A20">
        <v>22</v>
      </c>
      <c r="B20" t="s">
        <v>31</v>
      </c>
      <c r="C20" t="s">
        <v>69</v>
      </c>
      <c r="D20" t="s">
        <v>200</v>
      </c>
      <c r="E20" t="s">
        <v>76</v>
      </c>
      <c r="F20" s="3">
        <v>12</v>
      </c>
      <c r="G20" s="8">
        <v>33.5</v>
      </c>
      <c r="H20" s="3">
        <v>0</v>
      </c>
    </row>
    <row r="21" spans="1:8" x14ac:dyDescent="0.35">
      <c r="A21">
        <v>24</v>
      </c>
      <c r="B21" t="s">
        <v>31</v>
      </c>
      <c r="C21" t="s">
        <v>292</v>
      </c>
      <c r="D21" t="s">
        <v>200</v>
      </c>
      <c r="E21" t="s">
        <v>76</v>
      </c>
      <c r="F21" s="3">
        <v>18</v>
      </c>
      <c r="G21" s="8">
        <v>33</v>
      </c>
      <c r="H21" s="3">
        <v>1</v>
      </c>
    </row>
    <row r="22" spans="1:8" x14ac:dyDescent="0.35">
      <c r="A22">
        <v>21</v>
      </c>
      <c r="B22" t="s">
        <v>31</v>
      </c>
      <c r="C22" t="s">
        <v>69</v>
      </c>
      <c r="D22" t="s">
        <v>200</v>
      </c>
      <c r="E22" t="s">
        <v>76</v>
      </c>
      <c r="F22" s="3">
        <v>9</v>
      </c>
      <c r="G22" s="8">
        <v>29</v>
      </c>
      <c r="H22" s="3">
        <v>1</v>
      </c>
    </row>
    <row r="23" spans="1:8" x14ac:dyDescent="0.35">
      <c r="A23">
        <v>23</v>
      </c>
      <c r="B23" t="s">
        <v>31</v>
      </c>
      <c r="C23" t="s">
        <v>69</v>
      </c>
      <c r="D23" t="s">
        <v>200</v>
      </c>
      <c r="E23" t="s">
        <v>76</v>
      </c>
      <c r="F23" s="3">
        <v>12</v>
      </c>
      <c r="G23" s="8">
        <v>32</v>
      </c>
      <c r="H23" s="3">
        <v>2</v>
      </c>
    </row>
    <row r="24" spans="1:8" x14ac:dyDescent="0.35">
      <c r="A24">
        <v>23</v>
      </c>
      <c r="B24" t="s">
        <v>31</v>
      </c>
      <c r="C24" t="s">
        <v>69</v>
      </c>
      <c r="D24" t="s">
        <v>200</v>
      </c>
      <c r="E24" t="s">
        <v>76</v>
      </c>
      <c r="F24" s="3">
        <v>16.5</v>
      </c>
      <c r="G24" s="8">
        <v>33.5</v>
      </c>
      <c r="H24" s="3">
        <v>2</v>
      </c>
    </row>
    <row r="25" spans="1:8" x14ac:dyDescent="0.35">
      <c r="A25">
        <v>22</v>
      </c>
      <c r="B25" t="s">
        <v>31</v>
      </c>
      <c r="C25" t="s">
        <v>69</v>
      </c>
      <c r="D25" t="s">
        <v>200</v>
      </c>
      <c r="E25" t="s">
        <v>76</v>
      </c>
      <c r="F25" s="3">
        <v>19</v>
      </c>
      <c r="G25" s="8">
        <v>32</v>
      </c>
      <c r="H25" s="3">
        <v>2</v>
      </c>
    </row>
    <row r="26" spans="1:8" x14ac:dyDescent="0.35">
      <c r="A26">
        <v>21</v>
      </c>
      <c r="B26" t="s">
        <v>31</v>
      </c>
      <c r="C26" t="s">
        <v>69</v>
      </c>
      <c r="D26" t="s">
        <v>200</v>
      </c>
      <c r="E26" t="s">
        <v>76</v>
      </c>
      <c r="F26" s="3">
        <v>10</v>
      </c>
      <c r="G26" s="8">
        <v>32.5</v>
      </c>
      <c r="H26" s="3">
        <v>2</v>
      </c>
    </row>
    <row r="27" spans="1:8" x14ac:dyDescent="0.35">
      <c r="A27">
        <v>20</v>
      </c>
      <c r="B27" t="s">
        <v>31</v>
      </c>
      <c r="C27" t="s">
        <v>69</v>
      </c>
      <c r="D27" t="s">
        <v>134</v>
      </c>
      <c r="E27" t="s">
        <v>76</v>
      </c>
      <c r="F27" s="3">
        <v>16</v>
      </c>
      <c r="G27" s="8">
        <v>33</v>
      </c>
      <c r="H27" s="3">
        <v>1</v>
      </c>
    </row>
    <row r="28" spans="1:8" x14ac:dyDescent="0.35">
      <c r="A28">
        <v>24</v>
      </c>
      <c r="B28" t="s">
        <v>31</v>
      </c>
      <c r="C28" t="s">
        <v>69</v>
      </c>
      <c r="D28" t="s">
        <v>134</v>
      </c>
      <c r="E28" t="s">
        <v>76</v>
      </c>
      <c r="F28" s="3">
        <v>17</v>
      </c>
      <c r="G28" s="8">
        <v>32.5</v>
      </c>
      <c r="H28" s="3">
        <v>2</v>
      </c>
    </row>
    <row r="29" spans="1:8" x14ac:dyDescent="0.35">
      <c r="A29">
        <v>27</v>
      </c>
      <c r="B29" t="s">
        <v>64</v>
      </c>
      <c r="C29" t="s">
        <v>69</v>
      </c>
      <c r="D29" t="s">
        <v>134</v>
      </c>
      <c r="E29" t="s">
        <v>76</v>
      </c>
      <c r="F29" s="3">
        <v>16</v>
      </c>
      <c r="G29" s="8">
        <v>36</v>
      </c>
      <c r="H29" s="3">
        <v>2</v>
      </c>
    </row>
    <row r="30" spans="1:8" x14ac:dyDescent="0.35">
      <c r="A30">
        <v>29</v>
      </c>
      <c r="B30" t="s">
        <v>64</v>
      </c>
      <c r="C30" t="s">
        <v>69</v>
      </c>
      <c r="D30" t="s">
        <v>134</v>
      </c>
      <c r="E30" t="s">
        <v>76</v>
      </c>
      <c r="F30" s="3">
        <v>11</v>
      </c>
      <c r="G30" s="8">
        <v>33</v>
      </c>
      <c r="H30" s="3">
        <v>2</v>
      </c>
    </row>
    <row r="31" spans="1:8" x14ac:dyDescent="0.35">
      <c r="A31">
        <v>24</v>
      </c>
      <c r="B31" t="s">
        <v>64</v>
      </c>
      <c r="C31" t="s">
        <v>69</v>
      </c>
      <c r="D31" t="s">
        <v>134</v>
      </c>
      <c r="E31" t="s">
        <v>76</v>
      </c>
      <c r="F31" s="3">
        <v>7</v>
      </c>
      <c r="G31" s="8">
        <v>32.5</v>
      </c>
      <c r="H31" s="3">
        <v>2</v>
      </c>
    </row>
    <row r="32" spans="1:8" x14ac:dyDescent="0.35">
      <c r="A32">
        <v>26</v>
      </c>
      <c r="B32" t="s">
        <v>64</v>
      </c>
      <c r="C32" t="s">
        <v>69</v>
      </c>
      <c r="D32" t="s">
        <v>134</v>
      </c>
      <c r="E32" t="s">
        <v>76</v>
      </c>
      <c r="F32" s="3">
        <v>18</v>
      </c>
      <c r="G32" s="8">
        <v>32.5</v>
      </c>
      <c r="H32" s="3">
        <v>1</v>
      </c>
    </row>
    <row r="33" spans="1:8" x14ac:dyDescent="0.35">
      <c r="A33">
        <v>27</v>
      </c>
      <c r="B33" t="s">
        <v>64</v>
      </c>
      <c r="C33" t="s">
        <v>69</v>
      </c>
      <c r="D33" t="s">
        <v>33</v>
      </c>
      <c r="E33" t="s">
        <v>76</v>
      </c>
      <c r="F33" s="3">
        <v>10</v>
      </c>
      <c r="G33" s="8">
        <v>32</v>
      </c>
      <c r="H33" s="3">
        <v>2</v>
      </c>
    </row>
    <row r="34" spans="1:8" x14ac:dyDescent="0.35">
      <c r="A34">
        <v>30</v>
      </c>
      <c r="B34" t="s">
        <v>64</v>
      </c>
      <c r="C34" t="s">
        <v>290</v>
      </c>
      <c r="D34" t="s">
        <v>33</v>
      </c>
      <c r="E34" t="s">
        <v>76</v>
      </c>
      <c r="F34" s="3">
        <v>15.5</v>
      </c>
      <c r="G34" s="8">
        <v>30</v>
      </c>
      <c r="H34" s="3">
        <v>2</v>
      </c>
    </row>
    <row r="35" spans="1:8" x14ac:dyDescent="0.35">
      <c r="A35">
        <v>25</v>
      </c>
      <c r="B35" t="s">
        <v>31</v>
      </c>
      <c r="C35" t="s">
        <v>86</v>
      </c>
      <c r="D35" t="s">
        <v>33</v>
      </c>
      <c r="E35" t="s">
        <v>76</v>
      </c>
      <c r="F35" s="3">
        <v>16</v>
      </c>
      <c r="G35" s="8">
        <v>32.5</v>
      </c>
      <c r="H35" s="3">
        <v>1</v>
      </c>
    </row>
    <row r="36" spans="1:8" x14ac:dyDescent="0.35">
      <c r="A36">
        <v>20</v>
      </c>
      <c r="B36" t="s">
        <v>64</v>
      </c>
      <c r="C36" t="s">
        <v>125</v>
      </c>
      <c r="D36" t="s">
        <v>33</v>
      </c>
      <c r="E36" t="s">
        <v>76</v>
      </c>
      <c r="F36" s="3">
        <v>10.5</v>
      </c>
      <c r="G36" s="8">
        <v>33.5</v>
      </c>
      <c r="H36" s="3">
        <v>1.5</v>
      </c>
    </row>
    <row r="37" spans="1:8" x14ac:dyDescent="0.35">
      <c r="A37">
        <v>20</v>
      </c>
      <c r="B37" t="s">
        <v>31</v>
      </c>
      <c r="C37" t="s">
        <v>86</v>
      </c>
      <c r="D37" t="s">
        <v>33</v>
      </c>
      <c r="E37" t="s">
        <v>76</v>
      </c>
      <c r="F37" s="3">
        <v>20</v>
      </c>
      <c r="G37" s="8">
        <v>35</v>
      </c>
      <c r="H37" s="3">
        <v>2</v>
      </c>
    </row>
    <row r="38" spans="1:8" x14ac:dyDescent="0.35">
      <c r="A38">
        <v>24</v>
      </c>
      <c r="B38" t="s">
        <v>31</v>
      </c>
      <c r="C38" t="s">
        <v>86</v>
      </c>
      <c r="D38" t="s">
        <v>33</v>
      </c>
      <c r="E38" t="s">
        <v>76</v>
      </c>
      <c r="F38" s="3">
        <v>10</v>
      </c>
      <c r="G38" s="8">
        <v>34.5</v>
      </c>
      <c r="H38" s="3">
        <v>2</v>
      </c>
    </row>
    <row r="39" spans="1:8" x14ac:dyDescent="0.35">
      <c r="A39">
        <v>24</v>
      </c>
      <c r="B39" t="s">
        <v>64</v>
      </c>
      <c r="C39" t="s">
        <v>86</v>
      </c>
      <c r="D39" t="s">
        <v>33</v>
      </c>
      <c r="E39" t="s">
        <v>76</v>
      </c>
      <c r="F39" s="3">
        <v>16</v>
      </c>
      <c r="G39" s="8">
        <v>31</v>
      </c>
      <c r="H39" s="3">
        <v>1</v>
      </c>
    </row>
    <row r="40" spans="1:8" x14ac:dyDescent="0.35">
      <c r="A40">
        <v>24</v>
      </c>
      <c r="B40" t="s">
        <v>64</v>
      </c>
      <c r="C40" t="s">
        <v>86</v>
      </c>
      <c r="D40" t="s">
        <v>33</v>
      </c>
      <c r="E40" t="s">
        <v>76</v>
      </c>
      <c r="F40" s="3">
        <v>19</v>
      </c>
      <c r="G40" s="8">
        <v>34</v>
      </c>
      <c r="H40" s="3">
        <v>1</v>
      </c>
    </row>
    <row r="41" spans="1:8" x14ac:dyDescent="0.35">
      <c r="A41">
        <v>23</v>
      </c>
      <c r="B41" t="s">
        <v>31</v>
      </c>
      <c r="C41" t="s">
        <v>86</v>
      </c>
      <c r="D41" t="s">
        <v>33</v>
      </c>
      <c r="E41" t="s">
        <v>76</v>
      </c>
      <c r="F41" s="3">
        <v>19.5</v>
      </c>
      <c r="G41" s="8">
        <v>32.5</v>
      </c>
      <c r="H41" s="3">
        <v>2</v>
      </c>
    </row>
    <row r="42" spans="1:8" x14ac:dyDescent="0.35">
      <c r="A42">
        <v>22</v>
      </c>
      <c r="B42" t="s">
        <v>31</v>
      </c>
      <c r="C42" t="s">
        <v>86</v>
      </c>
      <c r="D42" t="s">
        <v>33</v>
      </c>
      <c r="E42" t="s">
        <v>76</v>
      </c>
      <c r="F42" s="3">
        <v>10.5</v>
      </c>
      <c r="G42" s="8">
        <v>31.5</v>
      </c>
      <c r="H42" s="3">
        <v>2</v>
      </c>
    </row>
    <row r="43" spans="1:8" x14ac:dyDescent="0.35">
      <c r="A43">
        <v>25</v>
      </c>
      <c r="B43" t="s">
        <v>64</v>
      </c>
      <c r="C43" t="s">
        <v>86</v>
      </c>
      <c r="D43" t="s">
        <v>33</v>
      </c>
      <c r="E43" t="s">
        <v>76</v>
      </c>
      <c r="F43" s="3">
        <v>15</v>
      </c>
      <c r="G43" s="8">
        <v>32</v>
      </c>
      <c r="H43" s="3">
        <v>1</v>
      </c>
    </row>
    <row r="44" spans="1:8" x14ac:dyDescent="0.35">
      <c r="A44">
        <v>23</v>
      </c>
      <c r="B44" t="s">
        <v>31</v>
      </c>
      <c r="C44" t="s">
        <v>125</v>
      </c>
      <c r="D44" t="s">
        <v>33</v>
      </c>
      <c r="E44" t="s">
        <v>76</v>
      </c>
      <c r="F44" s="3">
        <v>5.5</v>
      </c>
      <c r="G44" s="8">
        <v>35.5</v>
      </c>
      <c r="H44" s="3">
        <v>2</v>
      </c>
    </row>
    <row r="45" spans="1:8" x14ac:dyDescent="0.35">
      <c r="A45">
        <v>25</v>
      </c>
      <c r="B45" t="s">
        <v>31</v>
      </c>
      <c r="C45" t="s">
        <v>86</v>
      </c>
      <c r="D45" t="s">
        <v>33</v>
      </c>
      <c r="E45" t="s">
        <v>76</v>
      </c>
      <c r="F45" s="3">
        <v>7</v>
      </c>
      <c r="G45" s="8">
        <v>33</v>
      </c>
      <c r="H45" s="3">
        <v>2</v>
      </c>
    </row>
    <row r="46" spans="1:8" x14ac:dyDescent="0.35">
      <c r="A46">
        <v>23</v>
      </c>
      <c r="B46" t="s">
        <v>31</v>
      </c>
      <c r="C46" t="s">
        <v>125</v>
      </c>
      <c r="D46" t="s">
        <v>33</v>
      </c>
      <c r="E46" t="s">
        <v>76</v>
      </c>
      <c r="F46" s="3">
        <v>9</v>
      </c>
      <c r="G46" s="8">
        <v>31</v>
      </c>
      <c r="H46" s="3">
        <v>2</v>
      </c>
    </row>
    <row r="47" spans="1:8" x14ac:dyDescent="0.35">
      <c r="A47">
        <v>23</v>
      </c>
      <c r="B47" t="s">
        <v>31</v>
      </c>
      <c r="C47" t="s">
        <v>86</v>
      </c>
      <c r="D47" t="s">
        <v>33</v>
      </c>
      <c r="E47" t="s">
        <v>76</v>
      </c>
      <c r="F47" s="3">
        <v>13.5</v>
      </c>
      <c r="G47" s="8">
        <v>36</v>
      </c>
      <c r="H47" s="3">
        <v>2</v>
      </c>
    </row>
    <row r="48" spans="1:8" x14ac:dyDescent="0.35">
      <c r="A48">
        <v>20</v>
      </c>
      <c r="B48" t="s">
        <v>31</v>
      </c>
      <c r="C48" t="s">
        <v>125</v>
      </c>
      <c r="D48" t="s">
        <v>33</v>
      </c>
      <c r="E48" t="s">
        <v>34</v>
      </c>
      <c r="F48" s="3">
        <v>17</v>
      </c>
      <c r="G48" s="8">
        <v>33</v>
      </c>
      <c r="H48" s="3">
        <v>2</v>
      </c>
    </row>
    <row r="49" spans="1:8" x14ac:dyDescent="0.35">
      <c r="A49">
        <v>24</v>
      </c>
      <c r="B49" t="s">
        <v>64</v>
      </c>
      <c r="C49" t="s">
        <v>86</v>
      </c>
      <c r="D49" t="s">
        <v>33</v>
      </c>
      <c r="E49" t="s">
        <v>34</v>
      </c>
      <c r="F49" s="3">
        <v>12</v>
      </c>
      <c r="G49" s="8">
        <v>32</v>
      </c>
      <c r="H49" s="3">
        <v>2</v>
      </c>
    </row>
    <row r="50" spans="1:8" x14ac:dyDescent="0.35">
      <c r="A50">
        <v>24</v>
      </c>
      <c r="B50" t="s">
        <v>31</v>
      </c>
      <c r="C50" t="s">
        <v>294</v>
      </c>
      <c r="D50" t="s">
        <v>33</v>
      </c>
      <c r="E50" t="s">
        <v>34</v>
      </c>
      <c r="F50" s="3">
        <v>12</v>
      </c>
      <c r="G50" s="8">
        <v>31</v>
      </c>
      <c r="H50" s="3">
        <v>1.5</v>
      </c>
    </row>
    <row r="51" spans="1:8" x14ac:dyDescent="0.35">
      <c r="A51">
        <v>24</v>
      </c>
      <c r="B51" t="s">
        <v>31</v>
      </c>
      <c r="C51" t="s">
        <v>285</v>
      </c>
      <c r="D51" t="s">
        <v>33</v>
      </c>
      <c r="E51" t="s">
        <v>34</v>
      </c>
      <c r="F51" s="3">
        <v>13</v>
      </c>
      <c r="G51" s="8">
        <v>31</v>
      </c>
      <c r="H51" s="3">
        <v>2</v>
      </c>
    </row>
    <row r="52" spans="1:8" x14ac:dyDescent="0.35">
      <c r="A52">
        <v>25</v>
      </c>
      <c r="B52" t="s">
        <v>31</v>
      </c>
      <c r="C52" t="s">
        <v>285</v>
      </c>
      <c r="D52" t="s">
        <v>33</v>
      </c>
      <c r="E52" t="s">
        <v>34</v>
      </c>
      <c r="F52" s="3">
        <v>14</v>
      </c>
      <c r="G52" s="8">
        <v>31</v>
      </c>
      <c r="H52" s="3">
        <v>2</v>
      </c>
    </row>
    <row r="53" spans="1:8" x14ac:dyDescent="0.35">
      <c r="A53">
        <v>22</v>
      </c>
      <c r="B53" t="s">
        <v>64</v>
      </c>
      <c r="C53" t="s">
        <v>285</v>
      </c>
      <c r="D53" t="s">
        <v>33</v>
      </c>
      <c r="E53" t="s">
        <v>34</v>
      </c>
      <c r="F53" s="3">
        <v>17</v>
      </c>
      <c r="G53" s="8">
        <v>34</v>
      </c>
      <c r="H53" s="3">
        <v>0</v>
      </c>
    </row>
    <row r="54" spans="1:8" x14ac:dyDescent="0.35">
      <c r="A54">
        <v>23</v>
      </c>
      <c r="B54" t="s">
        <v>64</v>
      </c>
      <c r="C54" t="s">
        <v>285</v>
      </c>
      <c r="D54" t="s">
        <v>33</v>
      </c>
      <c r="E54" t="s">
        <v>34</v>
      </c>
      <c r="F54" s="3">
        <v>11</v>
      </c>
      <c r="G54" s="8">
        <v>35</v>
      </c>
      <c r="H54" s="3">
        <v>2</v>
      </c>
    </row>
    <row r="55" spans="1:8" x14ac:dyDescent="0.35">
      <c r="A55">
        <v>22</v>
      </c>
      <c r="B55" t="s">
        <v>31</v>
      </c>
      <c r="C55" t="s">
        <v>285</v>
      </c>
      <c r="D55" t="s">
        <v>33</v>
      </c>
      <c r="E55" t="s">
        <v>34</v>
      </c>
      <c r="F55" s="3">
        <v>19</v>
      </c>
      <c r="G55" s="8">
        <v>35</v>
      </c>
      <c r="H55" s="3">
        <v>2</v>
      </c>
    </row>
    <row r="56" spans="1:8" x14ac:dyDescent="0.35">
      <c r="A56">
        <v>23</v>
      </c>
      <c r="B56" t="s">
        <v>31</v>
      </c>
      <c r="C56" t="s">
        <v>285</v>
      </c>
      <c r="D56" t="s">
        <v>33</v>
      </c>
      <c r="E56" t="s">
        <v>34</v>
      </c>
      <c r="F56" s="3">
        <v>19</v>
      </c>
      <c r="G56" s="8">
        <v>35.5</v>
      </c>
      <c r="H56" s="3">
        <v>1</v>
      </c>
    </row>
    <row r="57" spans="1:8" x14ac:dyDescent="0.35">
      <c r="A57">
        <v>22</v>
      </c>
      <c r="B57" t="s">
        <v>31</v>
      </c>
      <c r="C57" t="s">
        <v>285</v>
      </c>
      <c r="D57" t="s">
        <v>33</v>
      </c>
      <c r="E57" t="s">
        <v>34</v>
      </c>
      <c r="F57" s="3">
        <v>12</v>
      </c>
      <c r="G57" s="8">
        <v>32</v>
      </c>
      <c r="H57" s="3">
        <v>2</v>
      </c>
    </row>
    <row r="58" spans="1:8" x14ac:dyDescent="0.35">
      <c r="A58">
        <v>21</v>
      </c>
      <c r="B58" t="s">
        <v>31</v>
      </c>
      <c r="C58" t="s">
        <v>295</v>
      </c>
      <c r="D58" t="s">
        <v>33</v>
      </c>
      <c r="E58" t="s">
        <v>34</v>
      </c>
      <c r="F58" s="3">
        <v>20</v>
      </c>
      <c r="G58" s="8">
        <v>34</v>
      </c>
      <c r="H58" s="3">
        <v>2</v>
      </c>
    </row>
    <row r="59" spans="1:8" x14ac:dyDescent="0.35">
      <c r="A59">
        <v>22</v>
      </c>
      <c r="B59" t="s">
        <v>31</v>
      </c>
      <c r="C59" t="s">
        <v>229</v>
      </c>
      <c r="D59" t="s">
        <v>33</v>
      </c>
      <c r="E59" t="s">
        <v>34</v>
      </c>
      <c r="F59" s="3">
        <v>19</v>
      </c>
      <c r="G59" s="8">
        <v>31.5</v>
      </c>
      <c r="H59" s="3">
        <v>2</v>
      </c>
    </row>
    <row r="60" spans="1:8" x14ac:dyDescent="0.35">
      <c r="A60">
        <v>22</v>
      </c>
      <c r="B60" t="s">
        <v>64</v>
      </c>
      <c r="C60" t="s">
        <v>229</v>
      </c>
      <c r="D60" t="s">
        <v>176</v>
      </c>
      <c r="E60" t="s">
        <v>34</v>
      </c>
      <c r="F60" s="3">
        <v>20</v>
      </c>
      <c r="G60" s="8">
        <v>35</v>
      </c>
      <c r="H60" s="3">
        <v>2</v>
      </c>
    </row>
    <row r="61" spans="1:8" x14ac:dyDescent="0.35">
      <c r="A61">
        <v>21</v>
      </c>
      <c r="B61" t="s">
        <v>31</v>
      </c>
      <c r="C61" t="s">
        <v>229</v>
      </c>
      <c r="D61" t="s">
        <v>176</v>
      </c>
      <c r="E61" t="s">
        <v>34</v>
      </c>
      <c r="F61" s="3">
        <v>13.5</v>
      </c>
      <c r="G61" s="8">
        <v>33.5</v>
      </c>
      <c r="H61" s="3">
        <v>2</v>
      </c>
    </row>
    <row r="62" spans="1:8" x14ac:dyDescent="0.35">
      <c r="A62">
        <v>21</v>
      </c>
      <c r="B62" t="s">
        <v>31</v>
      </c>
      <c r="C62" t="s">
        <v>229</v>
      </c>
      <c r="D62" t="s">
        <v>176</v>
      </c>
      <c r="E62" t="s">
        <v>34</v>
      </c>
      <c r="F62" s="3">
        <v>14</v>
      </c>
      <c r="G62" s="8">
        <v>35</v>
      </c>
      <c r="H62" s="3">
        <v>0</v>
      </c>
    </row>
    <row r="63" spans="1:8" x14ac:dyDescent="0.35">
      <c r="A63">
        <v>22</v>
      </c>
      <c r="B63" t="s">
        <v>31</v>
      </c>
      <c r="C63" t="s">
        <v>287</v>
      </c>
      <c r="D63" t="s">
        <v>176</v>
      </c>
      <c r="E63" t="s">
        <v>34</v>
      </c>
      <c r="F63" s="3">
        <v>14.5</v>
      </c>
      <c r="G63" s="8">
        <v>34.5</v>
      </c>
      <c r="H63" s="3">
        <v>2</v>
      </c>
    </row>
    <row r="64" spans="1:8" x14ac:dyDescent="0.35">
      <c r="A64">
        <v>25</v>
      </c>
      <c r="B64" t="s">
        <v>31</v>
      </c>
      <c r="C64" t="s">
        <v>287</v>
      </c>
      <c r="D64" t="s">
        <v>176</v>
      </c>
      <c r="E64" t="s">
        <v>34</v>
      </c>
      <c r="F64" s="3">
        <v>14</v>
      </c>
      <c r="G64" s="8">
        <v>30.5</v>
      </c>
      <c r="H64" s="3">
        <v>2</v>
      </c>
    </row>
    <row r="65" spans="1:8" x14ac:dyDescent="0.35">
      <c r="A65">
        <v>23</v>
      </c>
      <c r="B65" t="s">
        <v>31</v>
      </c>
      <c r="C65" t="s">
        <v>297</v>
      </c>
      <c r="D65" t="s">
        <v>176</v>
      </c>
      <c r="E65" t="s">
        <v>34</v>
      </c>
      <c r="F65" s="3">
        <v>22</v>
      </c>
      <c r="G65" s="8">
        <v>36</v>
      </c>
      <c r="H65" s="3">
        <v>1</v>
      </c>
    </row>
    <row r="66" spans="1:8" x14ac:dyDescent="0.35">
      <c r="A66">
        <v>23</v>
      </c>
      <c r="B66" t="s">
        <v>31</v>
      </c>
      <c r="C66" t="s">
        <v>297</v>
      </c>
      <c r="D66" t="s">
        <v>176</v>
      </c>
      <c r="E66" t="s">
        <v>34</v>
      </c>
      <c r="F66" s="3">
        <v>14</v>
      </c>
      <c r="G66" s="8">
        <v>32.5</v>
      </c>
      <c r="H66" s="3">
        <v>2</v>
      </c>
    </row>
    <row r="67" spans="1:8" x14ac:dyDescent="0.35">
      <c r="A67">
        <v>23</v>
      </c>
      <c r="B67" t="s">
        <v>31</v>
      </c>
      <c r="C67" t="s">
        <v>287</v>
      </c>
      <c r="D67" t="s">
        <v>176</v>
      </c>
      <c r="E67" t="s">
        <v>34</v>
      </c>
      <c r="F67" s="3">
        <v>22</v>
      </c>
      <c r="G67" s="8">
        <v>35</v>
      </c>
      <c r="H67" s="3">
        <v>1</v>
      </c>
    </row>
    <row r="68" spans="1:8" x14ac:dyDescent="0.35">
      <c r="A68">
        <v>21</v>
      </c>
      <c r="B68" t="s">
        <v>31</v>
      </c>
      <c r="C68" t="s">
        <v>287</v>
      </c>
      <c r="D68" t="s">
        <v>176</v>
      </c>
      <c r="E68" t="s">
        <v>34</v>
      </c>
      <c r="F68" s="3">
        <v>19</v>
      </c>
      <c r="G68" s="8">
        <v>31</v>
      </c>
      <c r="H68" s="3">
        <v>2</v>
      </c>
    </row>
    <row r="69" spans="1:8" x14ac:dyDescent="0.35">
      <c r="A69">
        <v>22</v>
      </c>
      <c r="B69" t="s">
        <v>31</v>
      </c>
      <c r="C69" t="s">
        <v>296</v>
      </c>
      <c r="D69" t="s">
        <v>176</v>
      </c>
      <c r="E69" t="s">
        <v>34</v>
      </c>
      <c r="F69" s="3">
        <v>15</v>
      </c>
      <c r="G69" s="8">
        <v>33</v>
      </c>
      <c r="H69" s="3">
        <v>1</v>
      </c>
    </row>
    <row r="70" spans="1:8" x14ac:dyDescent="0.35">
      <c r="A70">
        <v>22</v>
      </c>
      <c r="B70" t="s">
        <v>31</v>
      </c>
      <c r="C70" t="s">
        <v>208</v>
      </c>
      <c r="D70" t="s">
        <v>176</v>
      </c>
      <c r="E70" t="s">
        <v>76</v>
      </c>
      <c r="F70" s="3">
        <v>18</v>
      </c>
      <c r="G70" s="8">
        <v>33.5</v>
      </c>
      <c r="H70" s="3">
        <v>2</v>
      </c>
    </row>
    <row r="71" spans="1:8" x14ac:dyDescent="0.35">
      <c r="A71">
        <v>23</v>
      </c>
      <c r="B71" t="s">
        <v>64</v>
      </c>
      <c r="C71" t="s">
        <v>298</v>
      </c>
      <c r="D71" t="s">
        <v>176</v>
      </c>
      <c r="E71" t="s">
        <v>34</v>
      </c>
      <c r="F71" s="3">
        <v>11.5</v>
      </c>
      <c r="G71" s="8">
        <v>33.5</v>
      </c>
      <c r="H71" s="3">
        <v>1</v>
      </c>
    </row>
    <row r="72" spans="1:8" ht="15" thickBot="1" x14ac:dyDescent="0.4">
      <c r="A72">
        <v>20</v>
      </c>
      <c r="B72" t="s">
        <v>31</v>
      </c>
      <c r="C72" t="s">
        <v>299</v>
      </c>
      <c r="D72" t="s">
        <v>176</v>
      </c>
      <c r="E72" t="s">
        <v>73</v>
      </c>
      <c r="F72" s="3">
        <v>6</v>
      </c>
      <c r="G72" s="9">
        <v>35.5</v>
      </c>
      <c r="H72" s="3">
        <v>2</v>
      </c>
    </row>
  </sheetData>
  <conditionalFormatting sqref="E5">
    <cfRule type="containsBlanks" priority="2">
      <formula>LEN(TRIM(E5))=0</formula>
    </cfRule>
  </conditionalFormatting>
  <conditionalFormatting sqref="C2:C72">
    <cfRule type="containsText" priority="1" operator="containsText" text="state">
      <formula>NOT(ISERROR(SEARCH("state",C2)))</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B17" sqref="B17"/>
    </sheetView>
  </sheetViews>
  <sheetFormatPr defaultRowHeight="14.5" x14ac:dyDescent="0.35"/>
  <cols>
    <col min="2" max="2" width="28.08984375" customWidth="1"/>
  </cols>
  <sheetData>
    <row r="1" spans="1:2" s="2" customFormat="1" x14ac:dyDescent="0.35">
      <c r="A1" s="2" t="s">
        <v>277</v>
      </c>
      <c r="B1" s="2" t="s">
        <v>278</v>
      </c>
    </row>
    <row r="3" spans="1:2" x14ac:dyDescent="0.35">
      <c r="A3">
        <f>MIN(AGE)</f>
        <v>20</v>
      </c>
      <c r="B3">
        <f t="shared" ref="B3:B13" si="0">COUNTIF(AGE,A3)</f>
        <v>8</v>
      </c>
    </row>
    <row r="4" spans="1:2" x14ac:dyDescent="0.35">
      <c r="A4">
        <v>21</v>
      </c>
      <c r="B4">
        <f t="shared" si="0"/>
        <v>10</v>
      </c>
    </row>
    <row r="5" spans="1:2" x14ac:dyDescent="0.35">
      <c r="A5">
        <v>22</v>
      </c>
      <c r="B5">
        <f t="shared" si="0"/>
        <v>15</v>
      </c>
    </row>
    <row r="6" spans="1:2" x14ac:dyDescent="0.35">
      <c r="A6">
        <v>23</v>
      </c>
      <c r="B6">
        <f t="shared" si="0"/>
        <v>13</v>
      </c>
    </row>
    <row r="7" spans="1:2" x14ac:dyDescent="0.35">
      <c r="A7">
        <v>24</v>
      </c>
      <c r="B7">
        <f t="shared" si="0"/>
        <v>13</v>
      </c>
    </row>
    <row r="8" spans="1:2" x14ac:dyDescent="0.35">
      <c r="A8">
        <v>25</v>
      </c>
      <c r="B8">
        <f t="shared" si="0"/>
        <v>5</v>
      </c>
    </row>
    <row r="9" spans="1:2" x14ac:dyDescent="0.35">
      <c r="A9">
        <v>26</v>
      </c>
      <c r="B9">
        <f t="shared" si="0"/>
        <v>1</v>
      </c>
    </row>
    <row r="10" spans="1:2" x14ac:dyDescent="0.35">
      <c r="A10">
        <v>27</v>
      </c>
      <c r="B10">
        <f t="shared" si="0"/>
        <v>3</v>
      </c>
    </row>
    <row r="11" spans="1:2" x14ac:dyDescent="0.35">
      <c r="A11">
        <v>28</v>
      </c>
      <c r="B11">
        <f t="shared" si="0"/>
        <v>0</v>
      </c>
    </row>
    <row r="12" spans="1:2" x14ac:dyDescent="0.35">
      <c r="A12">
        <v>29</v>
      </c>
      <c r="B12">
        <f t="shared" si="0"/>
        <v>2</v>
      </c>
    </row>
    <row r="13" spans="1:2" x14ac:dyDescent="0.35">
      <c r="A13">
        <f>MAX(AGE)</f>
        <v>30</v>
      </c>
      <c r="B13">
        <f t="shared" si="0"/>
        <v>1</v>
      </c>
    </row>
    <row r="16" spans="1:2" x14ac:dyDescent="0.35">
      <c r="A16" s="2" t="s">
        <v>279</v>
      </c>
      <c r="B16">
        <f>SUM(B3:B13)</f>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B8" sqref="B8"/>
    </sheetView>
  </sheetViews>
  <sheetFormatPr defaultRowHeight="14.5" x14ac:dyDescent="0.35"/>
  <sheetData>
    <row r="1" spans="1:2" x14ac:dyDescent="0.35">
      <c r="A1" s="2" t="s">
        <v>270</v>
      </c>
      <c r="B1" s="2" t="s">
        <v>280</v>
      </c>
    </row>
    <row r="3" spans="1:2" x14ac:dyDescent="0.35">
      <c r="A3" t="s">
        <v>271</v>
      </c>
      <c r="B3">
        <f>COUNTIF(GENDER,A3)</f>
        <v>21</v>
      </c>
    </row>
    <row r="4" spans="1:2" x14ac:dyDescent="0.35">
      <c r="A4" t="s">
        <v>272</v>
      </c>
      <c r="B4">
        <f>COUNTIF(GENDER,A4)</f>
        <v>50</v>
      </c>
    </row>
    <row r="7" spans="1:2" x14ac:dyDescent="0.35">
      <c r="A7" t="s">
        <v>281</v>
      </c>
      <c r="B7">
        <f>SUM(B3:B4)</f>
        <v>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3" sqref="B3"/>
    </sheetView>
  </sheetViews>
  <sheetFormatPr defaultRowHeight="14.5" x14ac:dyDescent="0.35"/>
  <cols>
    <col min="1" max="1" width="13.7265625" customWidth="1"/>
    <col min="2" max="2" width="31.81640625" customWidth="1"/>
    <col min="3" max="3" width="14.08984375" customWidth="1"/>
  </cols>
  <sheetData>
    <row r="1" spans="1:2" x14ac:dyDescent="0.35">
      <c r="A1" t="s">
        <v>276</v>
      </c>
      <c r="B1" t="s">
        <v>282</v>
      </c>
    </row>
    <row r="3" spans="1:2" x14ac:dyDescent="0.35">
      <c r="A3" t="s">
        <v>284</v>
      </c>
      <c r="B3">
        <f t="shared" ref="B3:B17" si="0">COUNTIF(STATES,A3)</f>
        <v>5</v>
      </c>
    </row>
    <row r="4" spans="1:2" x14ac:dyDescent="0.35">
      <c r="A4" t="s">
        <v>289</v>
      </c>
      <c r="B4">
        <f t="shared" si="0"/>
        <v>1</v>
      </c>
    </row>
    <row r="5" spans="1:2" x14ac:dyDescent="0.35">
      <c r="A5" t="s">
        <v>283</v>
      </c>
      <c r="B5">
        <f t="shared" si="0"/>
        <v>8</v>
      </c>
    </row>
    <row r="6" spans="1:2" x14ac:dyDescent="0.35">
      <c r="A6" t="s">
        <v>264</v>
      </c>
      <c r="B6">
        <f t="shared" si="0"/>
        <v>2</v>
      </c>
    </row>
    <row r="7" spans="1:2" x14ac:dyDescent="0.35">
      <c r="A7" t="s">
        <v>69</v>
      </c>
      <c r="B7">
        <f t="shared" si="0"/>
        <v>16</v>
      </c>
    </row>
    <row r="8" spans="1:2" x14ac:dyDescent="0.35">
      <c r="A8" t="s">
        <v>290</v>
      </c>
      <c r="B8">
        <f t="shared" si="0"/>
        <v>1</v>
      </c>
    </row>
    <row r="9" spans="1:2" x14ac:dyDescent="0.35">
      <c r="A9" t="s">
        <v>86</v>
      </c>
      <c r="B9">
        <f t="shared" si="0"/>
        <v>15</v>
      </c>
    </row>
    <row r="10" spans="1:2" x14ac:dyDescent="0.35">
      <c r="A10" t="s">
        <v>286</v>
      </c>
      <c r="B10">
        <f t="shared" si="0"/>
        <v>1</v>
      </c>
    </row>
    <row r="11" spans="1:2" x14ac:dyDescent="0.35">
      <c r="A11" t="s">
        <v>285</v>
      </c>
      <c r="B11">
        <f t="shared" si="0"/>
        <v>7</v>
      </c>
    </row>
    <row r="12" spans="1:2" x14ac:dyDescent="0.35">
      <c r="A12" t="s">
        <v>301</v>
      </c>
      <c r="B12">
        <f t="shared" si="0"/>
        <v>1</v>
      </c>
    </row>
    <row r="13" spans="1:2" x14ac:dyDescent="0.35">
      <c r="A13" t="s">
        <v>288</v>
      </c>
      <c r="B13">
        <f t="shared" si="0"/>
        <v>4</v>
      </c>
    </row>
    <row r="14" spans="1:2" x14ac:dyDescent="0.35">
      <c r="A14" t="s">
        <v>287</v>
      </c>
      <c r="B14">
        <f t="shared" si="0"/>
        <v>6</v>
      </c>
    </row>
    <row r="15" spans="1:2" x14ac:dyDescent="0.35">
      <c r="A15" t="s">
        <v>208</v>
      </c>
      <c r="B15">
        <f t="shared" si="0"/>
        <v>2</v>
      </c>
    </row>
    <row r="16" spans="1:2" x14ac:dyDescent="0.35">
      <c r="A16" t="s">
        <v>298</v>
      </c>
      <c r="B16">
        <f t="shared" si="0"/>
        <v>1</v>
      </c>
    </row>
    <row r="17" spans="1:2" x14ac:dyDescent="0.35">
      <c r="A17" t="s">
        <v>299</v>
      </c>
      <c r="B17">
        <f t="shared" si="0"/>
        <v>1</v>
      </c>
    </row>
    <row r="19" spans="1:2" x14ac:dyDescent="0.35">
      <c r="A19" t="s">
        <v>279</v>
      </c>
      <c r="B19">
        <f>SUM(B3:B17)</f>
        <v>71</v>
      </c>
    </row>
  </sheetData>
  <sortState ref="A3:A16">
    <sortCondition ref="A3"/>
  </sortState>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A9" sqref="A9:XFD9"/>
    </sheetView>
  </sheetViews>
  <sheetFormatPr defaultRowHeight="14.5" x14ac:dyDescent="0.35"/>
  <cols>
    <col min="1" max="1" width="36.1796875" customWidth="1"/>
    <col min="2" max="2" width="19.36328125" bestFit="1" customWidth="1"/>
  </cols>
  <sheetData>
    <row r="1" spans="1:2" x14ac:dyDescent="0.35">
      <c r="A1" t="s">
        <v>303</v>
      </c>
      <c r="B1" t="s">
        <v>304</v>
      </c>
    </row>
    <row r="3" spans="1:2" x14ac:dyDescent="0.35">
      <c r="A3" t="s">
        <v>139</v>
      </c>
      <c r="B3">
        <f t="shared" ref="B3:B8" si="0">COUNTIF(INSTITUITION,A3)</f>
        <v>10</v>
      </c>
    </row>
    <row r="4" spans="1:2" x14ac:dyDescent="0.35">
      <c r="A4" t="s">
        <v>259</v>
      </c>
      <c r="B4">
        <f t="shared" si="0"/>
        <v>5</v>
      </c>
    </row>
    <row r="5" spans="1:2" x14ac:dyDescent="0.35">
      <c r="A5" t="s">
        <v>200</v>
      </c>
      <c r="B5">
        <f t="shared" si="0"/>
        <v>9</v>
      </c>
    </row>
    <row r="6" spans="1:2" x14ac:dyDescent="0.35">
      <c r="A6" t="s">
        <v>134</v>
      </c>
      <c r="B6">
        <f t="shared" si="0"/>
        <v>6</v>
      </c>
    </row>
    <row r="7" spans="1:2" x14ac:dyDescent="0.35">
      <c r="A7" t="s">
        <v>33</v>
      </c>
      <c r="B7">
        <f t="shared" si="0"/>
        <v>28</v>
      </c>
    </row>
    <row r="8" spans="1:2" x14ac:dyDescent="0.35">
      <c r="A8" t="s">
        <v>176</v>
      </c>
      <c r="B8">
        <f t="shared" si="0"/>
        <v>13</v>
      </c>
    </row>
    <row r="11" spans="1:2" x14ac:dyDescent="0.35">
      <c r="A11" t="s">
        <v>305</v>
      </c>
      <c r="B11">
        <f>SUM(B3:B8)</f>
        <v>71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A6" sqref="A6:XFD6"/>
    </sheetView>
  </sheetViews>
  <sheetFormatPr defaultRowHeight="14.5" x14ac:dyDescent="0.35"/>
  <cols>
    <col min="2" max="2" width="21.90625" customWidth="1"/>
  </cols>
  <sheetData>
    <row r="1" spans="1:2" x14ac:dyDescent="0.35">
      <c r="A1" s="2" t="s">
        <v>306</v>
      </c>
      <c r="B1" s="2" t="s">
        <v>304</v>
      </c>
    </row>
    <row r="3" spans="1:2" x14ac:dyDescent="0.35">
      <c r="A3" t="s">
        <v>73</v>
      </c>
      <c r="B3">
        <f>COUNTIF(LEVEL,A3)</f>
        <v>9</v>
      </c>
    </row>
    <row r="4" spans="1:2" x14ac:dyDescent="0.35">
      <c r="A4" t="s">
        <v>76</v>
      </c>
      <c r="B4">
        <f>COUNTIF(LEVEL,A4)</f>
        <v>39</v>
      </c>
    </row>
    <row r="5" spans="1:2" x14ac:dyDescent="0.35">
      <c r="A5" t="s">
        <v>34</v>
      </c>
      <c r="B5">
        <f>COUNTIF(LEVEL,A5)</f>
        <v>23</v>
      </c>
    </row>
    <row r="8" spans="1:2" x14ac:dyDescent="0.35">
      <c r="A8" t="s">
        <v>279</v>
      </c>
      <c r="B8">
        <f>SUM(B3:B5)</f>
        <v>71</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7</vt:i4>
      </vt:variant>
    </vt:vector>
  </HeadingPairs>
  <TitlesOfParts>
    <vt:vector size="20" baseType="lpstr">
      <vt:lpstr>Sheet1</vt:lpstr>
      <vt:lpstr>TRANSFORMED TABLE</vt:lpstr>
      <vt:lpstr>RAW DATA</vt:lpstr>
      <vt:lpstr>SCORING</vt:lpstr>
      <vt:lpstr>Sheet3</vt:lpstr>
      <vt:lpstr>Sheet4</vt:lpstr>
      <vt:lpstr>SUMMARY</vt:lpstr>
      <vt:lpstr>AGE</vt:lpstr>
      <vt:lpstr>GENDER</vt:lpstr>
      <vt:lpstr>STATE</vt:lpstr>
      <vt:lpstr>INSTITUTION</vt:lpstr>
      <vt:lpstr>LEVEL</vt:lpstr>
      <vt:lpstr>Sheet2</vt:lpstr>
      <vt:lpstr>SCORING!_Hlk148349117</vt:lpstr>
      <vt:lpstr>AGE</vt:lpstr>
      <vt:lpstr>GENDER</vt:lpstr>
      <vt:lpstr>INSTITUITION</vt:lpstr>
      <vt:lpstr>LEVEL</vt:lpstr>
      <vt:lpstr>STATE</vt:lpstr>
      <vt:lpstr>STATES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FUTURE</dc:creator>
  <cp:lastModifiedBy>FUTURE</cp:lastModifiedBy>
  <dcterms:created xsi:type="dcterms:W3CDTF">2024-02-23T11:00:00Z</dcterms:created>
  <dcterms:modified xsi:type="dcterms:W3CDTF">2024-03-01T19:16:37Z</dcterms:modified>
</cp:coreProperties>
</file>