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Øystein Haugen\Documents\Hiof\Undervisning\ModelingCPS\CPS-2023\Oblig2\"/>
    </mc:Choice>
  </mc:AlternateContent>
  <xr:revisionPtr revIDLastSave="0" documentId="13_ncr:1_{2B75939C-2FAA-482E-AFA4-7601C9C81B40}" xr6:coauthVersionLast="47" xr6:coauthVersionMax="47" xr10:uidLastSave="{00000000-0000-0000-0000-000000000000}"/>
  <bookViews>
    <workbookView xWindow="-120" yWindow="-120" windowWidth="38640" windowHeight="21240" xr2:uid="{6AD1753B-8C93-4BE5-9407-47961399718C}"/>
  </bookViews>
  <sheets>
    <sheet name="MQTTopenhauian-230210-2333-prep" sheetId="2" r:id="rId1"/>
    <sheet name="Chart Room" sheetId="3" r:id="rId2"/>
  </sheets>
  <definedNames>
    <definedName name="ExternalData_1" localSheetId="0" hidden="1">'MQTTopenhauian-230210-2333-prep'!$A$1:$E$797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9" i="2" l="1"/>
  <c r="E229" i="2" s="1"/>
  <c r="D797" i="2"/>
  <c r="E797" i="2" s="1"/>
  <c r="D796" i="2"/>
  <c r="E796" i="2" s="1"/>
  <c r="D795" i="2"/>
  <c r="E795" i="2" s="1"/>
  <c r="D794" i="2"/>
  <c r="E794" i="2" s="1"/>
  <c r="D793" i="2"/>
  <c r="E793" i="2" s="1"/>
  <c r="D792" i="2"/>
  <c r="D791" i="2"/>
  <c r="D790" i="2"/>
  <c r="E790" i="2" s="1"/>
  <c r="D789" i="2"/>
  <c r="E789" i="2" s="1"/>
  <c r="D788" i="2"/>
  <c r="E788" i="2" s="1"/>
  <c r="D787" i="2"/>
  <c r="E787" i="2" s="1"/>
  <c r="D786" i="2"/>
  <c r="E786" i="2" s="1"/>
  <c r="D785" i="2"/>
  <c r="E785" i="2" s="1"/>
  <c r="D784" i="2"/>
  <c r="D783" i="2"/>
  <c r="D782" i="2"/>
  <c r="E782" i="2" s="1"/>
  <c r="D781" i="2"/>
  <c r="E781" i="2" s="1"/>
  <c r="D780" i="2"/>
  <c r="E780" i="2" s="1"/>
  <c r="D779" i="2"/>
  <c r="E779" i="2" s="1"/>
  <c r="D778" i="2"/>
  <c r="E778" i="2" s="1"/>
  <c r="D777" i="2"/>
  <c r="E777" i="2" s="1"/>
  <c r="D776" i="2"/>
  <c r="D775" i="2"/>
  <c r="D774" i="2"/>
  <c r="E774" i="2" s="1"/>
  <c r="D773" i="2"/>
  <c r="E773" i="2" s="1"/>
  <c r="D772" i="2"/>
  <c r="E772" i="2" s="1"/>
  <c r="D771" i="2"/>
  <c r="E771" i="2" s="1"/>
  <c r="D770" i="2"/>
  <c r="E770" i="2" s="1"/>
  <c r="D769" i="2"/>
  <c r="E769" i="2" s="1"/>
  <c r="D768" i="2"/>
  <c r="D767" i="2"/>
  <c r="D766" i="2"/>
  <c r="E766" i="2" s="1"/>
  <c r="D765" i="2"/>
  <c r="E765" i="2" s="1"/>
  <c r="D764" i="2"/>
  <c r="E764" i="2" s="1"/>
  <c r="D763" i="2"/>
  <c r="E763" i="2" s="1"/>
  <c r="D762" i="2"/>
  <c r="E762" i="2" s="1"/>
  <c r="D761" i="2"/>
  <c r="E761" i="2" s="1"/>
  <c r="D760" i="2"/>
  <c r="D759" i="2"/>
  <c r="D758" i="2"/>
  <c r="D757" i="2"/>
  <c r="E757" i="2" s="1"/>
  <c r="D756" i="2"/>
  <c r="E756" i="2" s="1"/>
  <c r="D755" i="2"/>
  <c r="E755" i="2" s="1"/>
  <c r="D754" i="2"/>
  <c r="E754" i="2" s="1"/>
  <c r="D753" i="2"/>
  <c r="E753" i="2" s="1"/>
  <c r="D752" i="2"/>
  <c r="D751" i="2"/>
  <c r="D750" i="2"/>
  <c r="D749" i="2"/>
  <c r="E749" i="2" s="1"/>
  <c r="D748" i="2"/>
  <c r="E748" i="2" s="1"/>
  <c r="D747" i="2"/>
  <c r="E747" i="2" s="1"/>
  <c r="D746" i="2"/>
  <c r="E746" i="2" s="1"/>
  <c r="D745" i="2"/>
  <c r="E745" i="2" s="1"/>
  <c r="D744" i="2"/>
  <c r="D743" i="2"/>
  <c r="E743" i="2" s="1"/>
  <c r="D742" i="2"/>
  <c r="E742" i="2" s="1"/>
  <c r="D741" i="2"/>
  <c r="E741" i="2" s="1"/>
  <c r="D740" i="2"/>
  <c r="E740" i="2" s="1"/>
  <c r="D739" i="2"/>
  <c r="E739" i="2" s="1"/>
  <c r="D738" i="2"/>
  <c r="E738" i="2" s="1"/>
  <c r="D737" i="2"/>
  <c r="D736" i="2"/>
  <c r="D735" i="2"/>
  <c r="E735" i="2" s="1"/>
  <c r="D734" i="2"/>
  <c r="E734" i="2" s="1"/>
  <c r="D733" i="2"/>
  <c r="E733" i="2" s="1"/>
  <c r="D732" i="2"/>
  <c r="E732" i="2" s="1"/>
  <c r="D731" i="2"/>
  <c r="E731" i="2" s="1"/>
  <c r="D730" i="2"/>
  <c r="E730" i="2" s="1"/>
  <c r="D729" i="2"/>
  <c r="D728" i="2"/>
  <c r="D727" i="2"/>
  <c r="E727" i="2" s="1"/>
  <c r="D726" i="2"/>
  <c r="E726" i="2" s="1"/>
  <c r="D725" i="2"/>
  <c r="E725" i="2" s="1"/>
  <c r="D724" i="2"/>
  <c r="E724" i="2" s="1"/>
  <c r="D723" i="2"/>
  <c r="E723" i="2" s="1"/>
  <c r="D722" i="2"/>
  <c r="E722" i="2" s="1"/>
  <c r="D721" i="2"/>
  <c r="D720" i="2"/>
  <c r="D719" i="2"/>
  <c r="E719" i="2" s="1"/>
  <c r="D718" i="2"/>
  <c r="E718" i="2" s="1"/>
  <c r="D717" i="2"/>
  <c r="E717" i="2" s="1"/>
  <c r="D716" i="2"/>
  <c r="E716" i="2" s="1"/>
  <c r="D715" i="2"/>
  <c r="E715" i="2" s="1"/>
  <c r="D714" i="2"/>
  <c r="E714" i="2" s="1"/>
  <c r="D713" i="2"/>
  <c r="D712" i="2"/>
  <c r="D711" i="2"/>
  <c r="E711" i="2" s="1"/>
  <c r="D710" i="2"/>
  <c r="E710" i="2" s="1"/>
  <c r="D709" i="2"/>
  <c r="E709" i="2" s="1"/>
  <c r="D708" i="2"/>
  <c r="E708" i="2" s="1"/>
  <c r="D707" i="2"/>
  <c r="E707" i="2" s="1"/>
  <c r="D706" i="2"/>
  <c r="E706" i="2" s="1"/>
  <c r="D705" i="2"/>
  <c r="D704" i="2"/>
  <c r="D703" i="2"/>
  <c r="E703" i="2" s="1"/>
  <c r="D702" i="2"/>
  <c r="E702" i="2" s="1"/>
  <c r="D701" i="2"/>
  <c r="E701" i="2" s="1"/>
  <c r="D700" i="2"/>
  <c r="E700" i="2" s="1"/>
  <c r="D699" i="2"/>
  <c r="E699" i="2" s="1"/>
  <c r="D698" i="2"/>
  <c r="D697" i="2"/>
  <c r="D696" i="2"/>
  <c r="E696" i="2" s="1"/>
  <c r="D695" i="2"/>
  <c r="E695" i="2" s="1"/>
  <c r="D694" i="2"/>
  <c r="E694" i="2" s="1"/>
  <c r="D693" i="2"/>
  <c r="E693" i="2" s="1"/>
  <c r="D692" i="2"/>
  <c r="E692" i="2" s="1"/>
  <c r="D691" i="2"/>
  <c r="E691" i="2" s="1"/>
  <c r="D690" i="2"/>
  <c r="D689" i="2"/>
  <c r="D688" i="2"/>
  <c r="E688" i="2" s="1"/>
  <c r="D687" i="2"/>
  <c r="E687" i="2" s="1"/>
  <c r="D686" i="2"/>
  <c r="E686" i="2" s="1"/>
  <c r="D685" i="2"/>
  <c r="E685" i="2" s="1"/>
  <c r="D684" i="2"/>
  <c r="E684" i="2" s="1"/>
  <c r="D683" i="2"/>
  <c r="D682" i="2"/>
  <c r="D681" i="2"/>
  <c r="E681" i="2" s="1"/>
  <c r="D680" i="2"/>
  <c r="E680" i="2" s="1"/>
  <c r="D679" i="2"/>
  <c r="E679" i="2" s="1"/>
  <c r="D678" i="2"/>
  <c r="E678" i="2" s="1"/>
  <c r="D677" i="2"/>
  <c r="E677" i="2" s="1"/>
  <c r="D676" i="2"/>
  <c r="D675" i="2"/>
  <c r="E675" i="2" s="1"/>
  <c r="D674" i="2"/>
  <c r="E674" i="2" s="1"/>
  <c r="D673" i="2"/>
  <c r="E673" i="2" s="1"/>
  <c r="D672" i="2"/>
  <c r="E672" i="2" s="1"/>
  <c r="D671" i="2"/>
  <c r="E671" i="2" s="1"/>
  <c r="D670" i="2"/>
  <c r="D669" i="2"/>
  <c r="D668" i="2"/>
  <c r="E668" i="2" s="1"/>
  <c r="D667" i="2"/>
  <c r="E667" i="2" s="1"/>
  <c r="D666" i="2"/>
  <c r="E666" i="2" s="1"/>
  <c r="D665" i="2"/>
  <c r="E665" i="2" s="1"/>
  <c r="D664" i="2"/>
  <c r="E664" i="2" s="1"/>
  <c r="D663" i="2"/>
  <c r="E663" i="2" s="1"/>
  <c r="D662" i="2"/>
  <c r="D661" i="2"/>
  <c r="E661" i="2" s="1"/>
  <c r="D660" i="2"/>
  <c r="E660" i="2" s="1"/>
  <c r="D659" i="2"/>
  <c r="E659" i="2" s="1"/>
  <c r="D658" i="2"/>
  <c r="E658" i="2" s="1"/>
  <c r="D657" i="2"/>
  <c r="E657" i="2" s="1"/>
  <c r="D656" i="2"/>
  <c r="E656" i="2" s="1"/>
  <c r="D655" i="2"/>
  <c r="E655" i="2" s="1"/>
  <c r="D654" i="2"/>
  <c r="E654" i="2" s="1"/>
  <c r="D653" i="2"/>
  <c r="E653" i="2" s="1"/>
  <c r="D652" i="2"/>
  <c r="E652" i="2" s="1"/>
  <c r="D651" i="2"/>
  <c r="E651" i="2" s="1"/>
  <c r="D650" i="2"/>
  <c r="E650" i="2" s="1"/>
  <c r="D649" i="2"/>
  <c r="E649" i="2" s="1"/>
  <c r="D648" i="2"/>
  <c r="E648" i="2" s="1"/>
  <c r="D647" i="2"/>
  <c r="E647" i="2" s="1"/>
  <c r="D646" i="2"/>
  <c r="E646" i="2" s="1"/>
  <c r="D645" i="2"/>
  <c r="E645" i="2" s="1"/>
  <c r="D644" i="2"/>
  <c r="E644" i="2" s="1"/>
  <c r="D643" i="2"/>
  <c r="E643" i="2" s="1"/>
  <c r="D642" i="2"/>
  <c r="E642" i="2" s="1"/>
  <c r="D641" i="2"/>
  <c r="D640" i="2"/>
  <c r="E640" i="2" s="1"/>
  <c r="D639" i="2"/>
  <c r="E639" i="2" s="1"/>
  <c r="D638" i="2"/>
  <c r="E638" i="2" s="1"/>
  <c r="D637" i="2"/>
  <c r="D636" i="2"/>
  <c r="E636" i="2" s="1"/>
  <c r="D635" i="2"/>
  <c r="E635" i="2" s="1"/>
  <c r="D634" i="2"/>
  <c r="D633" i="2"/>
  <c r="E633" i="2" s="1"/>
  <c r="D632" i="2"/>
  <c r="E632" i="2" s="1"/>
  <c r="D631" i="2"/>
  <c r="E631" i="2" s="1"/>
  <c r="D630" i="2"/>
  <c r="E630" i="2" s="1"/>
  <c r="D629" i="2"/>
  <c r="E629" i="2" s="1"/>
  <c r="D628" i="2"/>
  <c r="E628" i="2" s="1"/>
  <c r="D627" i="2"/>
  <c r="E627" i="2" s="1"/>
  <c r="D626" i="2"/>
  <c r="E626" i="2" s="1"/>
  <c r="D625" i="2"/>
  <c r="E625" i="2" s="1"/>
  <c r="D624" i="2"/>
  <c r="E624" i="2" s="1"/>
  <c r="D623" i="2"/>
  <c r="D622" i="2"/>
  <c r="E622" i="2" s="1"/>
  <c r="D621" i="2"/>
  <c r="E621" i="2" s="1"/>
  <c r="D620" i="2"/>
  <c r="E620" i="2" s="1"/>
  <c r="D619" i="2"/>
  <c r="E619" i="2" s="1"/>
  <c r="D618" i="2"/>
  <c r="E618" i="2" s="1"/>
  <c r="D617" i="2"/>
  <c r="E617" i="2" s="1"/>
  <c r="D616" i="2"/>
  <c r="D615" i="2"/>
  <c r="D614" i="2"/>
  <c r="E614" i="2" s="1"/>
  <c r="D613" i="2"/>
  <c r="E613" i="2" s="1"/>
  <c r="D612" i="2"/>
  <c r="E612" i="2" s="1"/>
  <c r="D611" i="2"/>
  <c r="E611" i="2" s="1"/>
  <c r="D610" i="2"/>
  <c r="E610" i="2" s="1"/>
  <c r="D609" i="2"/>
  <c r="D608" i="2"/>
  <c r="D607" i="2"/>
  <c r="E607" i="2" s="1"/>
  <c r="D606" i="2"/>
  <c r="E606" i="2" s="1"/>
  <c r="D605" i="2"/>
  <c r="E605" i="2" s="1"/>
  <c r="D604" i="2"/>
  <c r="E604" i="2" s="1"/>
  <c r="D603" i="2"/>
  <c r="E603" i="2" s="1"/>
  <c r="D602" i="2"/>
  <c r="E602" i="2" s="1"/>
  <c r="D601" i="2"/>
  <c r="D600" i="2"/>
  <c r="D599" i="2"/>
  <c r="E599" i="2" s="1"/>
  <c r="D598" i="2"/>
  <c r="D597" i="2"/>
  <c r="E597" i="2" s="1"/>
  <c r="D596" i="2"/>
  <c r="E596" i="2" s="1"/>
  <c r="D595" i="2"/>
  <c r="E595" i="2" s="1"/>
  <c r="D594" i="2"/>
  <c r="E594" i="2" s="1"/>
  <c r="D593" i="2"/>
  <c r="D592" i="2"/>
  <c r="D591" i="2"/>
  <c r="E591" i="2" s="1"/>
  <c r="D590" i="2"/>
  <c r="D589" i="2"/>
  <c r="E589" i="2" s="1"/>
  <c r="D588" i="2"/>
  <c r="E588" i="2" s="1"/>
  <c r="D587" i="2"/>
  <c r="E587" i="2" s="1"/>
  <c r="D586" i="2"/>
  <c r="E586" i="2" s="1"/>
  <c r="D585" i="2"/>
  <c r="D584" i="2"/>
  <c r="D583" i="2"/>
  <c r="D582" i="2"/>
  <c r="E582" i="2" s="1"/>
  <c r="D581" i="2"/>
  <c r="E581" i="2" s="1"/>
  <c r="D580" i="2"/>
  <c r="E580" i="2" s="1"/>
  <c r="D579" i="2"/>
  <c r="E579" i="2" s="1"/>
  <c r="D578" i="2"/>
  <c r="D577" i="2"/>
  <c r="D576" i="2"/>
  <c r="D575" i="2"/>
  <c r="D574" i="2"/>
  <c r="E574" i="2" s="1"/>
  <c r="D573" i="2"/>
  <c r="E573" i="2" s="1"/>
  <c r="D572" i="2"/>
  <c r="D571" i="2"/>
  <c r="D570" i="2"/>
  <c r="D569" i="2"/>
  <c r="E569" i="2" s="1"/>
  <c r="D568" i="2"/>
  <c r="E568" i="2" s="1"/>
  <c r="D567" i="2"/>
  <c r="E567" i="2" s="1"/>
  <c r="D566" i="2"/>
  <c r="E566" i="2" s="1"/>
  <c r="D565" i="2"/>
  <c r="D564" i="2"/>
  <c r="D563" i="2"/>
  <c r="D562" i="2"/>
  <c r="D561" i="2"/>
  <c r="E561" i="2" s="1"/>
  <c r="D560" i="2"/>
  <c r="E560" i="2" s="1"/>
  <c r="D559" i="2"/>
  <c r="E559" i="2" s="1"/>
  <c r="D558" i="2"/>
  <c r="D557" i="2"/>
  <c r="D556" i="2"/>
  <c r="D555" i="2"/>
  <c r="E555" i="2" s="1"/>
  <c r="D554" i="2"/>
  <c r="E554" i="2" s="1"/>
  <c r="D553" i="2"/>
  <c r="E553" i="2" s="1"/>
  <c r="D552" i="2"/>
  <c r="E552" i="2" s="1"/>
  <c r="D551" i="2"/>
  <c r="D550" i="2"/>
  <c r="D549" i="2"/>
  <c r="D548" i="2"/>
  <c r="D547" i="2"/>
  <c r="D546" i="2"/>
  <c r="E546" i="2" s="1"/>
  <c r="D545" i="2"/>
  <c r="E545" i="2" s="1"/>
  <c r="D544" i="2"/>
  <c r="D543" i="2"/>
  <c r="D542" i="2"/>
  <c r="D541" i="2"/>
  <c r="D540" i="2"/>
  <c r="E540" i="2" s="1"/>
  <c r="D539" i="2"/>
  <c r="E539" i="2" s="1"/>
  <c r="D538" i="2"/>
  <c r="E538" i="2" s="1"/>
  <c r="D537" i="2"/>
  <c r="E537" i="2" s="1"/>
  <c r="D536" i="2"/>
  <c r="D535" i="2"/>
  <c r="D534" i="2"/>
  <c r="D533" i="2"/>
  <c r="D532" i="2"/>
  <c r="D531" i="2"/>
  <c r="E531" i="2" s="1"/>
  <c r="D530" i="2"/>
  <c r="E530" i="2" s="1"/>
  <c r="D529" i="2"/>
  <c r="D528" i="2"/>
  <c r="E528" i="2" s="1"/>
  <c r="D527" i="2"/>
  <c r="D526" i="2"/>
  <c r="D525" i="2"/>
  <c r="E525" i="2" s="1"/>
  <c r="D524" i="2"/>
  <c r="E524" i="2" s="1"/>
  <c r="D523" i="2"/>
  <c r="E523" i="2" s="1"/>
  <c r="D522" i="2"/>
  <c r="E522" i="2" s="1"/>
  <c r="D521" i="2"/>
  <c r="D520" i="2"/>
  <c r="E520" i="2" s="1"/>
  <c r="D519" i="2"/>
  <c r="D518" i="2"/>
  <c r="D517" i="2"/>
  <c r="E517" i="2" s="1"/>
  <c r="D516" i="2"/>
  <c r="D515" i="2"/>
  <c r="D514" i="2"/>
  <c r="D513" i="2"/>
  <c r="D512" i="2"/>
  <c r="E512" i="2" s="1"/>
  <c r="D511" i="2"/>
  <c r="E511" i="2" s="1"/>
  <c r="D510" i="2"/>
  <c r="E510" i="2" s="1"/>
  <c r="D509" i="2"/>
  <c r="D508" i="2"/>
  <c r="D507" i="2"/>
  <c r="D506" i="2"/>
  <c r="D505" i="2"/>
  <c r="E505" i="2" s="1"/>
  <c r="D504" i="2"/>
  <c r="D503" i="2"/>
  <c r="D502" i="2"/>
  <c r="D501" i="2"/>
  <c r="D500" i="2"/>
  <c r="D499" i="2"/>
  <c r="D498" i="2"/>
  <c r="E498" i="2" s="1"/>
  <c r="D497" i="2"/>
  <c r="E497" i="2" s="1"/>
  <c r="D496" i="2"/>
  <c r="D495" i="2"/>
  <c r="D494" i="2"/>
  <c r="D493" i="2"/>
  <c r="D492" i="2"/>
  <c r="D491" i="2"/>
  <c r="D490" i="2"/>
  <c r="E490" i="2" s="1"/>
  <c r="D489" i="2"/>
  <c r="E489" i="2" s="1"/>
  <c r="D488" i="2"/>
  <c r="D487" i="2"/>
  <c r="D486" i="2"/>
  <c r="D485" i="2"/>
  <c r="D484" i="2"/>
  <c r="D483" i="2"/>
  <c r="D482" i="2"/>
  <c r="E482" i="2" s="1"/>
  <c r="D481" i="2"/>
  <c r="E481" i="2" s="1"/>
  <c r="D480" i="2"/>
  <c r="D479" i="2"/>
  <c r="D478" i="2"/>
  <c r="D477" i="2"/>
  <c r="D476" i="2"/>
  <c r="D475" i="2"/>
  <c r="D474" i="2"/>
  <c r="E474" i="2" s="1"/>
  <c r="D473" i="2"/>
  <c r="E473" i="2" s="1"/>
  <c r="D472" i="2"/>
  <c r="D471" i="2"/>
  <c r="D470" i="2"/>
  <c r="D469" i="2"/>
  <c r="D468" i="2"/>
  <c r="D467" i="2"/>
  <c r="D466" i="2"/>
  <c r="E466" i="2" s="1"/>
  <c r="D465" i="2"/>
  <c r="E465" i="2" s="1"/>
  <c r="D464" i="2"/>
  <c r="D463" i="2"/>
  <c r="D462" i="2"/>
  <c r="D461" i="2"/>
  <c r="D460" i="2"/>
  <c r="D459" i="2"/>
  <c r="D458" i="2"/>
  <c r="E458" i="2" s="1"/>
  <c r="D457" i="2"/>
  <c r="D456" i="2"/>
  <c r="D455" i="2"/>
  <c r="D454" i="2"/>
  <c r="D453" i="2"/>
  <c r="D452" i="2"/>
  <c r="E452" i="2" s="1"/>
  <c r="D451" i="2"/>
  <c r="E451" i="2" s="1"/>
  <c r="D450" i="2"/>
  <c r="D449" i="2"/>
  <c r="D448" i="2"/>
  <c r="D447" i="2"/>
  <c r="D446" i="2"/>
  <c r="D445" i="2"/>
  <c r="E445" i="2" s="1"/>
  <c r="D444" i="2"/>
  <c r="E444" i="2" s="1"/>
  <c r="D443" i="2"/>
  <c r="D442" i="2"/>
  <c r="D441" i="2"/>
  <c r="D440" i="2"/>
  <c r="D439" i="2"/>
  <c r="D438" i="2"/>
  <c r="E438" i="2" s="1"/>
  <c r="D437" i="2"/>
  <c r="D436" i="2"/>
  <c r="D435" i="2"/>
  <c r="D434" i="2"/>
  <c r="D433" i="2"/>
  <c r="D432" i="2"/>
  <c r="E432" i="2" s="1"/>
  <c r="D431" i="2"/>
  <c r="E431" i="2" s="1"/>
  <c r="D430" i="2"/>
  <c r="D429" i="2"/>
  <c r="D428" i="2"/>
  <c r="D427" i="2"/>
  <c r="D426" i="2"/>
  <c r="D425" i="2"/>
  <c r="D424" i="2"/>
  <c r="E424" i="2" s="1"/>
  <c r="D423" i="2"/>
  <c r="E423" i="2" s="1"/>
  <c r="D422" i="2"/>
  <c r="D421" i="2"/>
  <c r="D420" i="2"/>
  <c r="D419" i="2"/>
  <c r="D418" i="2"/>
  <c r="D417" i="2"/>
  <c r="D416" i="2"/>
  <c r="E416" i="2" s="1"/>
  <c r="D415" i="2"/>
  <c r="E415" i="2" s="1"/>
  <c r="D414" i="2"/>
  <c r="E414" i="2" s="1"/>
  <c r="D413" i="2"/>
  <c r="D412" i="2"/>
  <c r="E412" i="2" s="1"/>
  <c r="D411" i="2"/>
  <c r="D410" i="2"/>
  <c r="D409" i="2"/>
  <c r="D408" i="2"/>
  <c r="E408" i="2" s="1"/>
  <c r="D407" i="2"/>
  <c r="E407" i="2" s="1"/>
  <c r="D406" i="2"/>
  <c r="D405" i="2"/>
  <c r="D404" i="2"/>
  <c r="E404" i="2" s="1"/>
  <c r="D403" i="2"/>
  <c r="D402" i="2"/>
  <c r="D401" i="2"/>
  <c r="D400" i="2"/>
  <c r="E400" i="2" s="1"/>
  <c r="D399" i="2"/>
  <c r="E399" i="2" s="1"/>
  <c r="D398" i="2"/>
  <c r="D397" i="2"/>
  <c r="D396" i="2"/>
  <c r="D395" i="2"/>
  <c r="D394" i="2"/>
  <c r="D393" i="2"/>
  <c r="E393" i="2" s="1"/>
  <c r="D392" i="2"/>
  <c r="E392" i="2" s="1"/>
  <c r="D391" i="2"/>
  <c r="E391" i="2" s="1"/>
  <c r="D390" i="2"/>
  <c r="D389" i="2"/>
  <c r="D388" i="2"/>
  <c r="D387" i="2"/>
  <c r="E387" i="2" s="1"/>
  <c r="D386" i="2"/>
  <c r="E386" i="2" s="1"/>
  <c r="D385" i="2"/>
  <c r="D384" i="2"/>
  <c r="D383" i="2"/>
  <c r="D382" i="2"/>
  <c r="D381" i="2"/>
  <c r="E381" i="2" s="1"/>
  <c r="D380" i="2"/>
  <c r="E380" i="2" s="1"/>
  <c r="D379" i="2"/>
  <c r="D378" i="2"/>
  <c r="D377" i="2"/>
  <c r="D376" i="2"/>
  <c r="D375" i="2"/>
  <c r="E375" i="2" s="1"/>
  <c r="D374" i="2"/>
  <c r="E374" i="2" s="1"/>
  <c r="D373" i="2"/>
  <c r="E373" i="2" s="1"/>
  <c r="D372" i="2"/>
  <c r="D371" i="2"/>
  <c r="D370" i="2"/>
  <c r="D369" i="2"/>
  <c r="D368" i="2"/>
  <c r="D367" i="2"/>
  <c r="D366" i="2"/>
  <c r="E366" i="2" s="1"/>
  <c r="D365" i="2"/>
  <c r="E365" i="2" s="1"/>
  <c r="D364" i="2"/>
  <c r="D363" i="2"/>
  <c r="D362" i="2"/>
  <c r="D361" i="2"/>
  <c r="D360" i="2"/>
  <c r="D359" i="2"/>
  <c r="D358" i="2"/>
  <c r="E358" i="2" s="1"/>
  <c r="D357" i="2"/>
  <c r="D356" i="2"/>
  <c r="E356" i="2" s="1"/>
  <c r="D355" i="2"/>
  <c r="D354" i="2"/>
  <c r="D353" i="2"/>
  <c r="D352" i="2"/>
  <c r="E352" i="2" s="1"/>
  <c r="D351" i="2"/>
  <c r="D350" i="2"/>
  <c r="E350" i="2" s="1"/>
  <c r="D349" i="2"/>
  <c r="D348" i="2"/>
  <c r="E348" i="2" s="1"/>
  <c r="D347" i="2"/>
  <c r="D346" i="2"/>
  <c r="D345" i="2"/>
  <c r="D344" i="2"/>
  <c r="D343" i="2"/>
  <c r="D342" i="2"/>
  <c r="E342" i="2" s="1"/>
  <c r="D341" i="2"/>
  <c r="D340" i="2"/>
  <c r="D339" i="2"/>
  <c r="D338" i="2"/>
  <c r="D337" i="2"/>
  <c r="E337" i="2" s="1"/>
  <c r="D336" i="2"/>
  <c r="E336" i="2" s="1"/>
  <c r="D335" i="2"/>
  <c r="D334" i="2"/>
  <c r="D333" i="2"/>
  <c r="D332" i="2"/>
  <c r="D331" i="2"/>
  <c r="D330" i="2"/>
  <c r="E330" i="2" s="1"/>
  <c r="D329" i="2"/>
  <c r="D328" i="2"/>
  <c r="D327" i="2"/>
  <c r="D326" i="2"/>
  <c r="D325" i="2"/>
  <c r="D324" i="2"/>
  <c r="D323" i="2"/>
  <c r="E323" i="2" s="1"/>
  <c r="D322" i="2"/>
  <c r="D321" i="2"/>
  <c r="D320" i="2"/>
  <c r="D319" i="2"/>
  <c r="E319" i="2" s="1"/>
  <c r="D318" i="2"/>
  <c r="D317" i="2"/>
  <c r="E317" i="2" s="1"/>
  <c r="D316" i="2"/>
  <c r="D315" i="2"/>
  <c r="D314" i="2"/>
  <c r="D313" i="2"/>
  <c r="D312" i="2"/>
  <c r="D311" i="2"/>
  <c r="E311" i="2" s="1"/>
  <c r="D310" i="2"/>
  <c r="D309" i="2"/>
  <c r="E309" i="2" s="1"/>
  <c r="D308" i="2"/>
  <c r="D307" i="2"/>
  <c r="D306" i="2"/>
  <c r="D305" i="2"/>
  <c r="D304" i="2"/>
  <c r="D303" i="2"/>
  <c r="E303" i="2" s="1"/>
  <c r="D302" i="2"/>
  <c r="D301" i="2"/>
  <c r="E301" i="2" s="1"/>
  <c r="D300" i="2"/>
  <c r="D299" i="2"/>
  <c r="D298" i="2"/>
  <c r="D297" i="2"/>
  <c r="E297" i="2" s="1"/>
  <c r="D296" i="2"/>
  <c r="D295" i="2"/>
  <c r="E295" i="2" s="1"/>
  <c r="D294" i="2"/>
  <c r="D293" i="2"/>
  <c r="E293" i="2" s="1"/>
  <c r="D292" i="2"/>
  <c r="D291" i="2"/>
  <c r="D290" i="2"/>
  <c r="D289" i="2"/>
  <c r="E289" i="2" s="1"/>
  <c r="D288" i="2"/>
  <c r="D287" i="2"/>
  <c r="E287" i="2" s="1"/>
  <c r="D286" i="2"/>
  <c r="D285" i="2"/>
  <c r="D284" i="2"/>
  <c r="D283" i="2"/>
  <c r="D282" i="2"/>
  <c r="E282" i="2" s="1"/>
  <c r="D281" i="2"/>
  <c r="D280" i="2"/>
  <c r="E280" i="2" s="1"/>
  <c r="D279" i="2"/>
  <c r="D278" i="2"/>
  <c r="D277" i="2"/>
  <c r="D276" i="2"/>
  <c r="D275" i="2"/>
  <c r="D274" i="2"/>
  <c r="E274" i="2" s="1"/>
  <c r="D273" i="2"/>
  <c r="D272" i="2"/>
  <c r="D271" i="2"/>
  <c r="D270" i="2"/>
  <c r="D269" i="2"/>
  <c r="D268" i="2"/>
  <c r="D267" i="2"/>
  <c r="E267" i="2" s="1"/>
  <c r="D266" i="2"/>
  <c r="D265" i="2"/>
  <c r="D264" i="2"/>
  <c r="D263" i="2"/>
  <c r="D262" i="2"/>
  <c r="D261" i="2"/>
  <c r="D260" i="2"/>
  <c r="D259" i="2"/>
  <c r="D258" i="2"/>
  <c r="D257" i="2"/>
  <c r="D256" i="2"/>
  <c r="D255" i="2"/>
  <c r="E255" i="2" s="1"/>
  <c r="D254" i="2"/>
  <c r="D253" i="2"/>
  <c r="E253" i="2" s="1"/>
  <c r="D252" i="2"/>
  <c r="D251" i="2"/>
  <c r="D250" i="2"/>
  <c r="D249" i="2"/>
  <c r="D248" i="2"/>
  <c r="D247" i="2"/>
  <c r="D246" i="2"/>
  <c r="D245" i="2"/>
  <c r="E245" i="2" s="1"/>
  <c r="D244" i="2"/>
  <c r="D243" i="2"/>
  <c r="D242" i="2"/>
  <c r="D241" i="2"/>
  <c r="D240" i="2"/>
  <c r="D239" i="2"/>
  <c r="D238" i="2"/>
  <c r="D237" i="2"/>
  <c r="E237" i="2" s="1"/>
  <c r="D236" i="2"/>
  <c r="D235" i="2"/>
  <c r="D234" i="2"/>
  <c r="D233" i="2"/>
  <c r="D232" i="2"/>
  <c r="D231" i="2"/>
  <c r="D230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E213" i="2" s="1"/>
  <c r="D212" i="2"/>
  <c r="D211" i="2"/>
  <c r="D210" i="2"/>
  <c r="D209" i="2"/>
  <c r="D208" i="2"/>
  <c r="D207" i="2"/>
  <c r="D206" i="2"/>
  <c r="E206" i="2" s="1"/>
  <c r="D205" i="2"/>
  <c r="D204" i="2"/>
  <c r="D203" i="2"/>
  <c r="D202" i="2"/>
  <c r="D201" i="2"/>
  <c r="D200" i="2"/>
  <c r="D199" i="2"/>
  <c r="D198" i="2"/>
  <c r="E198" i="2" s="1"/>
  <c r="D197" i="2"/>
  <c r="D196" i="2"/>
  <c r="E196" i="2" s="1"/>
  <c r="D195" i="2"/>
  <c r="D194" i="2"/>
  <c r="D193" i="2"/>
  <c r="D192" i="2"/>
  <c r="D191" i="2"/>
  <c r="D190" i="2"/>
  <c r="E190" i="2" s="1"/>
  <c r="D189" i="2"/>
  <c r="D188" i="2"/>
  <c r="D187" i="2"/>
  <c r="D186" i="2"/>
  <c r="D185" i="2"/>
  <c r="D184" i="2"/>
  <c r="D183" i="2"/>
  <c r="D182" i="2"/>
  <c r="E182" i="2" s="1"/>
  <c r="D181" i="2"/>
  <c r="D180" i="2"/>
  <c r="D179" i="2"/>
  <c r="D178" i="2"/>
  <c r="D177" i="2"/>
  <c r="D176" i="2"/>
  <c r="D175" i="2"/>
  <c r="E175" i="2" s="1"/>
  <c r="D174" i="2"/>
  <c r="D173" i="2"/>
  <c r="D172" i="2"/>
  <c r="D171" i="2"/>
  <c r="D170" i="2"/>
  <c r="E170" i="2" s="1"/>
  <c r="D169" i="2"/>
  <c r="D168" i="2"/>
  <c r="D167" i="2"/>
  <c r="D166" i="2"/>
  <c r="D165" i="2"/>
  <c r="D164" i="2"/>
  <c r="D163" i="2"/>
  <c r="E163" i="2" s="1"/>
  <c r="D162" i="2"/>
  <c r="D161" i="2"/>
  <c r="E161" i="2" s="1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E141" i="2" s="1"/>
  <c r="D140" i="2"/>
  <c r="D139" i="2"/>
  <c r="E139" i="2" s="1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E112" i="2" s="1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E98" i="2" s="1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E85" i="2" s="1"/>
  <c r="D84" i="2"/>
  <c r="D83" i="2"/>
  <c r="E83" i="2" s="1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E57" i="2" s="1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E41" i="2" s="1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E28" i="2" s="1"/>
  <c r="D27" i="2"/>
  <c r="D26" i="2"/>
  <c r="E26" i="2" s="1"/>
  <c r="D25" i="2"/>
  <c r="D24" i="2"/>
  <c r="D23" i="2"/>
  <c r="D22" i="2"/>
  <c r="D21" i="2"/>
  <c r="D20" i="2"/>
  <c r="D19" i="2"/>
  <c r="D18" i="2"/>
  <c r="D17" i="2"/>
  <c r="D16" i="2"/>
  <c r="D15" i="2"/>
  <c r="D14" i="2"/>
  <c r="E14" i="2" s="1"/>
  <c r="D13" i="2"/>
  <c r="E13" i="2" s="1"/>
  <c r="D3" i="2"/>
  <c r="D4" i="2"/>
  <c r="D5" i="2"/>
  <c r="D6" i="2"/>
  <c r="D7" i="2"/>
  <c r="D8" i="2"/>
  <c r="D9" i="2"/>
  <c r="D10" i="2"/>
  <c r="D11" i="2"/>
  <c r="D12" i="2"/>
  <c r="D2" i="2"/>
  <c r="F779" i="2" l="1"/>
  <c r="F747" i="2"/>
  <c r="F716" i="2"/>
  <c r="F787" i="2"/>
  <c r="F755" i="2"/>
  <c r="F724" i="2"/>
  <c r="F668" i="2"/>
  <c r="F618" i="2"/>
  <c r="F581" i="2"/>
  <c r="F482" i="2"/>
  <c r="F408" i="2"/>
  <c r="F309" i="2"/>
  <c r="F786" i="2"/>
  <c r="F754" i="2"/>
  <c r="F723" i="2"/>
  <c r="F693" i="2"/>
  <c r="F667" i="2"/>
  <c r="F617" i="2"/>
  <c r="F569" i="2"/>
  <c r="F481" i="2"/>
  <c r="F392" i="2"/>
  <c r="F282" i="2"/>
  <c r="F611" i="2"/>
  <c r="F568" i="2"/>
  <c r="F466" i="2"/>
  <c r="F391" i="2"/>
  <c r="F280" i="2"/>
  <c r="F778" i="2"/>
  <c r="F746" i="2"/>
  <c r="F715" i="2"/>
  <c r="F686" i="2"/>
  <c r="F654" i="2"/>
  <c r="F605" i="2"/>
  <c r="F540" i="2"/>
  <c r="F465" i="2"/>
  <c r="F374" i="2"/>
  <c r="F253" i="2"/>
  <c r="F771" i="2"/>
  <c r="F740" i="2"/>
  <c r="F708" i="2"/>
  <c r="F604" i="2"/>
  <c r="F451" i="2"/>
  <c r="F358" i="2"/>
  <c r="E750" i="2"/>
  <c r="F750" i="2" s="1"/>
  <c r="F770" i="2"/>
  <c r="F739" i="2"/>
  <c r="F707" i="2"/>
  <c r="F680" i="2"/>
  <c r="F631" i="2"/>
  <c r="F595" i="2"/>
  <c r="F512" i="2"/>
  <c r="F336" i="2"/>
  <c r="F198" i="2"/>
  <c r="E758" i="2"/>
  <c r="F758" i="2" s="1"/>
  <c r="F795" i="2"/>
  <c r="F763" i="2"/>
  <c r="F732" i="2"/>
  <c r="F701" i="2"/>
  <c r="F675" i="2"/>
  <c r="F625" i="2"/>
  <c r="F594" i="2"/>
  <c r="F498" i="2"/>
  <c r="F432" i="2"/>
  <c r="F794" i="2"/>
  <c r="F762" i="2"/>
  <c r="F731" i="2"/>
  <c r="F700" i="2"/>
  <c r="F674" i="2"/>
  <c r="F624" i="2"/>
  <c r="F582" i="2"/>
  <c r="F497" i="2"/>
  <c r="F431" i="2"/>
  <c r="F311" i="2"/>
  <c r="F28" i="2"/>
  <c r="E69" i="2"/>
  <c r="F69" i="2" s="1"/>
  <c r="E328" i="2"/>
  <c r="F328" i="2" s="1"/>
  <c r="E31" i="2"/>
  <c r="F31" i="2" s="1"/>
  <c r="E77" i="2"/>
  <c r="F77" i="2" s="1"/>
  <c r="E291" i="2"/>
  <c r="F291" i="2" s="1"/>
  <c r="E314" i="2"/>
  <c r="F314" i="2" s="1"/>
  <c r="E344" i="2"/>
  <c r="F344" i="2" s="1"/>
  <c r="E360" i="2"/>
  <c r="F360" i="2" s="1"/>
  <c r="E368" i="2"/>
  <c r="F368" i="2" s="1"/>
  <c r="E376" i="2"/>
  <c r="F376" i="2" s="1"/>
  <c r="E384" i="2"/>
  <c r="F384" i="2" s="1"/>
  <c r="F653" i="2"/>
  <c r="F539" i="2"/>
  <c r="F112" i="2"/>
  <c r="E38" i="2"/>
  <c r="F38" i="2" s="1"/>
  <c r="E108" i="2"/>
  <c r="F108" i="2" s="1"/>
  <c r="E383" i="2"/>
  <c r="F383" i="2" s="1"/>
  <c r="E430" i="2"/>
  <c r="F430" i="2" s="1"/>
  <c r="E116" i="2"/>
  <c r="F116" i="2" s="1"/>
  <c r="E162" i="2"/>
  <c r="F162" i="2" s="1"/>
  <c r="E283" i="2"/>
  <c r="F283" i="2" s="1"/>
  <c r="E7" i="2"/>
  <c r="F7" i="2" s="1"/>
  <c r="E16" i="2"/>
  <c r="F16" i="2" s="1"/>
  <c r="E24" i="2"/>
  <c r="F24" i="2" s="1"/>
  <c r="E32" i="2"/>
  <c r="F32" i="2" s="1"/>
  <c r="E40" i="2"/>
  <c r="F40" i="2" s="1"/>
  <c r="E48" i="2"/>
  <c r="F48" i="2" s="1"/>
  <c r="E56" i="2"/>
  <c r="F56" i="2" s="1"/>
  <c r="E64" i="2"/>
  <c r="F64" i="2" s="1"/>
  <c r="E70" i="2"/>
  <c r="F70" i="2" s="1"/>
  <c r="E78" i="2"/>
  <c r="F78" i="2" s="1"/>
  <c r="E86" i="2"/>
  <c r="F86" i="2" s="1"/>
  <c r="E94" i="2"/>
  <c r="F94" i="2" s="1"/>
  <c r="E102" i="2"/>
  <c r="F102" i="2" s="1"/>
  <c r="E110" i="2"/>
  <c r="F110" i="2" s="1"/>
  <c r="E117" i="2"/>
  <c r="F117" i="2" s="1"/>
  <c r="E124" i="2"/>
  <c r="F124" i="2" s="1"/>
  <c r="E132" i="2"/>
  <c r="F132" i="2" s="1"/>
  <c r="E140" i="2"/>
  <c r="F140" i="2" s="1"/>
  <c r="E148" i="2"/>
  <c r="F148" i="2" s="1"/>
  <c r="E156" i="2"/>
  <c r="F156" i="2" s="1"/>
  <c r="E231" i="2"/>
  <c r="F231" i="2" s="1"/>
  <c r="E238" i="2"/>
  <c r="F238" i="2" s="1"/>
  <c r="E246" i="2"/>
  <c r="F246" i="2" s="1"/>
  <c r="E254" i="2"/>
  <c r="F254" i="2" s="1"/>
  <c r="E261" i="2"/>
  <c r="F261" i="2" s="1"/>
  <c r="E269" i="2"/>
  <c r="F269" i="2" s="1"/>
  <c r="E276" i="2"/>
  <c r="F276" i="2" s="1"/>
  <c r="E284" i="2"/>
  <c r="F284" i="2" s="1"/>
  <c r="E292" i="2"/>
  <c r="F292" i="2" s="1"/>
  <c r="E300" i="2"/>
  <c r="F300" i="2" s="1"/>
  <c r="E315" i="2"/>
  <c r="F315" i="2" s="1"/>
  <c r="E322" i="2"/>
  <c r="F322" i="2" s="1"/>
  <c r="E704" i="2"/>
  <c r="F704" i="2" s="1"/>
  <c r="E712" i="2"/>
  <c r="F712" i="2" s="1"/>
  <c r="E720" i="2"/>
  <c r="F720" i="2" s="1"/>
  <c r="E728" i="2"/>
  <c r="F728" i="2" s="1"/>
  <c r="E736" i="2"/>
  <c r="F736" i="2" s="1"/>
  <c r="E751" i="2"/>
  <c r="F751" i="2" s="1"/>
  <c r="E759" i="2"/>
  <c r="F759" i="2" s="1"/>
  <c r="E767" i="2"/>
  <c r="F767" i="2" s="1"/>
  <c r="E775" i="2"/>
  <c r="F775" i="2" s="1"/>
  <c r="E783" i="2"/>
  <c r="F783" i="2" s="1"/>
  <c r="E791" i="2"/>
  <c r="F791" i="2" s="1"/>
  <c r="F646" i="2"/>
  <c r="F525" i="2"/>
  <c r="F85" i="2"/>
  <c r="F14" i="2"/>
  <c r="E62" i="2"/>
  <c r="F62" i="2" s="1"/>
  <c r="F414" i="2"/>
  <c r="E23" i="2"/>
  <c r="F23" i="2" s="1"/>
  <c r="E63" i="2"/>
  <c r="F63" i="2" s="1"/>
  <c r="E200" i="2"/>
  <c r="F200" i="2" s="1"/>
  <c r="E299" i="2"/>
  <c r="F299" i="2" s="1"/>
  <c r="E6" i="2"/>
  <c r="F6" i="2" s="1"/>
  <c r="E33" i="2"/>
  <c r="F33" i="2" s="1"/>
  <c r="E71" i="2"/>
  <c r="F71" i="2" s="1"/>
  <c r="E79" i="2"/>
  <c r="F79" i="2" s="1"/>
  <c r="E87" i="2"/>
  <c r="F87" i="2" s="1"/>
  <c r="E95" i="2"/>
  <c r="F95" i="2" s="1"/>
  <c r="E103" i="2"/>
  <c r="F103" i="2" s="1"/>
  <c r="E111" i="2"/>
  <c r="F111" i="2" s="1"/>
  <c r="E118" i="2"/>
  <c r="F118" i="2" s="1"/>
  <c r="E125" i="2"/>
  <c r="F125" i="2" s="1"/>
  <c r="E133" i="2"/>
  <c r="F133" i="2" s="1"/>
  <c r="E149" i="2"/>
  <c r="F149" i="2" s="1"/>
  <c r="E157" i="2"/>
  <c r="F157" i="2" s="1"/>
  <c r="E164" i="2"/>
  <c r="F164" i="2" s="1"/>
  <c r="E172" i="2"/>
  <c r="F172" i="2" s="1"/>
  <c r="E179" i="2"/>
  <c r="F179" i="2" s="1"/>
  <c r="E186" i="2"/>
  <c r="F186" i="2" s="1"/>
  <c r="E194" i="2"/>
  <c r="F194" i="2" s="1"/>
  <c r="E202" i="2"/>
  <c r="F202" i="2" s="1"/>
  <c r="E210" i="2"/>
  <c r="F210" i="2" s="1"/>
  <c r="E218" i="2"/>
  <c r="F218" i="2" s="1"/>
  <c r="E232" i="2"/>
  <c r="F232" i="2" s="1"/>
  <c r="E239" i="2"/>
  <c r="F239" i="2" s="1"/>
  <c r="E247" i="2"/>
  <c r="F247" i="2" s="1"/>
  <c r="E262" i="2"/>
  <c r="F262" i="2" s="1"/>
  <c r="E270" i="2"/>
  <c r="F270" i="2" s="1"/>
  <c r="E277" i="2"/>
  <c r="F277" i="2" s="1"/>
  <c r="E676" i="2"/>
  <c r="F676" i="2" s="1"/>
  <c r="E682" i="2"/>
  <c r="F682" i="2" s="1"/>
  <c r="E689" i="2"/>
  <c r="F689" i="2" s="1"/>
  <c r="E697" i="2"/>
  <c r="F697" i="2" s="1"/>
  <c r="E705" i="2"/>
  <c r="F705" i="2" s="1"/>
  <c r="E713" i="2"/>
  <c r="F713" i="2" s="1"/>
  <c r="E721" i="2"/>
  <c r="F721" i="2" s="1"/>
  <c r="E729" i="2"/>
  <c r="F729" i="2" s="1"/>
  <c r="E737" i="2"/>
  <c r="F737" i="2" s="1"/>
  <c r="E744" i="2"/>
  <c r="F744" i="2" s="1"/>
  <c r="E752" i="2"/>
  <c r="F752" i="2" s="1"/>
  <c r="E760" i="2"/>
  <c r="F760" i="2" s="1"/>
  <c r="E768" i="2"/>
  <c r="F768" i="2" s="1"/>
  <c r="E776" i="2"/>
  <c r="F776" i="2" s="1"/>
  <c r="E784" i="2"/>
  <c r="F784" i="2" s="1"/>
  <c r="E792" i="2"/>
  <c r="F792" i="2" s="1"/>
  <c r="F645" i="2"/>
  <c r="F196" i="2"/>
  <c r="F83" i="2"/>
  <c r="E9" i="2"/>
  <c r="F9" i="2" s="1"/>
  <c r="E54" i="2"/>
  <c r="F54" i="2" s="1"/>
  <c r="E84" i="2"/>
  <c r="F84" i="2" s="1"/>
  <c r="E367" i="2"/>
  <c r="F367" i="2" s="1"/>
  <c r="E422" i="2"/>
  <c r="F422" i="2" s="1"/>
  <c r="E8" i="2"/>
  <c r="F8" i="2" s="1"/>
  <c r="E55" i="2"/>
  <c r="F55" i="2" s="1"/>
  <c r="E109" i="2"/>
  <c r="F109" i="2" s="1"/>
  <c r="E147" i="2"/>
  <c r="F147" i="2" s="1"/>
  <c r="E192" i="2"/>
  <c r="F192" i="2" s="1"/>
  <c r="F41" i="2"/>
  <c r="E72" i="2"/>
  <c r="F72" i="2" s="1"/>
  <c r="E80" i="2"/>
  <c r="F80" i="2" s="1"/>
  <c r="E88" i="2"/>
  <c r="F88" i="2" s="1"/>
  <c r="E96" i="2"/>
  <c r="F96" i="2" s="1"/>
  <c r="E104" i="2"/>
  <c r="F104" i="2" s="1"/>
  <c r="E119" i="2"/>
  <c r="F119" i="2" s="1"/>
  <c r="E126" i="2"/>
  <c r="F126" i="2" s="1"/>
  <c r="E134" i="2"/>
  <c r="F134" i="2" s="1"/>
  <c r="E142" i="2"/>
  <c r="F142" i="2" s="1"/>
  <c r="E150" i="2"/>
  <c r="F150" i="2" s="1"/>
  <c r="E158" i="2"/>
  <c r="F158" i="2" s="1"/>
  <c r="E165" i="2"/>
  <c r="F165" i="2" s="1"/>
  <c r="E173" i="2"/>
  <c r="F173" i="2" s="1"/>
  <c r="E187" i="2"/>
  <c r="F187" i="2" s="1"/>
  <c r="E195" i="2"/>
  <c r="F195" i="2" s="1"/>
  <c r="E203" i="2"/>
  <c r="F203" i="2" s="1"/>
  <c r="E211" i="2"/>
  <c r="F211" i="2" s="1"/>
  <c r="E219" i="2"/>
  <c r="F219" i="2" s="1"/>
  <c r="E226" i="2"/>
  <c r="F226" i="2" s="1"/>
  <c r="E562" i="2"/>
  <c r="F562" i="2" s="1"/>
  <c r="E570" i="2"/>
  <c r="F570" i="2" s="1"/>
  <c r="E577" i="2"/>
  <c r="F577" i="2" s="1"/>
  <c r="E584" i="2"/>
  <c r="F584" i="2" s="1"/>
  <c r="E592" i="2"/>
  <c r="F592" i="2" s="1"/>
  <c r="E600" i="2"/>
  <c r="F600" i="2" s="1"/>
  <c r="E608" i="2"/>
  <c r="F608" i="2" s="1"/>
  <c r="E615" i="2"/>
  <c r="F615" i="2" s="1"/>
  <c r="E637" i="2"/>
  <c r="F637" i="2" s="1"/>
  <c r="E669" i="2"/>
  <c r="F669" i="2" s="1"/>
  <c r="E683" i="2"/>
  <c r="F683" i="2" s="1"/>
  <c r="E690" i="2"/>
  <c r="F690" i="2" s="1"/>
  <c r="E698" i="2"/>
  <c r="F698" i="2" s="1"/>
  <c r="E42" i="2"/>
  <c r="F42" i="2" s="1"/>
  <c r="F638" i="2"/>
  <c r="F375" i="2"/>
  <c r="F170" i="2"/>
  <c r="F57" i="2"/>
  <c r="E46" i="2"/>
  <c r="F46" i="2" s="1"/>
  <c r="E92" i="2"/>
  <c r="F92" i="2" s="1"/>
  <c r="E351" i="2"/>
  <c r="F351" i="2" s="1"/>
  <c r="E443" i="2"/>
  <c r="F443" i="2" s="1"/>
  <c r="E15" i="2"/>
  <c r="F15" i="2" s="1"/>
  <c r="E123" i="2"/>
  <c r="F123" i="2" s="1"/>
  <c r="E177" i="2"/>
  <c r="F177" i="2" s="1"/>
  <c r="E329" i="2"/>
  <c r="F329" i="2" s="1"/>
  <c r="E2" i="2"/>
  <c r="F2" i="2" s="1"/>
  <c r="E18" i="2"/>
  <c r="F18" i="2" s="1"/>
  <c r="E66" i="2"/>
  <c r="F66" i="2" s="1"/>
  <c r="E4" i="2"/>
  <c r="F4" i="2" s="1"/>
  <c r="E27" i="2"/>
  <c r="F27" i="2" s="1"/>
  <c r="E51" i="2"/>
  <c r="F51" i="2" s="1"/>
  <c r="E67" i="2"/>
  <c r="F67" i="2" s="1"/>
  <c r="E81" i="2"/>
  <c r="F81" i="2" s="1"/>
  <c r="E97" i="2"/>
  <c r="F97" i="2" s="1"/>
  <c r="E113" i="2"/>
  <c r="F113" i="2" s="1"/>
  <c r="E127" i="2"/>
  <c r="F127" i="2" s="1"/>
  <c r="E143" i="2"/>
  <c r="F143" i="2" s="1"/>
  <c r="E159" i="2"/>
  <c r="F159" i="2" s="1"/>
  <c r="E174" i="2"/>
  <c r="F174" i="2" s="1"/>
  <c r="E212" i="2"/>
  <c r="F212" i="2" s="1"/>
  <c r="E227" i="2"/>
  <c r="F227" i="2" s="1"/>
  <c r="E563" i="2"/>
  <c r="F563" i="2" s="1"/>
  <c r="E571" i="2"/>
  <c r="F571" i="2" s="1"/>
  <c r="E578" i="2"/>
  <c r="F578" i="2" s="1"/>
  <c r="E585" i="2"/>
  <c r="F585" i="2" s="1"/>
  <c r="E593" i="2"/>
  <c r="F593" i="2" s="1"/>
  <c r="E601" i="2"/>
  <c r="F601" i="2" s="1"/>
  <c r="E609" i="2"/>
  <c r="F609" i="2" s="1"/>
  <c r="E616" i="2"/>
  <c r="F616" i="2" s="1"/>
  <c r="E623" i="2"/>
  <c r="F623" i="2" s="1"/>
  <c r="E662" i="2"/>
  <c r="F662" i="2" s="1"/>
  <c r="E670" i="2"/>
  <c r="F670" i="2" s="1"/>
  <c r="F511" i="2"/>
  <c r="E22" i="2"/>
  <c r="F22" i="2" s="1"/>
  <c r="E76" i="2"/>
  <c r="F76" i="2" s="1"/>
  <c r="E343" i="2"/>
  <c r="F343" i="2" s="1"/>
  <c r="E398" i="2"/>
  <c r="F398" i="2" s="1"/>
  <c r="E437" i="2"/>
  <c r="F437" i="2" s="1"/>
  <c r="E39" i="2"/>
  <c r="F39" i="2" s="1"/>
  <c r="E101" i="2"/>
  <c r="F101" i="2" s="1"/>
  <c r="E155" i="2"/>
  <c r="F155" i="2" s="1"/>
  <c r="E17" i="2"/>
  <c r="F17" i="2" s="1"/>
  <c r="E49" i="2"/>
  <c r="F49" i="2" s="1"/>
  <c r="E5" i="2"/>
  <c r="F5" i="2" s="1"/>
  <c r="E34" i="2"/>
  <c r="F34" i="2" s="1"/>
  <c r="E58" i="2"/>
  <c r="F58" i="2" s="1"/>
  <c r="E19" i="2"/>
  <c r="F19" i="2" s="1"/>
  <c r="E43" i="2"/>
  <c r="F43" i="2" s="1"/>
  <c r="E59" i="2"/>
  <c r="F59" i="2" s="1"/>
  <c r="E73" i="2"/>
  <c r="F73" i="2" s="1"/>
  <c r="E89" i="2"/>
  <c r="F89" i="2" s="1"/>
  <c r="E105" i="2"/>
  <c r="F105" i="2" s="1"/>
  <c r="E120" i="2"/>
  <c r="F120" i="2" s="1"/>
  <c r="E135" i="2"/>
  <c r="F135" i="2" s="1"/>
  <c r="E151" i="2"/>
  <c r="F151" i="2" s="1"/>
  <c r="E166" i="2"/>
  <c r="F166" i="2" s="1"/>
  <c r="E180" i="2"/>
  <c r="F180" i="2" s="1"/>
  <c r="E188" i="2"/>
  <c r="F188" i="2" s="1"/>
  <c r="E204" i="2"/>
  <c r="F204" i="2" s="1"/>
  <c r="E220" i="2"/>
  <c r="F220" i="2" s="1"/>
  <c r="E547" i="2"/>
  <c r="F547" i="2" s="1"/>
  <c r="E456" i="2"/>
  <c r="F456" i="2" s="1"/>
  <c r="E463" i="2"/>
  <c r="F463" i="2" s="1"/>
  <c r="E471" i="2"/>
  <c r="F471" i="2" s="1"/>
  <c r="E479" i="2"/>
  <c r="F479" i="2" s="1"/>
  <c r="E487" i="2"/>
  <c r="F487" i="2" s="1"/>
  <c r="E495" i="2"/>
  <c r="F495" i="2" s="1"/>
  <c r="E503" i="2"/>
  <c r="F503" i="2" s="1"/>
  <c r="E518" i="2"/>
  <c r="F518" i="2" s="1"/>
  <c r="E532" i="2"/>
  <c r="F532" i="2" s="1"/>
  <c r="E548" i="2"/>
  <c r="F548" i="2" s="1"/>
  <c r="F661" i="2"/>
  <c r="F555" i="2"/>
  <c r="F255" i="2"/>
  <c r="F141" i="2"/>
  <c r="E30" i="2"/>
  <c r="F30" i="2" s="1"/>
  <c r="E100" i="2"/>
  <c r="F100" i="2" s="1"/>
  <c r="E359" i="2"/>
  <c r="F359" i="2" s="1"/>
  <c r="E406" i="2"/>
  <c r="F406" i="2" s="1"/>
  <c r="E47" i="2"/>
  <c r="F47" i="2" s="1"/>
  <c r="E93" i="2"/>
  <c r="F93" i="2" s="1"/>
  <c r="E131" i="2"/>
  <c r="F131" i="2" s="1"/>
  <c r="E184" i="2"/>
  <c r="F184" i="2" s="1"/>
  <c r="E307" i="2"/>
  <c r="F307" i="2" s="1"/>
  <c r="E25" i="2"/>
  <c r="F25" i="2" s="1"/>
  <c r="E65" i="2"/>
  <c r="F65" i="2" s="1"/>
  <c r="E50" i="2"/>
  <c r="F50" i="2" s="1"/>
  <c r="E12" i="2"/>
  <c r="F12" i="2" s="1"/>
  <c r="E35" i="2"/>
  <c r="F35" i="2" s="1"/>
  <c r="E10" i="2"/>
  <c r="F10" i="2" s="1"/>
  <c r="F13" i="2"/>
  <c r="E21" i="2"/>
  <c r="F21" i="2" s="1"/>
  <c r="E29" i="2"/>
  <c r="F29" i="2" s="1"/>
  <c r="E37" i="2"/>
  <c r="F37" i="2" s="1"/>
  <c r="E45" i="2"/>
  <c r="F45" i="2" s="1"/>
  <c r="E53" i="2"/>
  <c r="F53" i="2" s="1"/>
  <c r="E61" i="2"/>
  <c r="F61" i="2" s="1"/>
  <c r="E68" i="2"/>
  <c r="F68" i="2" s="1"/>
  <c r="E75" i="2"/>
  <c r="F75" i="2" s="1"/>
  <c r="E91" i="2"/>
  <c r="F91" i="2" s="1"/>
  <c r="E99" i="2"/>
  <c r="F99" i="2" s="1"/>
  <c r="E107" i="2"/>
  <c r="F107" i="2" s="1"/>
  <c r="E390" i="2"/>
  <c r="F390" i="2" s="1"/>
  <c r="E397" i="2"/>
  <c r="F397" i="2" s="1"/>
  <c r="E405" i="2"/>
  <c r="F405" i="2" s="1"/>
  <c r="E413" i="2"/>
  <c r="F413" i="2" s="1"/>
  <c r="E421" i="2"/>
  <c r="F421" i="2" s="1"/>
  <c r="E429" i="2"/>
  <c r="F429" i="2" s="1"/>
  <c r="E436" i="2"/>
  <c r="F436" i="2" s="1"/>
  <c r="E450" i="2"/>
  <c r="F450" i="2" s="1"/>
  <c r="E457" i="2"/>
  <c r="F457" i="2" s="1"/>
  <c r="E464" i="2"/>
  <c r="F464" i="2" s="1"/>
  <c r="E472" i="2"/>
  <c r="F472" i="2" s="1"/>
  <c r="E480" i="2"/>
  <c r="F480" i="2" s="1"/>
  <c r="E488" i="2"/>
  <c r="F488" i="2" s="1"/>
  <c r="E496" i="2"/>
  <c r="F496" i="2" s="1"/>
  <c r="E504" i="2"/>
  <c r="F504" i="2" s="1"/>
  <c r="E519" i="2"/>
  <c r="F519" i="2" s="1"/>
  <c r="E533" i="2"/>
  <c r="F533" i="2" s="1"/>
  <c r="F630" i="2"/>
  <c r="F554" i="2"/>
  <c r="F352" i="2"/>
  <c r="F139" i="2"/>
  <c r="F26" i="2"/>
  <c r="E233" i="2"/>
  <c r="F233" i="2" s="1"/>
  <c r="E240" i="2"/>
  <c r="F240" i="2" s="1"/>
  <c r="E248" i="2"/>
  <c r="F248" i="2" s="1"/>
  <c r="E256" i="2"/>
  <c r="F256" i="2" s="1"/>
  <c r="E263" i="2"/>
  <c r="F263" i="2" s="1"/>
  <c r="E271" i="2"/>
  <c r="F271" i="2" s="1"/>
  <c r="E278" i="2"/>
  <c r="F278" i="2" s="1"/>
  <c r="E285" i="2"/>
  <c r="F285" i="2" s="1"/>
  <c r="F293" i="2"/>
  <c r="F301" i="2"/>
  <c r="E308" i="2"/>
  <c r="F308" i="2" s="1"/>
  <c r="E316" i="2"/>
  <c r="F316" i="2" s="1"/>
  <c r="E345" i="2"/>
  <c r="F345" i="2" s="1"/>
  <c r="E353" i="2"/>
  <c r="F353" i="2" s="1"/>
  <c r="E361" i="2"/>
  <c r="F361" i="2" s="1"/>
  <c r="E369" i="2"/>
  <c r="F369" i="2" s="1"/>
  <c r="E377" i="2"/>
  <c r="F377" i="2" s="1"/>
  <c r="E385" i="2"/>
  <c r="F385" i="2" s="1"/>
  <c r="E526" i="2"/>
  <c r="F526" i="2" s="1"/>
  <c r="E534" i="2"/>
  <c r="F534" i="2" s="1"/>
  <c r="E541" i="2"/>
  <c r="F541" i="2" s="1"/>
  <c r="E549" i="2"/>
  <c r="F549" i="2" s="1"/>
  <c r="E556" i="2"/>
  <c r="F556" i="2" s="1"/>
  <c r="E564" i="2"/>
  <c r="F564" i="2" s="1"/>
  <c r="E572" i="2"/>
  <c r="F572" i="2" s="1"/>
  <c r="F229" i="2"/>
  <c r="F793" i="2"/>
  <c r="F785" i="2"/>
  <c r="F777" i="2"/>
  <c r="F769" i="2"/>
  <c r="F761" i="2"/>
  <c r="F753" i="2"/>
  <c r="F745" i="2"/>
  <c r="F738" i="2"/>
  <c r="F730" i="2"/>
  <c r="F722" i="2"/>
  <c r="F714" i="2"/>
  <c r="F706" i="2"/>
  <c r="F699" i="2"/>
  <c r="F692" i="2"/>
  <c r="F685" i="2"/>
  <c r="F679" i="2"/>
  <c r="F673" i="2"/>
  <c r="F666" i="2"/>
  <c r="F660" i="2"/>
  <c r="F652" i="2"/>
  <c r="F644" i="2"/>
  <c r="F610" i="2"/>
  <c r="F603" i="2"/>
  <c r="F580" i="2"/>
  <c r="F567" i="2"/>
  <c r="F553" i="2"/>
  <c r="F538" i="2"/>
  <c r="F524" i="2"/>
  <c r="F445" i="2"/>
  <c r="F407" i="2"/>
  <c r="F387" i="2"/>
  <c r="F373" i="2"/>
  <c r="F330" i="2"/>
  <c r="F190" i="2"/>
  <c r="F163" i="2"/>
  <c r="E11" i="2"/>
  <c r="F11" i="2" s="1"/>
  <c r="E3" i="2"/>
  <c r="E36" i="2"/>
  <c r="F36" i="2" s="1"/>
  <c r="E44" i="2"/>
  <c r="F44" i="2" s="1"/>
  <c r="E52" i="2"/>
  <c r="F52" i="2" s="1"/>
  <c r="E60" i="2"/>
  <c r="F60" i="2" s="1"/>
  <c r="E74" i="2"/>
  <c r="F74" i="2" s="1"/>
  <c r="E82" i="2"/>
  <c r="F82" i="2" s="1"/>
  <c r="E90" i="2"/>
  <c r="F90" i="2" s="1"/>
  <c r="E106" i="2"/>
  <c r="F106" i="2" s="1"/>
  <c r="E114" i="2"/>
  <c r="F114" i="2" s="1"/>
  <c r="E128" i="2"/>
  <c r="F128" i="2" s="1"/>
  <c r="E136" i="2"/>
  <c r="F136" i="2" s="1"/>
  <c r="E144" i="2"/>
  <c r="F144" i="2" s="1"/>
  <c r="E152" i="2"/>
  <c r="F152" i="2" s="1"/>
  <c r="E167" i="2"/>
  <c r="F167" i="2" s="1"/>
  <c r="E181" i="2"/>
  <c r="F181" i="2" s="1"/>
  <c r="E197" i="2"/>
  <c r="F197" i="2" s="1"/>
  <c r="E205" i="2"/>
  <c r="F205" i="2" s="1"/>
  <c r="E221" i="2"/>
  <c r="F221" i="2" s="1"/>
  <c r="E228" i="2"/>
  <c r="F228" i="2" s="1"/>
  <c r="E241" i="2"/>
  <c r="F241" i="2" s="1"/>
  <c r="E249" i="2"/>
  <c r="F249" i="2" s="1"/>
  <c r="E264" i="2"/>
  <c r="F264" i="2" s="1"/>
  <c r="E272" i="2"/>
  <c r="F272" i="2" s="1"/>
  <c r="E286" i="2"/>
  <c r="F286" i="2" s="1"/>
  <c r="E294" i="2"/>
  <c r="F294" i="2" s="1"/>
  <c r="E302" i="2"/>
  <c r="F302" i="2" s="1"/>
  <c r="E324" i="2"/>
  <c r="F324" i="2" s="1"/>
  <c r="E331" i="2"/>
  <c r="F331" i="2" s="1"/>
  <c r="E338" i="2"/>
  <c r="F338" i="2" s="1"/>
  <c r="E346" i="2"/>
  <c r="F346" i="2" s="1"/>
  <c r="E354" i="2"/>
  <c r="F354" i="2" s="1"/>
  <c r="E362" i="2"/>
  <c r="F362" i="2" s="1"/>
  <c r="E370" i="2"/>
  <c r="F370" i="2" s="1"/>
  <c r="E378" i="2"/>
  <c r="F378" i="2" s="1"/>
  <c r="E459" i="2"/>
  <c r="F459" i="2" s="1"/>
  <c r="E506" i="2"/>
  <c r="F506" i="2" s="1"/>
  <c r="E513" i="2"/>
  <c r="F513" i="2" s="1"/>
  <c r="E527" i="2"/>
  <c r="F527" i="2" s="1"/>
  <c r="E535" i="2"/>
  <c r="F535" i="2" s="1"/>
  <c r="E542" i="2"/>
  <c r="F542" i="2" s="1"/>
  <c r="E550" i="2"/>
  <c r="F550" i="2" s="1"/>
  <c r="E557" i="2"/>
  <c r="F557" i="2" s="1"/>
  <c r="E565" i="2"/>
  <c r="F565" i="2" s="1"/>
  <c r="E20" i="2"/>
  <c r="F20" i="2" s="1"/>
  <c r="F691" i="2"/>
  <c r="F684" i="2"/>
  <c r="F672" i="2"/>
  <c r="F665" i="2"/>
  <c r="F659" i="2"/>
  <c r="F651" i="2"/>
  <c r="F643" i="2"/>
  <c r="F636" i="2"/>
  <c r="F629" i="2"/>
  <c r="F602" i="2"/>
  <c r="F591" i="2"/>
  <c r="F579" i="2"/>
  <c r="F566" i="2"/>
  <c r="F552" i="2"/>
  <c r="F537" i="2"/>
  <c r="F523" i="2"/>
  <c r="F510" i="2"/>
  <c r="F444" i="2"/>
  <c r="F424" i="2"/>
  <c r="F386" i="2"/>
  <c r="F350" i="2"/>
  <c r="F303" i="2"/>
  <c r="F274" i="2"/>
  <c r="F245" i="2"/>
  <c r="F161" i="2"/>
  <c r="E121" i="2"/>
  <c r="F121" i="2" s="1"/>
  <c r="E129" i="2"/>
  <c r="F129" i="2" s="1"/>
  <c r="E137" i="2"/>
  <c r="F137" i="2" s="1"/>
  <c r="E145" i="2"/>
  <c r="F145" i="2" s="1"/>
  <c r="E153" i="2"/>
  <c r="F153" i="2" s="1"/>
  <c r="E160" i="2"/>
  <c r="F160" i="2" s="1"/>
  <c r="E168" i="2"/>
  <c r="F168" i="2" s="1"/>
  <c r="E214" i="2"/>
  <c r="F214" i="2" s="1"/>
  <c r="E222" i="2"/>
  <c r="F222" i="2" s="1"/>
  <c r="E234" i="2"/>
  <c r="F234" i="2" s="1"/>
  <c r="E242" i="2"/>
  <c r="F242" i="2" s="1"/>
  <c r="E250" i="2"/>
  <c r="F250" i="2" s="1"/>
  <c r="E257" i="2"/>
  <c r="F257" i="2" s="1"/>
  <c r="E265" i="2"/>
  <c r="F265" i="2" s="1"/>
  <c r="E279" i="2"/>
  <c r="F279" i="2" s="1"/>
  <c r="E310" i="2"/>
  <c r="F310" i="2" s="1"/>
  <c r="E318" i="2"/>
  <c r="F318" i="2" s="1"/>
  <c r="E325" i="2"/>
  <c r="F325" i="2" s="1"/>
  <c r="E332" i="2"/>
  <c r="F332" i="2" s="1"/>
  <c r="E339" i="2"/>
  <c r="F339" i="2" s="1"/>
  <c r="E347" i="2"/>
  <c r="F347" i="2" s="1"/>
  <c r="E355" i="2"/>
  <c r="F355" i="2" s="1"/>
  <c r="E363" i="2"/>
  <c r="F363" i="2" s="1"/>
  <c r="E371" i="2"/>
  <c r="F371" i="2" s="1"/>
  <c r="E379" i="2"/>
  <c r="F379" i="2" s="1"/>
  <c r="E401" i="2"/>
  <c r="F401" i="2" s="1"/>
  <c r="E409" i="2"/>
  <c r="F409" i="2" s="1"/>
  <c r="E417" i="2"/>
  <c r="F417" i="2" s="1"/>
  <c r="E425" i="2"/>
  <c r="F425" i="2" s="1"/>
  <c r="E433" i="2"/>
  <c r="F433" i="2" s="1"/>
  <c r="E439" i="2"/>
  <c r="F439" i="2" s="1"/>
  <c r="E446" i="2"/>
  <c r="F446" i="2" s="1"/>
  <c r="E467" i="2"/>
  <c r="F467" i="2" s="1"/>
  <c r="E475" i="2"/>
  <c r="F475" i="2" s="1"/>
  <c r="E483" i="2"/>
  <c r="F483" i="2" s="1"/>
  <c r="E491" i="2"/>
  <c r="F491" i="2" s="1"/>
  <c r="E499" i="2"/>
  <c r="F499" i="2" s="1"/>
  <c r="E507" i="2"/>
  <c r="F507" i="2" s="1"/>
  <c r="E514" i="2"/>
  <c r="F514" i="2" s="1"/>
  <c r="E521" i="2"/>
  <c r="F521" i="2" s="1"/>
  <c r="F528" i="2"/>
  <c r="E536" i="2"/>
  <c r="F536" i="2" s="1"/>
  <c r="E543" i="2"/>
  <c r="F543" i="2" s="1"/>
  <c r="E551" i="2"/>
  <c r="F551" i="2" s="1"/>
  <c r="E558" i="2"/>
  <c r="F558" i="2" s="1"/>
  <c r="E189" i="2"/>
  <c r="F189" i="2" s="1"/>
  <c r="E634" i="2"/>
  <c r="F634" i="2" s="1"/>
  <c r="F678" i="2"/>
  <c r="F664" i="2"/>
  <c r="F658" i="2"/>
  <c r="F650" i="2"/>
  <c r="F642" i="2"/>
  <c r="F635" i="2"/>
  <c r="F628" i="2"/>
  <c r="F622" i="2"/>
  <c r="F614" i="2"/>
  <c r="F589" i="2"/>
  <c r="F561" i="2"/>
  <c r="F520" i="2"/>
  <c r="F505" i="2"/>
  <c r="F490" i="2"/>
  <c r="F474" i="2"/>
  <c r="F458" i="2"/>
  <c r="F423" i="2"/>
  <c r="F400" i="2"/>
  <c r="F366" i="2"/>
  <c r="F297" i="2"/>
  <c r="F213" i="2"/>
  <c r="F182" i="2"/>
  <c r="E115" i="2"/>
  <c r="F115" i="2" s="1"/>
  <c r="E122" i="2"/>
  <c r="F122" i="2" s="1"/>
  <c r="E130" i="2"/>
  <c r="F130" i="2" s="1"/>
  <c r="E138" i="2"/>
  <c r="F138" i="2" s="1"/>
  <c r="E146" i="2"/>
  <c r="F146" i="2" s="1"/>
  <c r="E154" i="2"/>
  <c r="F154" i="2" s="1"/>
  <c r="E169" i="2"/>
  <c r="F169" i="2" s="1"/>
  <c r="E176" i="2"/>
  <c r="F176" i="2" s="1"/>
  <c r="E183" i="2"/>
  <c r="F183" i="2" s="1"/>
  <c r="E191" i="2"/>
  <c r="F191" i="2" s="1"/>
  <c r="E199" i="2"/>
  <c r="F199" i="2" s="1"/>
  <c r="E207" i="2"/>
  <c r="F207" i="2" s="1"/>
  <c r="E215" i="2"/>
  <c r="F215" i="2" s="1"/>
  <c r="E223" i="2"/>
  <c r="F223" i="2" s="1"/>
  <c r="E251" i="2"/>
  <c r="F251" i="2" s="1"/>
  <c r="E258" i="2"/>
  <c r="F258" i="2" s="1"/>
  <c r="E266" i="2"/>
  <c r="F266" i="2" s="1"/>
  <c r="E273" i="2"/>
  <c r="F273" i="2" s="1"/>
  <c r="E288" i="2"/>
  <c r="F288" i="2" s="1"/>
  <c r="E296" i="2"/>
  <c r="F296" i="2" s="1"/>
  <c r="E304" i="2"/>
  <c r="F304" i="2" s="1"/>
  <c r="E326" i="2"/>
  <c r="F326" i="2" s="1"/>
  <c r="E333" i="2"/>
  <c r="F333" i="2" s="1"/>
  <c r="E340" i="2"/>
  <c r="F340" i="2" s="1"/>
  <c r="F348" i="2"/>
  <c r="F356" i="2"/>
  <c r="E364" i="2"/>
  <c r="F364" i="2" s="1"/>
  <c r="E372" i="2"/>
  <c r="F372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0" i="2"/>
  <c r="F440" i="2" s="1"/>
  <c r="E447" i="2"/>
  <c r="F447" i="2" s="1"/>
  <c r="E453" i="2"/>
  <c r="F453" i="2" s="1"/>
  <c r="E460" i="2"/>
  <c r="F460" i="2" s="1"/>
  <c r="E468" i="2"/>
  <c r="F468" i="2" s="1"/>
  <c r="E476" i="2"/>
  <c r="F476" i="2" s="1"/>
  <c r="E484" i="2"/>
  <c r="F484" i="2" s="1"/>
  <c r="E492" i="2"/>
  <c r="F492" i="2" s="1"/>
  <c r="E500" i="2"/>
  <c r="F500" i="2" s="1"/>
  <c r="E508" i="2"/>
  <c r="F508" i="2" s="1"/>
  <c r="E515" i="2"/>
  <c r="F515" i="2" s="1"/>
  <c r="F522" i="2"/>
  <c r="E529" i="2"/>
  <c r="F529" i="2" s="1"/>
  <c r="E544" i="2"/>
  <c r="F544" i="2" s="1"/>
  <c r="E641" i="2"/>
  <c r="F641" i="2" s="1"/>
  <c r="F790" i="2"/>
  <c r="F782" i="2"/>
  <c r="F774" i="2"/>
  <c r="F766" i="2"/>
  <c r="F743" i="2"/>
  <c r="F735" i="2"/>
  <c r="F727" i="2"/>
  <c r="F719" i="2"/>
  <c r="F711" i="2"/>
  <c r="F696" i="2"/>
  <c r="F677" i="2"/>
  <c r="F671" i="2"/>
  <c r="F657" i="2"/>
  <c r="F649" i="2"/>
  <c r="F627" i="2"/>
  <c r="F621" i="2"/>
  <c r="F607" i="2"/>
  <c r="F599" i="2"/>
  <c r="F588" i="2"/>
  <c r="F574" i="2"/>
  <c r="F489" i="2"/>
  <c r="F473" i="2"/>
  <c r="F399" i="2"/>
  <c r="F365" i="2"/>
  <c r="F323" i="2"/>
  <c r="F295" i="2"/>
  <c r="F267" i="2"/>
  <c r="F237" i="2"/>
  <c r="F98" i="2"/>
  <c r="E208" i="2"/>
  <c r="F208" i="2" s="1"/>
  <c r="E216" i="2"/>
  <c r="F216" i="2" s="1"/>
  <c r="E224" i="2"/>
  <c r="F224" i="2" s="1"/>
  <c r="E230" i="2"/>
  <c r="F230" i="2" s="1"/>
  <c r="E236" i="2"/>
  <c r="F236" i="2" s="1"/>
  <c r="E244" i="2"/>
  <c r="F244" i="2" s="1"/>
  <c r="E252" i="2"/>
  <c r="F252" i="2" s="1"/>
  <c r="E259" i="2"/>
  <c r="F259" i="2" s="1"/>
  <c r="E281" i="2"/>
  <c r="F281" i="2" s="1"/>
  <c r="E305" i="2"/>
  <c r="F305" i="2" s="1"/>
  <c r="E312" i="2"/>
  <c r="F312" i="2" s="1"/>
  <c r="E320" i="2"/>
  <c r="F320" i="2" s="1"/>
  <c r="E327" i="2"/>
  <c r="F327" i="2" s="1"/>
  <c r="E334" i="2"/>
  <c r="F334" i="2" s="1"/>
  <c r="E341" i="2"/>
  <c r="F341" i="2" s="1"/>
  <c r="E349" i="2"/>
  <c r="F349" i="2" s="1"/>
  <c r="E357" i="2"/>
  <c r="F357" i="2" s="1"/>
  <c r="E388" i="2"/>
  <c r="F388" i="2" s="1"/>
  <c r="E395" i="2"/>
  <c r="F395" i="2" s="1"/>
  <c r="E403" i="2"/>
  <c r="F403" i="2" s="1"/>
  <c r="E411" i="2"/>
  <c r="F411" i="2" s="1"/>
  <c r="E419" i="2"/>
  <c r="F419" i="2" s="1"/>
  <c r="E427" i="2"/>
  <c r="F427" i="2" s="1"/>
  <c r="E441" i="2"/>
  <c r="F441" i="2" s="1"/>
  <c r="E448" i="2"/>
  <c r="F448" i="2" s="1"/>
  <c r="E454" i="2"/>
  <c r="F454" i="2" s="1"/>
  <c r="E477" i="2"/>
  <c r="F477" i="2" s="1"/>
  <c r="E485" i="2"/>
  <c r="F485" i="2" s="1"/>
  <c r="E493" i="2"/>
  <c r="F493" i="2" s="1"/>
  <c r="E501" i="2"/>
  <c r="F501" i="2" s="1"/>
  <c r="E509" i="2"/>
  <c r="F509" i="2" s="1"/>
  <c r="E516" i="2"/>
  <c r="F516" i="2" s="1"/>
  <c r="E575" i="2"/>
  <c r="F575" i="2" s="1"/>
  <c r="E583" i="2"/>
  <c r="F583" i="2" s="1"/>
  <c r="E590" i="2"/>
  <c r="F590" i="2" s="1"/>
  <c r="E598" i="2"/>
  <c r="F598" i="2" s="1"/>
  <c r="E235" i="2"/>
  <c r="F235" i="2" s="1"/>
  <c r="E461" i="2"/>
  <c r="F461" i="2" s="1"/>
  <c r="F797" i="2"/>
  <c r="F789" i="2"/>
  <c r="F781" i="2"/>
  <c r="F773" i="2"/>
  <c r="F765" i="2"/>
  <c r="F757" i="2"/>
  <c r="F749" i="2"/>
  <c r="F742" i="2"/>
  <c r="F734" i="2"/>
  <c r="F726" i="2"/>
  <c r="F718" i="2"/>
  <c r="F710" i="2"/>
  <c r="F703" i="2"/>
  <c r="F695" i="2"/>
  <c r="F688" i="2"/>
  <c r="F663" i="2"/>
  <c r="F656" i="2"/>
  <c r="F648" i="2"/>
  <c r="F640" i="2"/>
  <c r="F633" i="2"/>
  <c r="F620" i="2"/>
  <c r="F613" i="2"/>
  <c r="F606" i="2"/>
  <c r="F597" i="2"/>
  <c r="F587" i="2"/>
  <c r="F573" i="2"/>
  <c r="F560" i="2"/>
  <c r="F546" i="2"/>
  <c r="F531" i="2"/>
  <c r="F438" i="2"/>
  <c r="F416" i="2"/>
  <c r="F381" i="2"/>
  <c r="F342" i="2"/>
  <c r="F319" i="2"/>
  <c r="F289" i="2"/>
  <c r="F206" i="2"/>
  <c r="F175" i="2"/>
  <c r="E171" i="2"/>
  <c r="F171" i="2" s="1"/>
  <c r="E178" i="2"/>
  <c r="F178" i="2" s="1"/>
  <c r="E185" i="2"/>
  <c r="F185" i="2" s="1"/>
  <c r="E193" i="2"/>
  <c r="F193" i="2" s="1"/>
  <c r="E201" i="2"/>
  <c r="F201" i="2" s="1"/>
  <c r="E209" i="2"/>
  <c r="F209" i="2" s="1"/>
  <c r="E217" i="2"/>
  <c r="F217" i="2" s="1"/>
  <c r="E225" i="2"/>
  <c r="F225" i="2" s="1"/>
  <c r="E260" i="2"/>
  <c r="F260" i="2" s="1"/>
  <c r="E268" i="2"/>
  <c r="F268" i="2" s="1"/>
  <c r="E275" i="2"/>
  <c r="F275" i="2" s="1"/>
  <c r="E290" i="2"/>
  <c r="F290" i="2" s="1"/>
  <c r="E298" i="2"/>
  <c r="F298" i="2" s="1"/>
  <c r="E306" i="2"/>
  <c r="F306" i="2" s="1"/>
  <c r="E313" i="2"/>
  <c r="F313" i="2" s="1"/>
  <c r="E321" i="2"/>
  <c r="F321" i="2" s="1"/>
  <c r="E335" i="2"/>
  <c r="F335" i="2" s="1"/>
  <c r="E382" i="2"/>
  <c r="F382" i="2" s="1"/>
  <c r="E389" i="2"/>
  <c r="F389" i="2" s="1"/>
  <c r="E396" i="2"/>
  <c r="F396" i="2" s="1"/>
  <c r="F404" i="2"/>
  <c r="F412" i="2"/>
  <c r="E420" i="2"/>
  <c r="F420" i="2" s="1"/>
  <c r="E428" i="2"/>
  <c r="F428" i="2" s="1"/>
  <c r="E435" i="2"/>
  <c r="F435" i="2" s="1"/>
  <c r="E442" i="2"/>
  <c r="F442" i="2" s="1"/>
  <c r="E449" i="2"/>
  <c r="F449" i="2" s="1"/>
  <c r="E455" i="2"/>
  <c r="F455" i="2" s="1"/>
  <c r="E462" i="2"/>
  <c r="F462" i="2" s="1"/>
  <c r="E470" i="2"/>
  <c r="F470" i="2" s="1"/>
  <c r="E478" i="2"/>
  <c r="F478" i="2" s="1"/>
  <c r="E486" i="2"/>
  <c r="F486" i="2" s="1"/>
  <c r="E494" i="2"/>
  <c r="F494" i="2" s="1"/>
  <c r="E502" i="2"/>
  <c r="F502" i="2" s="1"/>
  <c r="E576" i="2"/>
  <c r="F576" i="2" s="1"/>
  <c r="E243" i="2"/>
  <c r="F243" i="2" s="1"/>
  <c r="E469" i="2"/>
  <c r="F469" i="2" s="1"/>
  <c r="F796" i="2"/>
  <c r="F788" i="2"/>
  <c r="F780" i="2"/>
  <c r="F772" i="2"/>
  <c r="F764" i="2"/>
  <c r="F756" i="2"/>
  <c r="F748" i="2"/>
  <c r="F741" i="2"/>
  <c r="F733" i="2"/>
  <c r="F725" i="2"/>
  <c r="F717" i="2"/>
  <c r="F709" i="2"/>
  <c r="F702" i="2"/>
  <c r="F694" i="2"/>
  <c r="F687" i="2"/>
  <c r="F681" i="2"/>
  <c r="F655" i="2"/>
  <c r="F647" i="2"/>
  <c r="F639" i="2"/>
  <c r="F632" i="2"/>
  <c r="F626" i="2"/>
  <c r="F619" i="2"/>
  <c r="F612" i="2"/>
  <c r="F596" i="2"/>
  <c r="F586" i="2"/>
  <c r="F559" i="2"/>
  <c r="F545" i="2"/>
  <c r="F530" i="2"/>
  <c r="F517" i="2"/>
  <c r="F452" i="2"/>
  <c r="F415" i="2"/>
  <c r="F393" i="2"/>
  <c r="F380" i="2"/>
  <c r="F337" i="2"/>
  <c r="F317" i="2"/>
  <c r="F287" i="2"/>
  <c r="F3" i="2" l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FA5EB-84C3-44C2-8DFA-913DBAB28B72}" keepAlive="1" name="Query - MQTTopenhauian-230210-2333-filtered" description="Connection to the 'MQTTopenhauian-230210-2333-filtered' query in the workbook." type="5" refreshedVersion="8" background="1" saveData="1">
    <dbPr connection="Provider=Microsoft.Mashup.OleDb.1;Data Source=$Workbook$;Location=MQTTopenhauian-230210-2333-filtered;Extended Properties=&quot;&quot;" command="SELECT * FROM [MQTTopenhauian-230210-2333-filtered]"/>
  </connection>
</connections>
</file>

<file path=xl/sharedStrings.xml><?xml version="1.0" encoding="utf-8"?>
<sst xmlns="http://schemas.openxmlformats.org/spreadsheetml/2006/main" count="2396" uniqueCount="1623">
  <si>
    <t>id</t>
  </si>
  <si>
    <t>createAt</t>
  </si>
  <si>
    <t>payload</t>
  </si>
  <si>
    <t>message_75fadf50-7cb9-435f-a356-f1dd0f355f9a</t>
  </si>
  <si>
    <t>2023-02-10 10:19:17:945</t>
  </si>
  <si>
    <t>message_d3af4c36-f6a7-4a81-9436-c15950b0471e</t>
  </si>
  <si>
    <t>2023-02-10 10:20:17:950</t>
  </si>
  <si>
    <t>message_45c7df3e-02b4-48a5-af47-9d327bfa51cd</t>
  </si>
  <si>
    <t>2023-02-10 10:21:17:955</t>
  </si>
  <si>
    <t>message_a8fa07e5-a32d-41b4-bcf5-1ca304d656fc</t>
  </si>
  <si>
    <t>2023-02-10 10:22:17:950</t>
  </si>
  <si>
    <t>message_1b260b86-0884-4bde-b5bb-2248f96ef68d</t>
  </si>
  <si>
    <t>2023-02-10 10:23:17:950</t>
  </si>
  <si>
    <t>message_6c0b4894-850a-43f8-a30b-b3f8af5b6fcf</t>
  </si>
  <si>
    <t>2023-02-10 10:24:17:948</t>
  </si>
  <si>
    <t>message_68a70c7e-ee33-4ffe-ba2e-749fe08fc407</t>
  </si>
  <si>
    <t>2023-02-10 10:25:17:949</t>
  </si>
  <si>
    <t>message_d770bed1-29a4-4b72-aefe-504fdcde0705</t>
  </si>
  <si>
    <t>2023-02-10 10:26:17:944</t>
  </si>
  <si>
    <t>message_0c359cf5-9b07-4562-aa04-112c0ca71ee3</t>
  </si>
  <si>
    <t>2023-02-10 10:27:17:951</t>
  </si>
  <si>
    <t>message_7f58b6d5-2313-466f-b9fe-0bbb1ec70a01</t>
  </si>
  <si>
    <t>2023-02-10 10:28:17:926</t>
  </si>
  <si>
    <t>message_23394690-fb1f-46e5-9cae-f085d4a86fd3</t>
  </si>
  <si>
    <t>2023-02-10 10:29:17:928</t>
  </si>
  <si>
    <t>message_5a3e109b-eb90-4211-96a5-0d158621dfbd</t>
  </si>
  <si>
    <t>2023-02-10 10:30:17:926</t>
  </si>
  <si>
    <t>message_cec68000-45bf-4a0a-ae2a-9e6a0f57d449</t>
  </si>
  <si>
    <t>2023-02-10 10:31:17:926</t>
  </si>
  <si>
    <t>message_33bfba34-7c92-4c9b-8893-1d44fa36373f</t>
  </si>
  <si>
    <t>2023-02-10 10:32:17:933</t>
  </si>
  <si>
    <t>message_770da32a-7306-45ce-8076-b0d68e36c44f</t>
  </si>
  <si>
    <t>2023-02-10 10:33:17:925</t>
  </si>
  <si>
    <t>message_d833b1b7-ba3c-47a9-8d2e-2e1fa5f8912b</t>
  </si>
  <si>
    <t>2023-02-10 10:34:17:926</t>
  </si>
  <si>
    <t>message_25c9bcf4-e69f-4266-92ca-cddb68c67b41</t>
  </si>
  <si>
    <t>2023-02-10 10:35:17:919</t>
  </si>
  <si>
    <t>message_11c10bcb-6342-4383-bed6-218941a4c457</t>
  </si>
  <si>
    <t>2023-02-10 10:36:17:920</t>
  </si>
  <si>
    <t>message_b93de6c8-b0f2-45aa-98d7-d061b0f75f45</t>
  </si>
  <si>
    <t>2023-02-10 10:36:31:904</t>
  </si>
  <si>
    <t>message_50571d5a-a877-4509-b86b-3f8f1e6d5551</t>
  </si>
  <si>
    <t>2023-02-10 10:37:17:919</t>
  </si>
  <si>
    <t>message_c8df50e8-f06a-484b-8387-82beff1fdb96</t>
  </si>
  <si>
    <t>2023-02-10 10:38:17:919</t>
  </si>
  <si>
    <t>message_3da1c565-4c0a-4a3c-9c16-e64ed6c3a8a9</t>
  </si>
  <si>
    <t>2023-02-10 10:39:17:935</t>
  </si>
  <si>
    <t>message_ef376835-1249-4d89-a56f-7122ba690d11</t>
  </si>
  <si>
    <t>2023-02-10 10:40:17:902</t>
  </si>
  <si>
    <t>message_3504132a-6e2d-4d42-8d9a-1802efb0089a</t>
  </si>
  <si>
    <t>2023-02-10 10:41:17:903</t>
  </si>
  <si>
    <t>message_83933bde-114f-4fa9-9e22-cd6b07327641</t>
  </si>
  <si>
    <t>2023-02-10 10:42:17:906</t>
  </si>
  <si>
    <t>message_f9f86b97-1725-4a07-9e58-406648428eb2</t>
  </si>
  <si>
    <t>2023-02-10 10:43:17:903</t>
  </si>
  <si>
    <t>message_0d6553ad-5661-4642-8f67-150152a0224b</t>
  </si>
  <si>
    <t>2023-02-10 10:44:17:906</t>
  </si>
  <si>
    <t>message_ef02722b-8c80-47bf-8d42-3240842b027e</t>
  </si>
  <si>
    <t>2023-02-10 10:45:17:902</t>
  </si>
  <si>
    <t>message_b1785465-0b9d-4032-baed-34370814450d</t>
  </si>
  <si>
    <t>2023-02-10 10:46:17:901</t>
  </si>
  <si>
    <t>message_4c61ac35-ef27-45ae-8069-7001c74b32fc</t>
  </si>
  <si>
    <t>2023-02-10 10:47:17:902</t>
  </si>
  <si>
    <t>message_3d3b3dd5-f939-46bd-9617-7b99618301a5</t>
  </si>
  <si>
    <t>2023-02-10 10:48:17:899</t>
  </si>
  <si>
    <t>message_f204ac9f-556e-42cf-b6fe-f4faff947e2e</t>
  </si>
  <si>
    <t>2023-02-10 10:49:17:897</t>
  </si>
  <si>
    <t>message_e149abb0-b735-44ff-ad20-dab36de64bce</t>
  </si>
  <si>
    <t>2023-02-10 10:50:17:877</t>
  </si>
  <si>
    <t>message_bfe9558e-52d0-49b1-a20b-dd529ddd200f</t>
  </si>
  <si>
    <t>2023-02-10 10:51:17:879</t>
  </si>
  <si>
    <t>message_17c84421-36ee-4835-844e-2694dd076bf9</t>
  </si>
  <si>
    <t>2023-02-10 10:52:17:877</t>
  </si>
  <si>
    <t>message_228f1da4-63ba-4404-8bb7-2aae51a7aa02</t>
  </si>
  <si>
    <t>2023-02-10 10:53:17:871</t>
  </si>
  <si>
    <t>message_97932f8c-367a-479d-b9da-cc591ca924f3</t>
  </si>
  <si>
    <t>2023-02-10 10:54:17:872</t>
  </si>
  <si>
    <t>message_4e366b5b-76bd-4eb2-9aa0-77a6c3ec9a6b</t>
  </si>
  <si>
    <t>2023-02-10 10:55:17:878</t>
  </si>
  <si>
    <t>message_8167d054-4029-40f7-8d24-7966ed64209b</t>
  </si>
  <si>
    <t>2023-02-10 10:56:17:876</t>
  </si>
  <si>
    <t>message_95a041b7-b7ca-436a-be0f-ed2aab761b87</t>
  </si>
  <si>
    <t>2023-02-10 10:57:17:875</t>
  </si>
  <si>
    <t>message_9e0420b0-0ab3-4c83-bd3a-594756768de4</t>
  </si>
  <si>
    <t>2023-02-10 10:58:17:871</t>
  </si>
  <si>
    <t>message_29c89bb7-084b-45af-a952-e7391513ea5c</t>
  </si>
  <si>
    <t>2023-02-10 10:59:17:876</t>
  </si>
  <si>
    <t>message_2e500b38-ddca-4d68-8433-2676b9118a1a</t>
  </si>
  <si>
    <t>2023-02-10 11:00:17:850</t>
  </si>
  <si>
    <t>message_c4ae678a-3948-47d2-8c45-8a9a321cc9fb</t>
  </si>
  <si>
    <t>2023-02-10 11:01:17:858</t>
  </si>
  <si>
    <t>message_493caa87-15f2-42f0-830d-66e5d6fad50a</t>
  </si>
  <si>
    <t>2023-02-10 11:02:17:852</t>
  </si>
  <si>
    <t>message_9523b0ec-df7d-48c6-a883-48295d76beb6</t>
  </si>
  <si>
    <t>2023-02-10 11:03:17:855</t>
  </si>
  <si>
    <t>message_bcd1abad-266f-4d34-b066-d1086d245146</t>
  </si>
  <si>
    <t>2023-02-10 11:04:17:853</t>
  </si>
  <si>
    <t>message_86019f40-c16e-49b5-8b79-22f9d43aa7f6</t>
  </si>
  <si>
    <t>2023-02-10 11:05:17:846</t>
  </si>
  <si>
    <t>message_1654d924-08ac-42d8-95b4-96c2d1c6c39f</t>
  </si>
  <si>
    <t>2023-02-10 11:06:17:850</t>
  </si>
  <si>
    <t>message_e3be2afd-9536-4365-930f-bb00488fdfe5</t>
  </si>
  <si>
    <t>2023-02-10 11:07:17:849</t>
  </si>
  <si>
    <t>message_cd57deb3-b0de-4782-b411-3d47c09667c8</t>
  </si>
  <si>
    <t>2023-02-10 11:08:17:845</t>
  </si>
  <si>
    <t>message_36f2c374-ac88-403e-aea9-42409eec693e</t>
  </si>
  <si>
    <t>2023-02-10 11:09:17:844</t>
  </si>
  <si>
    <t>message_1bea6512-4a4a-434a-9d5c-640e1a277592</t>
  </si>
  <si>
    <t>2023-02-10 11:10:17:857</t>
  </si>
  <si>
    <t>message_bf9f9383-bfd5-4fe4-bd37-ae07c01f470a</t>
  </si>
  <si>
    <t>2023-02-10 11:11:17:854</t>
  </si>
  <si>
    <t>message_40f68ff1-edf8-4e8e-ba80-aa2a9dd81dec</t>
  </si>
  <si>
    <t>2023-02-10 11:12:17:844</t>
  </si>
  <si>
    <t>message_9a8c3988-83e5-45cd-adf7-466e3b136cdd</t>
  </si>
  <si>
    <t>2023-02-10 11:13:17:825</t>
  </si>
  <si>
    <t>message_e457c6fb-f323-47c4-b746-7b0a5ac484c4</t>
  </si>
  <si>
    <t>2023-02-10 11:14:17:828</t>
  </si>
  <si>
    <t>message_97803cba-56bf-4b96-8982-c9931bd0b556</t>
  </si>
  <si>
    <t>2023-02-10 11:15:17:822</t>
  </si>
  <si>
    <t>message_9781eed6-006c-466e-bcf9-5e7e2eec0d51</t>
  </si>
  <si>
    <t>2023-02-10 11:16:17:824</t>
  </si>
  <si>
    <t>message_f5a13491-8d9c-485d-aaa9-83b14c46b638</t>
  </si>
  <si>
    <t>2023-02-10 11:17:17:827</t>
  </si>
  <si>
    <t>message_1736a032-bf13-4e1c-b28d-0689d812c17f</t>
  </si>
  <si>
    <t>2023-02-10 11:18:17:814</t>
  </si>
  <si>
    <t>message_4eedb756-163e-4dce-aacf-9d93a6eb7de4</t>
  </si>
  <si>
    <t>2023-02-10 11:19:17:816</t>
  </si>
  <si>
    <t>message_7dfe5aa6-7238-4317-8378-7dae7abcb32d</t>
  </si>
  <si>
    <t>2023-02-10 11:20:17:824</t>
  </si>
  <si>
    <t>message_5e274d3e-4698-4eb5-8a34-f9ac00adac91</t>
  </si>
  <si>
    <t>2023-02-10 11:21:17:824</t>
  </si>
  <si>
    <t>message_d2f68c3a-fe54-4f84-bebc-dd2a40d68166</t>
  </si>
  <si>
    <t>2023-02-10 11:22:17:799</t>
  </si>
  <si>
    <t>message_99ff8a23-0f83-4b89-a91f-bd9e461dd53a</t>
  </si>
  <si>
    <t>2023-02-10 11:23:17:802</t>
  </si>
  <si>
    <t>message_42455344-5448-4a2a-8387-2895f8987faf</t>
  </si>
  <si>
    <t>2023-02-10 11:24:17:803</t>
  </si>
  <si>
    <t>message_ee0dec78-a8a6-4e24-a0b4-17fbae179dd7</t>
  </si>
  <si>
    <t>2023-02-10 11:25:17:806</t>
  </si>
  <si>
    <t>message_25123af4-bb4d-4220-b69f-352b6b9d39a2</t>
  </si>
  <si>
    <t>2023-02-10 11:26:17:803</t>
  </si>
  <si>
    <t>message_98acc86a-811a-4363-8911-d0ebf3a4cca6</t>
  </si>
  <si>
    <t>2023-02-10 11:27:17:804</t>
  </si>
  <si>
    <t>message_36ca6f05-d427-4c64-a753-6c284474f625</t>
  </si>
  <si>
    <t>2023-02-10 11:28:17:804</t>
  </si>
  <si>
    <t>message_65feec54-25e3-42f2-bb6a-b89d0e81c14b</t>
  </si>
  <si>
    <t>2023-02-10 11:29:17:797</t>
  </si>
  <si>
    <t>message_7181eb10-a4d2-4323-8aee-6c5d3039cd46</t>
  </si>
  <si>
    <t>2023-02-10 11:30:17:803</t>
  </si>
  <si>
    <t>message_dc2ef00d-1134-492d-8767-138ce1f6ad10</t>
  </si>
  <si>
    <t>2023-02-10 11:31:17:784</t>
  </si>
  <si>
    <t>message_9467a5d2-a469-415d-bc93-d3e086e0dd6f</t>
  </si>
  <si>
    <t>2023-02-10 11:32:17:787</t>
  </si>
  <si>
    <t>message_cce58bb9-73c4-4d3d-9bbc-8e5dbc779d3b</t>
  </si>
  <si>
    <t>2023-02-10 11:33:17:784</t>
  </si>
  <si>
    <t>message_d428322e-b5b2-4ab8-8960-69a78320d16a</t>
  </si>
  <si>
    <t>2023-02-10 11:34:17:777</t>
  </si>
  <si>
    <t>message_74204f95-4cbb-419b-b4e5-87e8f7914b3b</t>
  </si>
  <si>
    <t>2023-02-10 11:35:17:781</t>
  </si>
  <si>
    <t>message_dd8ae095-5359-4345-95db-9f5cc43292a7</t>
  </si>
  <si>
    <t>2023-02-10 11:36:17:783</t>
  </si>
  <si>
    <t>message_99760604-180a-4476-8602-88d473ec9b8c</t>
  </si>
  <si>
    <t>2023-02-10 11:37:17:764</t>
  </si>
  <si>
    <t>message_c0bc3a51-cbdf-4510-a17a-19e71568cb44</t>
  </si>
  <si>
    <t>2023-02-10 11:38:17:758</t>
  </si>
  <si>
    <t>message_5ed5a63d-7217-4553-9def-a0bab2a04457</t>
  </si>
  <si>
    <t>2023-02-10 11:39:17:757</t>
  </si>
  <si>
    <t>message_92e41831-096a-4bb8-b884-185ab44acd0c</t>
  </si>
  <si>
    <t>2023-02-10 11:40:17:759</t>
  </si>
  <si>
    <t>message_3cccd810-f750-4c8e-ad2d-4dc3bc1af4ec</t>
  </si>
  <si>
    <t>2023-02-10 11:41:17:770</t>
  </si>
  <si>
    <t>message_0183106e-a0bb-4370-b402-804ac817d119</t>
  </si>
  <si>
    <t>2023-02-10 11:42:17:762</t>
  </si>
  <si>
    <t>message_e2e6506f-bd2b-4cc9-ba07-a8d3c9ed1897</t>
  </si>
  <si>
    <t>2023-02-10 11:43:17:756</t>
  </si>
  <si>
    <t>message_5e0fd0a2-e086-484f-a038-c8c0f3cf0c3f</t>
  </si>
  <si>
    <t>2023-02-10 11:44:17:768</t>
  </si>
  <si>
    <t>message_0e7312cb-dc67-44e8-8b9c-cf536b719ffb</t>
  </si>
  <si>
    <t>2023-02-10 11:45:17:757</t>
  </si>
  <si>
    <t>message_a1b05a83-8933-424b-8d83-7f774de29660</t>
  </si>
  <si>
    <t>2023-02-10 11:46:17:737</t>
  </si>
  <si>
    <t>message_7c8e2c49-9aba-4eae-b919-c95e60a9b67a</t>
  </si>
  <si>
    <t>2023-02-10 11:47:17:736</t>
  </si>
  <si>
    <t>message_499a4f8d-485f-4602-af16-608208941e75</t>
  </si>
  <si>
    <t>2023-02-10 11:48:17:734</t>
  </si>
  <si>
    <t>message_ca130f45-11bb-4acd-9ab8-a5f26163fcd0</t>
  </si>
  <si>
    <t>2023-02-10 11:49:17:738</t>
  </si>
  <si>
    <t>message_d30afc3f-e471-4e20-ab5b-bcacc03bb2e8</t>
  </si>
  <si>
    <t>2023-02-10 11:50:17:740</t>
  </si>
  <si>
    <t>message_a208444a-6136-4743-875e-bc2384e929c5</t>
  </si>
  <si>
    <t>2023-02-10 11:51:17:736</t>
  </si>
  <si>
    <t>message_f5faefcd-f031-4eee-bb62-3fef55699d49</t>
  </si>
  <si>
    <t>2023-02-10 11:52:17:734</t>
  </si>
  <si>
    <t>message_250c593c-b566-4158-a215-3286b710b472</t>
  </si>
  <si>
    <t>2023-02-10 11:53:17:730</t>
  </si>
  <si>
    <t>message_25d900e0-d9ad-40bf-984d-5a92313456e5</t>
  </si>
  <si>
    <t>2023-02-10 11:54:17:734</t>
  </si>
  <si>
    <t>message_60645c62-c7f5-47b5-8c29-1c2baf91edd3</t>
  </si>
  <si>
    <t>2023-02-10 11:55:17:731</t>
  </si>
  <si>
    <t>message_4673a92a-e68f-45e0-b7f8-8c32ad2c3d61</t>
  </si>
  <si>
    <t>2023-02-10 11:56:17:734</t>
  </si>
  <si>
    <t>message_3066a1e1-d2bf-42f6-98f8-d18b4deebce1</t>
  </si>
  <si>
    <t>2023-02-10 11:57:17:731</t>
  </si>
  <si>
    <t>message_d76b4ad2-aa75-4d88-a8e7-202e5f546257</t>
  </si>
  <si>
    <t>2023-02-10 11:58:17:734</t>
  </si>
  <si>
    <t>message_016eb44c-b0ee-43c6-9771-25155c2de6fe</t>
  </si>
  <si>
    <t>2023-02-10 11:59:17:732</t>
  </si>
  <si>
    <t>message_f4410ba3-d2c1-46d6-850a-1a58e12b823f</t>
  </si>
  <si>
    <t>2023-02-10 12:00:17:733</t>
  </si>
  <si>
    <t>message_e2fa5760-619d-4282-b3e6-c67154a3ffa0</t>
  </si>
  <si>
    <t>2023-02-10 12:01:17:733</t>
  </si>
  <si>
    <t>message_e5c53424-23ba-46df-a598-d2ba4c16d36d</t>
  </si>
  <si>
    <t>2023-02-10 12:02:17:726</t>
  </si>
  <si>
    <t>message_01a238ed-6198-4fe6-a121-e65edbed861d</t>
  </si>
  <si>
    <t>2023-02-10 12:03:17:725</t>
  </si>
  <si>
    <t>message_f81b7e5a-f8c0-4f61-b920-ad9059bc0c57</t>
  </si>
  <si>
    <t>2023-02-10 12:04:17:733</t>
  </si>
  <si>
    <t>message_9f109a87-2cf6-49c3-85ac-98c47e923859</t>
  </si>
  <si>
    <t>2023-02-10 12:05:17:731</t>
  </si>
  <si>
    <t>message_f0c54ac1-56da-4a34-be86-25c1bc09865c</t>
  </si>
  <si>
    <t>2023-02-10 12:06:17:733</t>
  </si>
  <si>
    <t>message_bf996bb6-1ef2-46d6-a43f-a82c5c1b9048</t>
  </si>
  <si>
    <t>2023-02-10 12:07:17:731</t>
  </si>
  <si>
    <t>message_80c177c5-3857-41b3-80e1-dd3c26b0a855</t>
  </si>
  <si>
    <t>2023-02-10 12:08:17:730</t>
  </si>
  <si>
    <t>message_0545931c-190a-4f73-9f92-bf484f0f971e</t>
  </si>
  <si>
    <t>2023-02-10 12:09:17:732</t>
  </si>
  <si>
    <t>message_fa480269-9e31-426d-bf8f-971623fb03ff</t>
  </si>
  <si>
    <t>2023-02-10 12:10:17:729</t>
  </si>
  <si>
    <t>message_e4ec1fb8-567e-41ae-8954-5e7765830106</t>
  </si>
  <si>
    <t>2023-02-10 12:11:17:730</t>
  </si>
  <si>
    <t>message_bf339a2c-af48-48ec-a8cd-28966d319a1d</t>
  </si>
  <si>
    <t>2023-02-10 12:12:17:740</t>
  </si>
  <si>
    <t>message_e6ae0b6a-28f7-429d-a884-5389abe0fbae</t>
  </si>
  <si>
    <t>2023-02-10 12:13:17:730</t>
  </si>
  <si>
    <t>message_247f2d4a-1118-41a5-ae7e-b705c391a5a2</t>
  </si>
  <si>
    <t>2023-02-10 12:14:17:729</t>
  </si>
  <si>
    <t>message_e0918760-56fe-4757-bb88-373c8c3e8195</t>
  </si>
  <si>
    <t>2023-02-10 12:15:17:725</t>
  </si>
  <si>
    <t>message_8c35cd99-8082-40e3-8fd9-0d4cc198fb59</t>
  </si>
  <si>
    <t>2023-02-10 12:16:17:730</t>
  </si>
  <si>
    <t>message_1c101664-9e00-402f-ad02-7276cecc81f7</t>
  </si>
  <si>
    <t>2023-02-10 12:17:17:729</t>
  </si>
  <si>
    <t>message_a76fe70b-4bc8-4423-893f-4e82c0a8c88d</t>
  </si>
  <si>
    <t>2023-02-10 12:18:17:820</t>
  </si>
  <si>
    <t>message_18b38f60-f9e9-4f21-909b-784988f3f5b3</t>
  </si>
  <si>
    <t>2023-02-10 12:19:17:781</t>
  </si>
  <si>
    <t>message_78bd5858-81f8-49d2-baf5-4e0f23f39cff</t>
  </si>
  <si>
    <t>2023-02-10 12:20:17:699</t>
  </si>
  <si>
    <t>message_641b4a72-576c-4254-9be3-907674735b18</t>
  </si>
  <si>
    <t>2023-02-10 12:21:17:730</t>
  </si>
  <si>
    <t>message_6bfe4201-e93a-4699-98dd-cae9dc621254</t>
  </si>
  <si>
    <t>2023-02-10 12:22:17:726</t>
  </si>
  <si>
    <t>message_6dbe1d9f-e676-4f8b-a290-9b1578022df8</t>
  </si>
  <si>
    <t>2023-02-10 12:23:17:727</t>
  </si>
  <si>
    <t>message_a72c1a45-b722-4f3f-a36d-4c4c0550f826</t>
  </si>
  <si>
    <t>2023-02-10 12:24:17:693</t>
  </si>
  <si>
    <t>message_c19d74a2-cadc-4c3f-b8c4-be7ed8984d34</t>
  </si>
  <si>
    <t>2023-02-10 12:25:17:704</t>
  </si>
  <si>
    <t>message_27c33530-f5c4-429d-9ba7-be4b7d7ed5f5</t>
  </si>
  <si>
    <t>2023-02-10 12:26:17:705</t>
  </si>
  <si>
    <t>message_8431159e-c596-4084-81d9-f4940606d3b3</t>
  </si>
  <si>
    <t>2023-02-10 12:27:17:692</t>
  </si>
  <si>
    <t>message_97dcf666-b560-44e1-a8f0-9926a8b298fe</t>
  </si>
  <si>
    <t>2023-02-10 12:28:17:675</t>
  </si>
  <si>
    <t>message_26911b2b-1f3b-4505-8436-9163bc1fd606</t>
  </si>
  <si>
    <t>2023-02-10 12:29:17:680</t>
  </si>
  <si>
    <t>message_9336a48f-09df-46f4-9ac6-864948615d0d</t>
  </si>
  <si>
    <t>2023-02-10 12:30:17:682</t>
  </si>
  <si>
    <t>message_832024a5-d9c8-4ea7-b0d8-5112779f87d1</t>
  </si>
  <si>
    <t>2023-02-10 12:31:17:678</t>
  </si>
  <si>
    <t>message_91468416-5e25-45dc-a137-8fe32d45693b</t>
  </si>
  <si>
    <t>2023-02-10 12:32:17:687</t>
  </si>
  <si>
    <t>message_616d2fc5-8a8f-4e27-b6d3-c5d5dd06edfc</t>
  </si>
  <si>
    <t>2023-02-10 12:33:17:680</t>
  </si>
  <si>
    <t>message_ecc0e373-58f6-42ff-8fd8-9d948f1e838f</t>
  </si>
  <si>
    <t>2023-02-10 12:34:17:683</t>
  </si>
  <si>
    <t>message_62d0113f-5656-4b2b-b59a-902572da0030</t>
  </si>
  <si>
    <t>2023-02-10 12:35:17:686</t>
  </si>
  <si>
    <t>message_f1e6dcd9-adc3-42fa-96b8-2b37b5fa6ecc</t>
  </si>
  <si>
    <t>2023-02-10 12:36:17:479</t>
  </si>
  <si>
    <t>message_c032da6c-a6da-470f-be68-72e1802422eb</t>
  </si>
  <si>
    <t>2023-02-10 12:37:17:655</t>
  </si>
  <si>
    <t>message_c6b57451-fe94-48a9-bee2-d81dd0ca3fa5</t>
  </si>
  <si>
    <t>2023-02-10 12:38:17:661</t>
  </si>
  <si>
    <t>message_367a4dc3-98ce-4289-86e9-6b1e02484365</t>
  </si>
  <si>
    <t>2023-02-10 12:39:17:679</t>
  </si>
  <si>
    <t>message_c304791a-90e4-4926-8ea5-a4300a601ccb</t>
  </si>
  <si>
    <t>2023-02-10 12:40:17:652</t>
  </si>
  <si>
    <t>message_286b1618-3174-40cd-a12c-2f8844892148</t>
  </si>
  <si>
    <t>2023-02-10 12:41:17:652</t>
  </si>
  <si>
    <t>message_57729057-7f32-4b29-92a3-ec6c73b2bc3e</t>
  </si>
  <si>
    <t>2023-02-10 12:42:17:655</t>
  </si>
  <si>
    <t>message_cfedcc11-875e-41c1-9321-4f27d33e10f0</t>
  </si>
  <si>
    <t>2023-02-10 12:43:17:661</t>
  </si>
  <si>
    <t>message_67c70078-ee65-4a4a-b2c2-cc85bceb79fe</t>
  </si>
  <si>
    <t>2023-02-10 12:44:17:651</t>
  </si>
  <si>
    <t>message_e1682aa2-080a-4845-85fc-9e802d9b446c</t>
  </si>
  <si>
    <t>2023-02-10 12:45:17:653</t>
  </si>
  <si>
    <t>message_bec71645-8c3d-4ddb-ae21-da47ffadcc30</t>
  </si>
  <si>
    <t>2023-02-10 12:46:17:653</t>
  </si>
  <si>
    <t>message_b02cfecd-b526-4a64-ab2e-ac311614c4fa</t>
  </si>
  <si>
    <t>2023-02-10 12:47:17:649</t>
  </si>
  <si>
    <t>message_74b4e2af-0248-4c20-b5e7-6d9a0af5aa00</t>
  </si>
  <si>
    <t>2023-02-10 12:48:17:648</t>
  </si>
  <si>
    <t>message_3ec2da49-19f0-4335-a9f7-9b3b600c8e35</t>
  </si>
  <si>
    <t>2023-02-10 12:49:17:653</t>
  </si>
  <si>
    <t>message_cd1ce120-e040-403f-8812-3b4ac6384ea3</t>
  </si>
  <si>
    <t>2023-02-10 12:50:17:650</t>
  </si>
  <si>
    <t>message_aaca775e-62ae-4b4c-b968-83528796ed18</t>
  </si>
  <si>
    <t>2023-02-10 12:51:17:652</t>
  </si>
  <si>
    <t>message_cf1a3fa9-25fa-4aed-8fa9-aee3ee3c4ede</t>
  </si>
  <si>
    <t>2023-02-10 12:52:17:635</t>
  </si>
  <si>
    <t>message_3ca9d173-6db7-48f0-8266-69e9117d1db9</t>
  </si>
  <si>
    <t>2023-02-10 12:53:17:632</t>
  </si>
  <si>
    <t>message_4656bbee-76d2-44a7-a4e6-ac9ee6e973c3</t>
  </si>
  <si>
    <t>2023-02-10 12:54:17:640</t>
  </si>
  <si>
    <t>message_c7eb10f5-8b93-4950-baaf-02aff917fc1f</t>
  </si>
  <si>
    <t>2023-02-10 12:55:17:636</t>
  </si>
  <si>
    <t>message_42d03acc-381c-49ef-8c8f-6c5b04d47fa3</t>
  </si>
  <si>
    <t>2023-02-10 12:56:17:630</t>
  </si>
  <si>
    <t>message_418def80-2dc9-4aa7-88b0-abd262e229f2</t>
  </si>
  <si>
    <t>2023-02-10 12:57:17:629</t>
  </si>
  <si>
    <t>message_6f7a968d-c51c-4305-8475-1bc82246e381</t>
  </si>
  <si>
    <t>2023-02-10 12:58:17:634</t>
  </si>
  <si>
    <t>message_3bc755a3-cbda-4c08-a1bc-1568675146dd</t>
  </si>
  <si>
    <t>2023-02-10 12:59:17:630</t>
  </si>
  <si>
    <t>message_94c24994-a163-4516-89e7-9b975ac0a54d</t>
  </si>
  <si>
    <t>2023-02-10 13:00:17:626</t>
  </si>
  <si>
    <t>message_6e095acf-7058-439c-8140-1e0ae7d6ee48</t>
  </si>
  <si>
    <t>2023-02-10 13:01:17:630</t>
  </si>
  <si>
    <t>message_615fd282-4fac-48c3-a674-0d995399e992</t>
  </si>
  <si>
    <t>2023-02-10 13:02:17:738</t>
  </si>
  <si>
    <t>message_5fc16428-8c2e-4762-92a5-f706b65e6cbf</t>
  </si>
  <si>
    <t>2023-02-10 13:03:17:628</t>
  </si>
  <si>
    <t>message_5b9b94f1-75a6-4a8d-9bed-381e82ef8f64</t>
  </si>
  <si>
    <t>2023-02-10 13:04:17:633</t>
  </si>
  <si>
    <t>message_65d84e30-5d34-4d4c-8655-79d27cfac602</t>
  </si>
  <si>
    <t>2023-02-10 13:05:17:629</t>
  </si>
  <si>
    <t>message_83df8f2b-1078-49f5-8bd2-44effc237510</t>
  </si>
  <si>
    <t>2023-02-10 13:06:17:612</t>
  </si>
  <si>
    <t>message_0877c1a3-dabc-463d-b019-85728d03a943</t>
  </si>
  <si>
    <t>2023-02-10 13:07:17:612</t>
  </si>
  <si>
    <t>message_96816f7a-fd83-45aa-9e67-8f727d26ea5d</t>
  </si>
  <si>
    <t>2023-02-10 13:08:17:611</t>
  </si>
  <si>
    <t>message_796b928b-914a-40ce-9891-f754eb8a5e53</t>
  </si>
  <si>
    <t>2023-02-10 13:09:17:609</t>
  </si>
  <si>
    <t>message_2a2c4ece-4056-4ae3-9832-6bf35d95a2ce</t>
  </si>
  <si>
    <t>2023-02-10 13:10:17:612</t>
  </si>
  <si>
    <t>message_ad78e31d-854f-45c1-bf92-86b5130a0152</t>
  </si>
  <si>
    <t>2023-02-10 13:11:17:603</t>
  </si>
  <si>
    <t>message_cbd35232-747b-43ce-a768-138ee336673e</t>
  </si>
  <si>
    <t>2023-02-10 13:12:17:668</t>
  </si>
  <si>
    <t>message_e95d6f3b-278e-4a69-a715-b15e6f1953ec</t>
  </si>
  <si>
    <t>2023-02-10 13:13:17:606</t>
  </si>
  <si>
    <t>message_1bcfd7ac-7d57-4218-b21d-692628c2b1cb</t>
  </si>
  <si>
    <t>2023-02-10 13:14:17:616</t>
  </si>
  <si>
    <t>message_f78e1a7f-4eb1-4ba5-a715-30fd15d33a90</t>
  </si>
  <si>
    <t>2023-02-10 13:15:17:604</t>
  </si>
  <si>
    <t>message_2193fda6-4387-41e4-b15f-6fd04215a852</t>
  </si>
  <si>
    <t>2023-02-10 13:16:17:610</t>
  </si>
  <si>
    <t>message_c91c8eb9-a894-4933-b52e-53d4752c6e44</t>
  </si>
  <si>
    <t>2023-02-10 13:17:17:604</t>
  </si>
  <si>
    <t>message_5727d8aa-9dd5-488b-942d-d5158761f533</t>
  </si>
  <si>
    <t>2023-02-10 13:18:17:610</t>
  </si>
  <si>
    <t>message_85414b18-1303-49e1-a587-a26626083465</t>
  </si>
  <si>
    <t>2023-02-10 13:19:17:613</t>
  </si>
  <si>
    <t>message_03bf4f68-47dc-42fc-b21e-9d11d6a78c83</t>
  </si>
  <si>
    <t>2023-02-10 13:20:17:588</t>
  </si>
  <si>
    <t>message_01c9f5b9-b235-4d9b-a283-9eb439dccdd4</t>
  </si>
  <si>
    <t>2023-02-10 13:21:17:587</t>
  </si>
  <si>
    <t>message_37f23ef8-ba38-4734-a925-f95fc006fcb6</t>
  </si>
  <si>
    <t>2023-02-10 13:22:17:583</t>
  </si>
  <si>
    <t>message_3154e939-557d-4c6d-84a9-ba8d4abb8ac9</t>
  </si>
  <si>
    <t>2023-02-10 13:23:17:589</t>
  </si>
  <si>
    <t>message_c6358c84-886e-4f56-8b35-69f88c6e14c0</t>
  </si>
  <si>
    <t>2023-02-10 13:24:17:585</t>
  </si>
  <si>
    <t>message_171ab1a6-21b3-4a13-9672-2384ff128bc7</t>
  </si>
  <si>
    <t>2023-02-10 13:25:17:579</t>
  </si>
  <si>
    <t>message_026c351b-fdc5-423c-b8ea-3df412c4b611</t>
  </si>
  <si>
    <t>2023-02-10 13:26:17:585</t>
  </si>
  <si>
    <t>message_757d189b-b98e-425f-ae7e-9367184bdf38</t>
  </si>
  <si>
    <t>2023-02-10 13:27:17:579</t>
  </si>
  <si>
    <t>message_27b1e40a-92df-4700-9fc0-33a1d8a9be4e</t>
  </si>
  <si>
    <t>2023-02-10 13:28:17:578</t>
  </si>
  <si>
    <t>message_746f2e19-e54b-4154-b4dc-c576d28f3383</t>
  </si>
  <si>
    <t>2023-02-10 13:29:17:581</t>
  </si>
  <si>
    <t>message_5ab15ce2-782f-44ca-8da0-77aba5660370</t>
  </si>
  <si>
    <t>2023-02-10 13:30:17:580</t>
  </si>
  <si>
    <t>message_9dc230dc-010e-4470-8096-445c8a21c16e</t>
  </si>
  <si>
    <t>2023-02-10 13:31:17:584</t>
  </si>
  <si>
    <t>message_ccde287c-24c2-48ba-8903-ff7c0fca2a46</t>
  </si>
  <si>
    <t>2023-02-10 13:32:17:585</t>
  </si>
  <si>
    <t>message_95a56c41-2b28-4047-9d78-2166c603d12a</t>
  </si>
  <si>
    <t>2023-02-10 13:33:17:563</t>
  </si>
  <si>
    <t>message_78b27e25-6f49-4734-9e6c-6489df760d29</t>
  </si>
  <si>
    <t>2023-02-10 13:34:17:563</t>
  </si>
  <si>
    <t>message_d5cff88a-83aa-44b2-a357-995f3e7d7b15</t>
  </si>
  <si>
    <t>2023-02-10 13:35:17:557</t>
  </si>
  <si>
    <t>message_c219d271-ca3b-485c-97b6-629d6ae28eda</t>
  </si>
  <si>
    <t>2023-02-10 13:36:17:561</t>
  </si>
  <si>
    <t>message_cea11ba0-332e-4bd7-bb98-325b7dc49ada</t>
  </si>
  <si>
    <t>2023-02-10 13:37:17:560</t>
  </si>
  <si>
    <t>message_adefa826-cd74-418e-8d5e-a5f4770f4c43</t>
  </si>
  <si>
    <t>2023-02-10 13:38:17:649</t>
  </si>
  <si>
    <t>message_6681715e-2dfb-47c5-bf68-c24d3db7f969</t>
  </si>
  <si>
    <t>2023-02-10 13:39:17:566</t>
  </si>
  <si>
    <t>message_a54f5cd4-dafb-4c32-8c2e-7497c3fc9003</t>
  </si>
  <si>
    <t>2023-02-10 13:40:17:607</t>
  </si>
  <si>
    <t>message_64a872b5-6f3f-48ab-b425-4958b9a13a88</t>
  </si>
  <si>
    <t>2023-02-10 13:41:17:562</t>
  </si>
  <si>
    <t>message_91b57fdd-d433-446e-8fa5-9947c65e6e1d</t>
  </si>
  <si>
    <t>2023-02-10 13:42:17:557</t>
  </si>
  <si>
    <t>message_6067bae6-0611-4c04-832d-0358a0f582c4</t>
  </si>
  <si>
    <t>2023-02-10 13:43:17:566</t>
  </si>
  <si>
    <t>message_a612e86c-f496-44d8-9d97-13d4f640f8fa</t>
  </si>
  <si>
    <t>2023-02-10 13:44:17:559</t>
  </si>
  <si>
    <t>message_ab1ee313-9175-4574-887e-da60212318b5</t>
  </si>
  <si>
    <t>2023-02-10 13:45:17:572</t>
  </si>
  <si>
    <t>message_8f070cf5-41c3-4c25-b9e4-bfb7b6a28014</t>
  </si>
  <si>
    <t>2023-02-10 13:46:17:573</t>
  </si>
  <si>
    <t>message_3ef24297-7d43-41e2-a5eb-6dc0ea835996</t>
  </si>
  <si>
    <t>2023-02-10 13:47:17:540</t>
  </si>
  <si>
    <t>message_ff6952e2-b84a-41ac-99e3-0eca95cde35f</t>
  </si>
  <si>
    <t>2023-02-10 13:48:17:542</t>
  </si>
  <si>
    <t>message_c983fba9-ca6a-4f74-8f4c-6d92486e320c</t>
  </si>
  <si>
    <t>2023-02-10 13:49:17:534</t>
  </si>
  <si>
    <t>message_210dd553-e696-4335-aa57-c75480e41276</t>
  </si>
  <si>
    <t>2023-02-10 13:50:17:540</t>
  </si>
  <si>
    <t>message_e0afd00d-5071-4e3e-a105-1e4578c6326b</t>
  </si>
  <si>
    <t>2023-02-10 13:51:17:541</t>
  </si>
  <si>
    <t>message_2fb66ca0-2e60-4cdd-90b1-287f30a7310a</t>
  </si>
  <si>
    <t>2023-02-10 13:52:17:542</t>
  </si>
  <si>
    <t>message_7b2edfd7-1c04-477e-a772-49537cffc111</t>
  </si>
  <si>
    <t>2023-02-10 13:53:17:540</t>
  </si>
  <si>
    <t>message_e2012e57-4b2b-4f6e-b79d-69b2196f4843</t>
  </si>
  <si>
    <t>2023-02-10 13:54:17:543</t>
  </si>
  <si>
    <t>message_4e057094-a2c7-42ab-9b7b-01d5902fafca</t>
  </si>
  <si>
    <t>2023-02-10 13:55:17:534</t>
  </si>
  <si>
    <t>message_f0d3c288-1fbd-4eb7-a89d-f3d93c468a07</t>
  </si>
  <si>
    <t>2023-02-10 13:56:17:541</t>
  </si>
  <si>
    <t>message_32617977-8ffa-40dc-90d5-bec158cfc3f0</t>
  </si>
  <si>
    <t>2023-02-10 13:57:17:540</t>
  </si>
  <si>
    <t>message_a4fc27c2-e084-4549-a084-ba20a043cc9c</t>
  </si>
  <si>
    <t>2023-02-10 13:58:17:542</t>
  </si>
  <si>
    <t>message_981d9478-0cac-4858-afca-46c6a6d6d60d</t>
  </si>
  <si>
    <t>2023-02-10 13:59:17:541</t>
  </si>
  <si>
    <t>message_8ad66859-973a-4a0a-89ad-b3a4828a0baf</t>
  </si>
  <si>
    <t>2023-02-10 14:00:17:543</t>
  </si>
  <si>
    <t>message_0a1899b8-9c85-473d-91c2-7983dfc13742</t>
  </si>
  <si>
    <t>2023-02-10 14:01:17:541</t>
  </si>
  <si>
    <t>message_3cf14069-9f3b-4c53-a505-62f8203e75e7</t>
  </si>
  <si>
    <t>2023-02-10 14:02:17:536</t>
  </si>
  <si>
    <t>message_b908f5c6-4765-486b-8432-2dbc6d02e8b8</t>
  </si>
  <si>
    <t>2023-02-10 14:03:17:541</t>
  </si>
  <si>
    <t>message_4b147c33-1b9d-4d7d-88c9-4701dd87275a</t>
  </si>
  <si>
    <t>2023-02-10 14:04:17:537</t>
  </si>
  <si>
    <t>message_bd0f2bb7-a6e5-40aa-a204-cb059ed004c8</t>
  </si>
  <si>
    <t>2023-02-10 14:05:17:529</t>
  </si>
  <si>
    <t>message_83c6a97d-a39b-420f-9add-2aeaea321b2f</t>
  </si>
  <si>
    <t>2023-02-10 14:06:17:545</t>
  </si>
  <si>
    <t>message_35e444b9-3997-4837-b9b3-38adaa036c4b</t>
  </si>
  <si>
    <t>2023-02-10 14:07:17:537</t>
  </si>
  <si>
    <t>message_c7d25d27-ecb9-4482-be7d-33ec9d2733f0</t>
  </si>
  <si>
    <t>2023-02-10 14:08:17:539</t>
  </si>
  <si>
    <t>message_ba637dfb-ea3d-4e48-9501-0d1fa20fd88e</t>
  </si>
  <si>
    <t>2023-02-10 14:09:17:533</t>
  </si>
  <si>
    <t>message_ab50a4d5-1964-42d7-aec3-4c536519a519</t>
  </si>
  <si>
    <t>2023-02-10 14:10:17:514</t>
  </si>
  <si>
    <t>message_916be5ea-4eea-4bd4-afbd-f6758c62fed0</t>
  </si>
  <si>
    <t>2023-02-10 14:11:17:512</t>
  </si>
  <si>
    <t>message_5c286713-de08-4f84-848b-a0e75abd5ccd</t>
  </si>
  <si>
    <t>2023-02-10 14:12:17:518</t>
  </si>
  <si>
    <t>message_4069cefd-89e7-43be-a7de-87dcd11e4304</t>
  </si>
  <si>
    <t>2023-02-10 14:13:17:516</t>
  </si>
  <si>
    <t>message_59cfe173-aba9-4256-89c7-dcf9c4e6199f</t>
  </si>
  <si>
    <t>2023-02-10 14:14:17:511</t>
  </si>
  <si>
    <t>message_f707e6ce-9e4e-4338-a188-6f275a55d34f</t>
  </si>
  <si>
    <t>2023-02-10 14:15:17:514</t>
  </si>
  <si>
    <t>message_c49eeb52-2400-4793-8590-4d3290eadc28</t>
  </si>
  <si>
    <t>2023-02-10 14:16:17:525</t>
  </si>
  <si>
    <t>message_3c76afc6-c63e-468f-892b-749d3f290f40</t>
  </si>
  <si>
    <t>2023-02-10 14:17:17:516</t>
  </si>
  <si>
    <t>message_e900fe3e-a66d-4057-b96e-0f52cc17395d</t>
  </si>
  <si>
    <t>2023-02-10 14:18:17:512</t>
  </si>
  <si>
    <t>message_355e8afe-9ee3-4adb-92b1-4b12eff9b348</t>
  </si>
  <si>
    <t>2023-02-10 14:19:17:511</t>
  </si>
  <si>
    <t>message_7f6d733c-e67e-4c20-bda8-6f75a43fe37c</t>
  </si>
  <si>
    <t>2023-02-10 14:20:17:512</t>
  </si>
  <si>
    <t>message_585135de-759b-4206-90d9-54f8cfbd1135</t>
  </si>
  <si>
    <t>2023-02-10 14:21:17:517</t>
  </si>
  <si>
    <t>message_54e6ecbe-14df-4c76-a130-32ac760a871b</t>
  </si>
  <si>
    <t>2023-02-10 14:22:17:508</t>
  </si>
  <si>
    <t>message_b91ad634-dd50-4aa3-b16f-914b5c2c94d3</t>
  </si>
  <si>
    <t>2023-02-10 14:23:17:506</t>
  </si>
  <si>
    <t>message_4b46361d-903a-4365-a95b-773ae0131979</t>
  </si>
  <si>
    <t>2023-02-10 14:24:17:510</t>
  </si>
  <si>
    <t>message_f1ea43fa-1115-485f-8450-5d50f1e465ef</t>
  </si>
  <si>
    <t>2023-02-10 14:25:17:512</t>
  </si>
  <si>
    <t>message_a86703a0-a36f-417e-9f54-a2893b609bdd</t>
  </si>
  <si>
    <t>2023-02-10 14:26:17:513</t>
  </si>
  <si>
    <t>message_1daf22f5-8e07-42c2-845f-f5edc918fcf7</t>
  </si>
  <si>
    <t>2023-02-10 14:27:17:513</t>
  </si>
  <si>
    <t>message_fb570048-635c-4dda-8104-fefbe5013362</t>
  </si>
  <si>
    <t>2023-02-10 14:28:17:506</t>
  </si>
  <si>
    <t>message_90e3f9be-6c84-4af5-88e7-da583424402e</t>
  </si>
  <si>
    <t>2023-02-10 14:29:17:513</t>
  </si>
  <si>
    <t>message_1aef96a0-8d1c-4442-a0b5-dfe5246e4e30</t>
  </si>
  <si>
    <t>2023-02-10 14:30:17:512</t>
  </si>
  <si>
    <t>message_aabb546a-b64a-4b15-b787-fd517905f1a0</t>
  </si>
  <si>
    <t>2023-02-10 14:31:17:511</t>
  </si>
  <si>
    <t>message_7f30424b-2563-4196-9048-16080c77144f</t>
  </si>
  <si>
    <t>2023-02-10 14:32:17:514</t>
  </si>
  <si>
    <t>message_c5f11bad-c941-4249-be64-b1a4f93c7e8b</t>
  </si>
  <si>
    <t>2023-02-10 14:33:17:510</t>
  </si>
  <si>
    <t>message_32693d50-6593-485e-a4f2-a8137c7118ef</t>
  </si>
  <si>
    <t>2023-02-10 14:34:17:510</t>
  </si>
  <si>
    <t>message_7d83b9b8-c473-4520-adfa-52495be92870</t>
  </si>
  <si>
    <t>2023-02-10 14:35:17:510</t>
  </si>
  <si>
    <t>message_ad9058f9-e67f-4106-aea2-d4a2e55c715b</t>
  </si>
  <si>
    <t>2023-02-10 14:36:17:505</t>
  </si>
  <si>
    <t>message_000cde2d-de40-46b5-a4c4-4447aeff3160</t>
  </si>
  <si>
    <t>2023-02-10 14:37:17:511</t>
  </si>
  <si>
    <t>message_7140e0f2-318b-4c86-aabe-aa86cc89d2f5</t>
  </si>
  <si>
    <t>2023-02-10 14:38:17:504</t>
  </si>
  <si>
    <t>message_30c3b2c3-ba4b-4dfd-81fc-c1fb98f62411</t>
  </si>
  <si>
    <t>2023-02-10 14:39:17:512</t>
  </si>
  <si>
    <t>message_ec3f6244-9435-46c0-bee4-ef5d8e60c523</t>
  </si>
  <si>
    <t>2023-02-10 14:40:17:504</t>
  </si>
  <si>
    <t>message_4de96edb-5c41-42f8-a701-eb3e56d230c3</t>
  </si>
  <si>
    <t>2023-02-10 14:41:17:511</t>
  </si>
  <si>
    <t>message_efb30211-8756-4f36-be13-0cccd7243a88</t>
  </si>
  <si>
    <t>2023-02-10 14:42:17:507</t>
  </si>
  <si>
    <t>message_65159b18-ca7b-417c-b1c7-657135b8270b</t>
  </si>
  <si>
    <t>2023-02-10 14:43:17:507</t>
  </si>
  <si>
    <t>message_c3d0132c-7b83-44e6-8190-ff787d468493</t>
  </si>
  <si>
    <t>2023-02-10 14:44:17:505</t>
  </si>
  <si>
    <t>message_6c62a4cb-0b97-4b18-a69d-8fb353de6cb9</t>
  </si>
  <si>
    <t>2023-02-10 14:45:17:509</t>
  </si>
  <si>
    <t>message_c2061428-d2cd-44f4-9e64-db970d649c04</t>
  </si>
  <si>
    <t>2023-02-10 14:46:17:512</t>
  </si>
  <si>
    <t>message_4d5c2ed2-21fa-4df0-8f89-22740a8f97b3</t>
  </si>
  <si>
    <t>2023-02-10 14:47:17:514</t>
  </si>
  <si>
    <t>message_7c861cc1-b81b-4d83-b852-4cfd6a94c992</t>
  </si>
  <si>
    <t>2023-02-10 14:48:17:491</t>
  </si>
  <si>
    <t>message_f620620f-f9d7-417d-81f6-cb96ea4a8124</t>
  </si>
  <si>
    <t>2023-02-10 14:49:17:506</t>
  </si>
  <si>
    <t>message_b34863d0-bb4b-4268-9853-a640f38d136b</t>
  </si>
  <si>
    <t>2023-02-10 14:50:17:502</t>
  </si>
  <si>
    <t>message_edc80627-925a-408f-bbd3-101a287fdb14</t>
  </si>
  <si>
    <t>2023-02-10 14:51:17:509</t>
  </si>
  <si>
    <t>message_1d39c66f-8f3c-46c0-b9ac-c4de2e73b69c</t>
  </si>
  <si>
    <t>2023-02-10 14:52:17:507</t>
  </si>
  <si>
    <t>message_c869cf2d-a721-4dd7-b77c-63a9d2109414</t>
  </si>
  <si>
    <t>2023-02-10 14:53:17:488</t>
  </si>
  <si>
    <t>message_0e02d39b-adc6-45f9-8ce4-3ebbb4e69140</t>
  </si>
  <si>
    <t>2023-02-10 14:54:17:489</t>
  </si>
  <si>
    <t>message_d513c32d-5f36-470b-b052-df86fd2a3c36</t>
  </si>
  <si>
    <t>2023-02-10 14:55:17:479</t>
  </si>
  <si>
    <t>message_95679db8-e227-49cc-bcd9-30866b918a2a</t>
  </si>
  <si>
    <t>2023-02-10 14:56:17:487</t>
  </si>
  <si>
    <t>message_543575be-427f-4e0a-93d1-0d1bc7fcc74f</t>
  </si>
  <si>
    <t>2023-02-10 14:57:17:487</t>
  </si>
  <si>
    <t>message_2bf2ba4f-f718-4119-a807-f07b1c624fff</t>
  </si>
  <si>
    <t>2023-02-10 14:58:17:486</t>
  </si>
  <si>
    <t>message_ffc826df-85e1-43f1-b6a4-12ac6644f743</t>
  </si>
  <si>
    <t>2023-02-10 14:59:17:484</t>
  </si>
  <si>
    <t>message_20f6d681-b1d8-4b0a-b091-b5ed23c60e48</t>
  </si>
  <si>
    <t>2023-02-10 15:00:17:484</t>
  </si>
  <si>
    <t>message_c0311d8c-492a-4afd-a11e-8dc63963ebf3</t>
  </si>
  <si>
    <t>2023-02-10 15:01:17:486</t>
  </si>
  <si>
    <t>message_a4d1d316-9960-42cc-8a97-407b52f79ba2</t>
  </si>
  <si>
    <t>2023-02-10 15:02:17:493</t>
  </si>
  <si>
    <t>message_e10088d7-42da-48e5-b19a-84002dc3bf95</t>
  </si>
  <si>
    <t>2023-02-10 15:03:17:484</t>
  </si>
  <si>
    <t>message_20b38aa1-9b7c-49c8-ad96-dbe05a9fa71c</t>
  </si>
  <si>
    <t>2023-02-10 15:04:17:483</t>
  </si>
  <si>
    <t>message_4ed68fc7-2a5e-4723-bd84-274a78163d13</t>
  </si>
  <si>
    <t>2023-02-10 15:05:17:481</t>
  </si>
  <si>
    <t>message_44bf5ce4-e3e0-4d17-85f5-dda8bdeef1e4</t>
  </si>
  <si>
    <t>2023-02-10 15:06:17:480</t>
  </si>
  <si>
    <t>message_ee880f8b-34b2-425b-b377-d158bd8bd93d</t>
  </si>
  <si>
    <t>2023-02-10 15:07:17:479</t>
  </si>
  <si>
    <t>message_1bfcba75-caa7-49a7-87dd-be8f92ebaa52</t>
  </si>
  <si>
    <t>2023-02-10 15:08:17:480</t>
  </si>
  <si>
    <t>message_0a085515-ab77-4ceb-9e0f-cdc53ca217d6</t>
  </si>
  <si>
    <t>2023-02-10 15:09:17:489</t>
  </si>
  <si>
    <t>message_592fe0da-3c2b-4cd1-bea2-aef6436076f8</t>
  </si>
  <si>
    <t>2023-02-10 15:10:17:482</t>
  </si>
  <si>
    <t>message_c9cedffb-c646-4213-80a0-0d3b5fafa1bf</t>
  </si>
  <si>
    <t>2023-02-10 15:11:17:481</t>
  </si>
  <si>
    <t>message_2a7f228f-4deb-4ae5-adec-cc69db1b0284</t>
  </si>
  <si>
    <t>2023-02-10 15:12:17:477</t>
  </si>
  <si>
    <t>message_7af9c569-7cc5-4830-ae83-fdfe454cd41f</t>
  </si>
  <si>
    <t>2023-02-10 15:13:17:481</t>
  </si>
  <si>
    <t>message_368d6a77-62fe-4b8f-b47b-37d6d08aaa46</t>
  </si>
  <si>
    <t>2023-02-10 15:14:17:479</t>
  </si>
  <si>
    <t>message_839be293-025d-4e15-bea4-b780d4911b98</t>
  </si>
  <si>
    <t>2023-02-10 15:15:17:481</t>
  </si>
  <si>
    <t>message_07400bed-9dc1-4d08-b48a-2d257f28beab</t>
  </si>
  <si>
    <t>2023-02-10 15:16:17:479</t>
  </si>
  <si>
    <t>message_b9d42714-137c-426b-b0cc-af65f8e36b51</t>
  </si>
  <si>
    <t>2023-02-10 15:17:17:483</t>
  </si>
  <si>
    <t>message_dc9b82f1-06b5-4921-8616-36fe4a4d93a2</t>
  </si>
  <si>
    <t>2023-02-10 15:18:17:482</t>
  </si>
  <si>
    <t>message_26a0593b-fe73-491f-9bc8-b0c033a594e7</t>
  </si>
  <si>
    <t>2023-02-10 15:19:17:477</t>
  </si>
  <si>
    <t>message_0bbc07ec-85a1-4a73-9ec4-cbec0d6a6a5d</t>
  </si>
  <si>
    <t>2023-02-10 15:20:17:481</t>
  </si>
  <si>
    <t>message_addfcacb-a9e6-45a8-885d-840a34d5feed</t>
  </si>
  <si>
    <t>2023-02-10 15:21:17:477</t>
  </si>
  <si>
    <t>message_7337fa79-91af-4259-8136-dab699940197</t>
  </si>
  <si>
    <t>2023-02-10 15:22:17:478</t>
  </si>
  <si>
    <t>message_0c22c9e5-9f24-410b-8b35-c026badc5a40</t>
  </si>
  <si>
    <t>2023-02-10 15:23:17:479</t>
  </si>
  <si>
    <t>message_445ff3ec-0787-4fe4-8d41-f5416d4a973e</t>
  </si>
  <si>
    <t>2023-02-10 15:24:17:478</t>
  </si>
  <si>
    <t>message_9734ae8a-e5f6-4183-84a8-09a0836fbf9c</t>
  </si>
  <si>
    <t>2023-02-10 15:25:17:478</t>
  </si>
  <si>
    <t>message_3d03e1ae-bc5d-4f2b-9ae2-3cfdbccc3e11</t>
  </si>
  <si>
    <t>2023-02-10 15:26:17:474</t>
  </si>
  <si>
    <t>message_17c65a50-67f7-4892-94e8-8721bc6fc3ad</t>
  </si>
  <si>
    <t>2023-02-10 15:27:17:476</t>
  </si>
  <si>
    <t>message_a0807944-8a96-4c53-ae99-4119ac5149de</t>
  </si>
  <si>
    <t>2023-02-10 15:28:17:470</t>
  </si>
  <si>
    <t>message_278efc4f-70b3-48c2-a7a4-9e45ca267745</t>
  </si>
  <si>
    <t>2023-02-10 15:29:17:480</t>
  </si>
  <si>
    <t>message_9e48e64e-b5ce-441e-b925-56b4228f6e11</t>
  </si>
  <si>
    <t>2023-02-10 15:30:17:475</t>
  </si>
  <si>
    <t>message_9a5fd494-8969-4d0c-9b69-85bac665c2c0</t>
  </si>
  <si>
    <t>2023-02-10 15:31:17:478</t>
  </si>
  <si>
    <t>message_f4e8265b-a097-4453-931a-699d39dbcf8f</t>
  </si>
  <si>
    <t>2023-02-10 15:32:17:475</t>
  </si>
  <si>
    <t>message_48d0a7ef-97dd-4b64-8a95-2a582668835b</t>
  </si>
  <si>
    <t>2023-02-10 15:33:17:475</t>
  </si>
  <si>
    <t>message_d6947cb8-6025-4ac1-a0f4-6612eda0fe7c</t>
  </si>
  <si>
    <t>2023-02-10 15:34:17:474</t>
  </si>
  <si>
    <t>message_d609fc3d-3681-46bd-9781-bd788a537d06</t>
  </si>
  <si>
    <t>2023-02-10 15:35:17:475</t>
  </si>
  <si>
    <t>message_07300d38-8ea2-492d-91be-3cbcec8a5fe9</t>
  </si>
  <si>
    <t>2023-02-10 15:36:17:468</t>
  </si>
  <si>
    <t>message_6a7fa179-5f0d-49f0-a41e-458bc57469dd</t>
  </si>
  <si>
    <t>2023-02-10 15:37:17:471</t>
  </si>
  <si>
    <t>message_68f9fb80-037c-4c87-bf83-597e198dac5b</t>
  </si>
  <si>
    <t>2023-02-10 15:38:17:473</t>
  </si>
  <si>
    <t>message_aaf819e2-89fb-47e1-b6f0-6c2b204598c5</t>
  </si>
  <si>
    <t>2023-02-10 15:39:17:472</t>
  </si>
  <si>
    <t>message_9b4927c5-6e07-4547-83b4-846db28aa2f4</t>
  </si>
  <si>
    <t>2023-02-10 15:40:17:451</t>
  </si>
  <si>
    <t>message_c8fda61e-7816-4845-a79c-e0bf3c1bf9b8</t>
  </si>
  <si>
    <t>2023-02-10 15:41:17:451</t>
  </si>
  <si>
    <t>message_7f84e05c-d0fa-4710-b678-14f0514c08a6</t>
  </si>
  <si>
    <t>2023-02-10 15:42:17:448</t>
  </si>
  <si>
    <t>message_bbad451c-040d-494d-898f-8ce8392b2fe4</t>
  </si>
  <si>
    <t>2023-02-10 15:43:17:445</t>
  </si>
  <si>
    <t>message_3a3f431b-86d1-46c7-afb9-b1e8287574bc</t>
  </si>
  <si>
    <t>2023-02-10 15:44:17:444</t>
  </si>
  <si>
    <t>message_1f185ce1-bf7f-4fb3-9fe2-5fe581958bed</t>
  </si>
  <si>
    <t>2023-02-10 15:45:17:448</t>
  </si>
  <si>
    <t>message_ecf8e142-4ee2-4cac-ac36-c0eecbe4baf3</t>
  </si>
  <si>
    <t>2023-02-10 15:46:17:451</t>
  </si>
  <si>
    <t>message_3a185dc1-fb81-47ec-b3e8-641a2d7598c7</t>
  </si>
  <si>
    <t>2023-02-10 15:47:17:450</t>
  </si>
  <si>
    <t>message_0687f3a4-a681-44f0-800b-85122e6f0a76</t>
  </si>
  <si>
    <t>2023-02-10 15:48:17:447</t>
  </si>
  <si>
    <t>message_66f486ea-2b80-4c43-8ebf-375d1556ec6e</t>
  </si>
  <si>
    <t>2023-02-10 15:49:17:453</t>
  </si>
  <si>
    <t>message_2a802141-057f-41b2-957c-faefabca5378</t>
  </si>
  <si>
    <t>2023-02-10 15:50:17:449</t>
  </si>
  <si>
    <t>message_3b502903-f258-4cb9-a4c3-b21cb61c3e0f</t>
  </si>
  <si>
    <t>2023-02-10 15:51:17:445</t>
  </si>
  <si>
    <t>message_f9f6364d-498d-4cb7-a3a2-04a9bb62fa92</t>
  </si>
  <si>
    <t>2023-02-10 15:52:17:443</t>
  </si>
  <si>
    <t>message_87cefb8a-e193-46dc-b171-af84a987eae7</t>
  </si>
  <si>
    <t>2023-02-10 15:53:17:424</t>
  </si>
  <si>
    <t>message_3ffad1bc-d480-425d-b6a8-ef62f0e80e2d</t>
  </si>
  <si>
    <t>2023-02-10 15:54:17:425</t>
  </si>
  <si>
    <t>message_dc997e45-c11f-4c80-95b8-594d5131fbed</t>
  </si>
  <si>
    <t>2023-02-10 15:55:17:419</t>
  </si>
  <si>
    <t>message_a8b05af2-483c-4f6b-9cba-557b0b27e53b</t>
  </si>
  <si>
    <t>2023-02-10 15:56:17:419</t>
  </si>
  <si>
    <t>message_b2519989-81ff-4dfc-9198-79221460136b</t>
  </si>
  <si>
    <t>2023-02-10 15:57:17:421</t>
  </si>
  <si>
    <t>message_dfaa0a14-5955-45c8-aa7f-e73380e1d76d</t>
  </si>
  <si>
    <t>2023-02-10 15:58:17:417</t>
  </si>
  <si>
    <t>message_a6cf0338-b574-45a7-b62c-5bc63c723882</t>
  </si>
  <si>
    <t>2023-02-10 15:59:17:421</t>
  </si>
  <si>
    <t>message_071ac6bf-8a86-4dad-822c-facacbacec3d</t>
  </si>
  <si>
    <t>2023-02-10 16:00:17:420</t>
  </si>
  <si>
    <t>message_231c4b78-8a5e-4488-bc07-665cde1c5884</t>
  </si>
  <si>
    <t>2023-02-10 16:01:17:416</t>
  </si>
  <si>
    <t>message_d2b3b515-89e2-4a05-b2dc-4f4ec031b1f0</t>
  </si>
  <si>
    <t>2023-02-10 16:02:17:421</t>
  </si>
  <si>
    <t>message_d81b8709-bc0e-483f-93ef-380152d0df1f</t>
  </si>
  <si>
    <t>2023-02-10 16:03:17:421</t>
  </si>
  <si>
    <t>message_6f20a919-c317-4d38-a5e6-c84d728a7296</t>
  </si>
  <si>
    <t>2023-02-10 16:04:17:421</t>
  </si>
  <si>
    <t>message_f794695e-6ce3-4b60-86a5-f4dab69aaae5</t>
  </si>
  <si>
    <t>2023-02-10 16:05:17:421</t>
  </si>
  <si>
    <t>message_0dae4a8c-1300-4983-ae28-9643e0f9e421</t>
  </si>
  <si>
    <t>2023-02-10 16:06:17:417</t>
  </si>
  <si>
    <t>message_c1544600-b2c2-47cc-863f-731aae1983e6</t>
  </si>
  <si>
    <t>2023-02-10 16:07:17:406</t>
  </si>
  <si>
    <t>message_a3aaa5fe-bdef-477f-8d14-c7eee403ad4f</t>
  </si>
  <si>
    <t>2023-02-10 16:08:17:418</t>
  </si>
  <si>
    <t>message_d4878327-63df-4c37-a84d-62b39a1effd2</t>
  </si>
  <si>
    <t>2023-02-10 16:09:17:421</t>
  </si>
  <si>
    <t>message_33aee4da-ad5a-484e-b30c-a854f0f25ed7</t>
  </si>
  <si>
    <t>2023-02-10 16:10:17:415</t>
  </si>
  <si>
    <t>message_170041ac-0d3c-460a-8370-b10eb342f8f8</t>
  </si>
  <si>
    <t>2023-02-10 16:11:17:418</t>
  </si>
  <si>
    <t>message_8f750d1e-f08b-430d-b238-8aebedeae77a</t>
  </si>
  <si>
    <t>2023-02-10 16:12:17:433</t>
  </si>
  <si>
    <t>message_9c514360-4fea-47ae-91ce-62b6ffc4f6f7</t>
  </si>
  <si>
    <t>2023-02-10 16:13:17:419</t>
  </si>
  <si>
    <t>message_da271157-0f48-4fb7-a7aa-c4169e54ec4a</t>
  </si>
  <si>
    <t>2023-02-10 16:14:17:418</t>
  </si>
  <si>
    <t>message_991d84ce-1d85-43ea-8307-594029f97878</t>
  </si>
  <si>
    <t>2023-02-10 16:15:17:420</t>
  </si>
  <si>
    <t>message_743f4a82-7a97-4a1c-bddf-2b4983f18a50</t>
  </si>
  <si>
    <t>2023-02-10 16:16:17:394</t>
  </si>
  <si>
    <t>message_fba32ecd-c4de-422c-a166-5f4315e59633</t>
  </si>
  <si>
    <t>2023-02-10 16:17:17:398</t>
  </si>
  <si>
    <t>message_2649813e-be59-4f6e-b885-beaa7c1fbcfd</t>
  </si>
  <si>
    <t>2023-02-10 16:18:17:394</t>
  </si>
  <si>
    <t>message_b9ef6978-53be-44aa-b8a8-ce174238e0a8</t>
  </si>
  <si>
    <t>2023-02-10 16:19:17:401</t>
  </si>
  <si>
    <t>message_e61c3b9c-10d0-4190-ae1d-fd5e533460f4</t>
  </si>
  <si>
    <t>2023-02-10 16:20:17:409</t>
  </si>
  <si>
    <t>message_3126cb78-607d-4fed-a57f-e123b834851c</t>
  </si>
  <si>
    <t>2023-02-10 16:21:17:397</t>
  </si>
  <si>
    <t>message_3d915c9d-5b27-44b5-b7d3-4154f34c72a6</t>
  </si>
  <si>
    <t>2023-02-10 16:22:17:392</t>
  </si>
  <si>
    <t>message_6aa5102a-f382-445b-bd24-59b31e7feec0</t>
  </si>
  <si>
    <t>2023-02-10 16:23:17:390</t>
  </si>
  <si>
    <t>message_da1ad056-4981-4832-8f28-dea3b327b147</t>
  </si>
  <si>
    <t>2023-02-10 16:24:17:396</t>
  </si>
  <si>
    <t>message_88ea690a-4032-46dd-b503-0607ff664cc9</t>
  </si>
  <si>
    <t>2023-02-10 16:25:17:396</t>
  </si>
  <si>
    <t>message_ff12e436-baa0-4c0a-8b56-79372589a91e</t>
  </si>
  <si>
    <t>2023-02-10 16:26:17:387</t>
  </si>
  <si>
    <t>message_d389a538-d7ee-409a-a764-4c7dc28d5328</t>
  </si>
  <si>
    <t>2023-02-10 16:27:17:396</t>
  </si>
  <si>
    <t>message_ecb62d45-8103-4a41-9693-0a4e95d2a5a6</t>
  </si>
  <si>
    <t>2023-02-10 16:28:17:388</t>
  </si>
  <si>
    <t>message_6c9ac946-60bc-41e2-b6d7-c00dcf9dc090</t>
  </si>
  <si>
    <t>2023-02-10 16:29:17:394</t>
  </si>
  <si>
    <t>message_f5e41419-bcde-454c-93dc-b884746a25ec</t>
  </si>
  <si>
    <t>2023-02-10 16:30:17:391</t>
  </si>
  <si>
    <t>message_88225a56-3a60-46eb-87bd-4262e4d3e4f1</t>
  </si>
  <si>
    <t>2023-02-10 16:31:17:392</t>
  </si>
  <si>
    <t>message_406d38bb-b572-4cfa-bd48-079ae1443774</t>
  </si>
  <si>
    <t>2023-02-10 16:32:17:388</t>
  </si>
  <si>
    <t>message_339211fc-9b79-4cfd-8cd2-ac484731699b</t>
  </si>
  <si>
    <t>2023-02-10 16:33:17:386</t>
  </si>
  <si>
    <t>message_f07b40d9-b451-4165-a2b0-be078afde98c</t>
  </si>
  <si>
    <t>2023-02-10 16:34:17:394</t>
  </si>
  <si>
    <t>message_8f955b73-8a5c-4624-bb5c-696a0cc2b780</t>
  </si>
  <si>
    <t>2023-02-10 16:35:17:389</t>
  </si>
  <si>
    <t>message_b990bebd-9447-44d8-b3a3-cbdeafef0d35</t>
  </si>
  <si>
    <t>2023-02-10 16:36:17:389</t>
  </si>
  <si>
    <t>message_541b5b3e-7856-42c2-9d17-8b5b9ac9062d</t>
  </si>
  <si>
    <t>2023-02-10 16:37:17:386</t>
  </si>
  <si>
    <t>message_cb71ffc8-9b25-4313-bf50-dd2412701f84</t>
  </si>
  <si>
    <t>2023-02-10 16:38:17:392</t>
  </si>
  <si>
    <t>message_31cf4111-e469-48d7-9ffe-c2419272357d</t>
  </si>
  <si>
    <t>2023-02-10 16:39:17:384</t>
  </si>
  <si>
    <t>message_63073563-8c4b-42a9-a4e4-832fa0413b46</t>
  </si>
  <si>
    <t>2023-02-10 16:40:17:390</t>
  </si>
  <si>
    <t>message_0a57de7e-6e8b-4ddc-aa0e-71966a85d9ad</t>
  </si>
  <si>
    <t>2023-02-10 16:41:17:390</t>
  </si>
  <si>
    <t>message_6fcc02d3-9e26-4ef0-9652-255ce2f0eb5f</t>
  </si>
  <si>
    <t>2023-02-10 16:42:17:387</t>
  </si>
  <si>
    <t>message_d83442a2-6e91-433f-8ff3-419ba32bc297</t>
  </si>
  <si>
    <t>2023-02-10 16:43:17:383</t>
  </si>
  <si>
    <t>message_d6c0cd6d-b529-4aee-97fc-307c602d9dc6</t>
  </si>
  <si>
    <t>2023-02-10 16:44:17:384</t>
  </si>
  <si>
    <t>message_c2b42103-b405-4b3f-88b8-ad5dff26b5b5</t>
  </si>
  <si>
    <t>2023-02-10 16:45:17:384</t>
  </si>
  <si>
    <t>message_d7d9d0dc-aaf1-4e8a-a702-191a2a1f2215</t>
  </si>
  <si>
    <t>2023-02-10 16:46:17:376</t>
  </si>
  <si>
    <t>message_61090a9c-f6b6-432c-bc29-10913fb97b3e</t>
  </si>
  <si>
    <t>2023-02-10 16:47:17:366</t>
  </si>
  <si>
    <t>message_2ca54d4f-0dd4-48b5-946a-00f1997eb81a</t>
  </si>
  <si>
    <t>2023-02-10 16:48:17:365</t>
  </si>
  <si>
    <t>message_d22036ab-7283-4ef8-bdcd-83deb9627094</t>
  </si>
  <si>
    <t>2023-02-10 16:49:17:361</t>
  </si>
  <si>
    <t>message_f1640e08-8a2c-4c64-85da-75a340d8c583</t>
  </si>
  <si>
    <t>2023-02-10 16:50:17:362</t>
  </si>
  <si>
    <t>message_33e62541-f036-4c87-a489-b86fc4fd7f14</t>
  </si>
  <si>
    <t>2023-02-10 16:51:17:374</t>
  </si>
  <si>
    <t>message_17e07da1-53c3-46e5-9a1a-be2bec60858a</t>
  </si>
  <si>
    <t>2023-02-10 16:52:17:370</t>
  </si>
  <si>
    <t>message_6e283216-5fe2-44dd-aa1e-8b420c3c7d92</t>
  </si>
  <si>
    <t>2023-02-10 16:53:17:362</t>
  </si>
  <si>
    <t>message_45f4bbee-dabb-4658-bfc1-661bc20e40d3</t>
  </si>
  <si>
    <t>2023-02-10 16:54:17:365</t>
  </si>
  <si>
    <t>message_9e3758b2-a985-4beb-b562-71ed0237055e</t>
  </si>
  <si>
    <t>2023-02-10 16:55:17:361</t>
  </si>
  <si>
    <t>message_50a6521b-83ec-426e-9af6-c17cf73ae88c</t>
  </si>
  <si>
    <t>2023-02-10 16:56:17:364</t>
  </si>
  <si>
    <t>message_c7840432-c957-4474-9b48-d08921d6c08f</t>
  </si>
  <si>
    <t>2023-02-10 16:57:17:363</t>
  </si>
  <si>
    <t>message_072961d3-29f9-4de7-a142-5048238d46cf</t>
  </si>
  <si>
    <t>2023-02-10 16:58:17:362</t>
  </si>
  <si>
    <t>message_f77b8e66-b18a-4a02-93c8-4a0765d17e76</t>
  </si>
  <si>
    <t>2023-02-10 16:59:17:361</t>
  </si>
  <si>
    <t>message_1d577a82-e59c-4041-a161-872c63ee5663</t>
  </si>
  <si>
    <t>2023-02-10 17:00:17:359</t>
  </si>
  <si>
    <t>message_e0c9e8e8-42b5-40cc-8594-087b35991513</t>
  </si>
  <si>
    <t>2023-02-10 17:01:17:362</t>
  </si>
  <si>
    <t>message_148d099d-8f69-480a-a785-d369d77c96f4</t>
  </si>
  <si>
    <t>2023-02-10 17:02:17:363</t>
  </si>
  <si>
    <t>message_99b07cc5-31d0-4fde-b2af-03b3ccadf075</t>
  </si>
  <si>
    <t>2023-02-10 17:03:17:359</t>
  </si>
  <si>
    <t>message_ced5f207-9ab6-4ff3-bec5-38deb8a0df7f</t>
  </si>
  <si>
    <t>2023-02-10 17:04:17:356</t>
  </si>
  <si>
    <t>message_dc3592d7-d0a3-4904-b306-55f62a8ad6a6</t>
  </si>
  <si>
    <t>2023-02-10 17:05:17:360</t>
  </si>
  <si>
    <t>message_eaa602fc-9a5d-4bf7-bd57-8b498cfeecf8</t>
  </si>
  <si>
    <t>2023-02-10 17:06:17:358</t>
  </si>
  <si>
    <t>message_38af7b3d-c5fb-4a9c-863b-010dd7341d71</t>
  </si>
  <si>
    <t>2023-02-10 17:07:17:360</t>
  </si>
  <si>
    <t>message_3ad6e436-6ea9-4640-baf0-1ca9eeb7a261</t>
  </si>
  <si>
    <t>2023-02-10 17:08:17:354</t>
  </si>
  <si>
    <t>message_1073d760-7aac-4577-a6fd-4421358c7548</t>
  </si>
  <si>
    <t>2023-02-10 17:09:17:337</t>
  </si>
  <si>
    <t>message_ddc6d9e4-0e51-466f-886c-1ece7b15d028</t>
  </si>
  <si>
    <t>2023-02-10 17:10:17:337</t>
  </si>
  <si>
    <t>message_3ac4d63b-591c-4924-89d4-4fdb1add088e</t>
  </si>
  <si>
    <t>2023-02-10 17:11:17:336</t>
  </si>
  <si>
    <t>message_4553c09c-3da4-4a71-84b5-60fedac9795e</t>
  </si>
  <si>
    <t>2023-02-10 17:12:17:339</t>
  </si>
  <si>
    <t>message_2580dcb7-ca2e-4309-b55f-3b69411f1e51</t>
  </si>
  <si>
    <t>2023-02-10 17:13:17:346</t>
  </si>
  <si>
    <t>message_a90d0238-f094-4f71-88df-b3b28c311b3f</t>
  </si>
  <si>
    <t>2023-02-10 17:14:17:338</t>
  </si>
  <si>
    <t>message_fd680f84-b9c5-430b-be40-588e70e7d961</t>
  </si>
  <si>
    <t>2023-02-10 17:15:17:329</t>
  </si>
  <si>
    <t>message_f3dfa5ff-e131-4000-9551-98a216536c18</t>
  </si>
  <si>
    <t>2023-02-10 17:16:17:313</t>
  </si>
  <si>
    <t>message_a442c09f-8590-4891-8818-00bc32a139c8</t>
  </si>
  <si>
    <t>2023-02-10 17:17:17:313</t>
  </si>
  <si>
    <t>message_7b6b2d80-7939-49e9-8c2b-99c7ec0de915</t>
  </si>
  <si>
    <t>2023-02-10 17:18:17:312</t>
  </si>
  <si>
    <t>message_80f10680-9721-4a44-a6a4-b1f49677d834</t>
  </si>
  <si>
    <t>2023-02-10 17:19:17:311</t>
  </si>
  <si>
    <t>message_106c1619-77e2-46ff-a68a-2bfd41acbc84</t>
  </si>
  <si>
    <t>2023-02-10 17:20:17:316</t>
  </si>
  <si>
    <t>message_26e9b046-241c-48fc-a4c2-118e1aed034b</t>
  </si>
  <si>
    <t>2023-02-10 17:21:17:314</t>
  </si>
  <si>
    <t>message_bd11246b-9e6a-4237-9f7d-c40d8c2a2e41</t>
  </si>
  <si>
    <t>2023-02-10 17:22:17:322</t>
  </si>
  <si>
    <t>message_95dd19ff-cdaa-44f0-8153-0f6ed794308d</t>
  </si>
  <si>
    <t>2023-02-10 17:23:17:328</t>
  </si>
  <si>
    <t>message_6d8f00b9-bb20-4d07-9931-7585b996bbf3</t>
  </si>
  <si>
    <t>2023-02-10 17:24:17:313</t>
  </si>
  <si>
    <t>message_796a2de4-8ca1-4144-b7ff-88073e6afaa1</t>
  </si>
  <si>
    <t>2023-02-10 17:25:17:310</t>
  </si>
  <si>
    <t>message_e06ca7c1-b40b-4a09-baf1-acc33ab1eccb</t>
  </si>
  <si>
    <t>2023-02-10 17:26:17:311</t>
  </si>
  <si>
    <t>message_6180c56e-55b4-40d6-a309-614098496067</t>
  </si>
  <si>
    <t>2023-02-10 17:27:17:313</t>
  </si>
  <si>
    <t>message_de145e24-b2ba-422c-8781-dfaedb4b7ee6</t>
  </si>
  <si>
    <t>2023-02-10 17:28:17:313</t>
  </si>
  <si>
    <t>message_a6861c94-ed7a-414e-b857-1abff26d29c7</t>
  </si>
  <si>
    <t>2023-02-10 17:29:17:290</t>
  </si>
  <si>
    <t>message_e692611e-d9a3-4a9d-934d-353d9fb8a780</t>
  </si>
  <si>
    <t>2023-02-10 17:30:17:293</t>
  </si>
  <si>
    <t>message_a2fde17a-747d-4cc9-ad93-b05ef51d4047</t>
  </si>
  <si>
    <t>2023-02-10 17:31:17:292</t>
  </si>
  <si>
    <t>message_09a47536-f81c-47c3-b47c-dfe2ae452d29</t>
  </si>
  <si>
    <t>2023-02-10 17:32:17:295</t>
  </si>
  <si>
    <t>message_9515112e-cbb0-401a-af59-7c8bb93cedd1</t>
  </si>
  <si>
    <t>2023-02-10 17:33:17:293</t>
  </si>
  <si>
    <t>message_2815cc05-510e-4c84-9902-c7348ee9375c</t>
  </si>
  <si>
    <t>2023-02-10 17:34:17:294</t>
  </si>
  <si>
    <t>message_a237f5f9-d8ae-4ec8-af0a-2e24aad2481f</t>
  </si>
  <si>
    <t>2023-02-10 17:35:17:298</t>
  </si>
  <si>
    <t>message_8dfcc718-48d8-4432-b692-b0b92a615125</t>
  </si>
  <si>
    <t>2023-02-10 17:36:17:292</t>
  </si>
  <si>
    <t>message_a915c369-cff6-4e08-b4b9-c128e3664fb4</t>
  </si>
  <si>
    <t>2023-02-10 17:37:17:298</t>
  </si>
  <si>
    <t>message_355d1381-4a8c-4ffa-9e9e-693a03dc7ae5</t>
  </si>
  <si>
    <t>2023-02-10 17:38:17:361</t>
  </si>
  <si>
    <t>message_a88a5ac2-3c26-4213-a082-516dc6dbc60d</t>
  </si>
  <si>
    <t>2023-02-10 17:39:17:295</t>
  </si>
  <si>
    <t>message_5f121edf-8bea-41f8-9323-b8d7cdcf8d98</t>
  </si>
  <si>
    <t>2023-02-10 17:40:17:288</t>
  </si>
  <si>
    <t>message_1d0e1de5-9f9e-4870-93e0-aa5484cf5afb</t>
  </si>
  <si>
    <t>2023-02-10 17:41:17:293</t>
  </si>
  <si>
    <t>message_3c9e3110-945e-491f-aa02-9c5a692d3cc6</t>
  </si>
  <si>
    <t>2023-02-10 17:42:17:273</t>
  </si>
  <si>
    <t>message_1ff0d499-0b10-4738-a09e-d61b5a106312</t>
  </si>
  <si>
    <t>2023-02-10 17:43:17:292</t>
  </si>
  <si>
    <t>message_9a204acd-5afd-446d-bf65-97e45500d5c7</t>
  </si>
  <si>
    <t>2023-02-10 17:44:17:289</t>
  </si>
  <si>
    <t>message_4221a3e4-dcf7-4080-bbf7-920767bd074e</t>
  </si>
  <si>
    <t>2023-02-10 17:45:17:291</t>
  </si>
  <si>
    <t>message_64570cda-9fcf-428f-bd81-8f431f518fe5</t>
  </si>
  <si>
    <t>2023-02-10 17:46:17:290</t>
  </si>
  <si>
    <t>message_d90207d4-78fa-4e96-8236-61f94aaf87e5</t>
  </si>
  <si>
    <t>2023-02-10 17:47:17:273</t>
  </si>
  <si>
    <t>message_7350bbe4-0f1c-4542-9207-d8459f85769e</t>
  </si>
  <si>
    <t>2023-02-10 17:48:17:263</t>
  </si>
  <si>
    <t>message_f80ab566-7645-4cf8-bc02-28f99a7b884b</t>
  </si>
  <si>
    <t>2023-02-10 17:49:17:266</t>
  </si>
  <si>
    <t>message_fc222375-fcf3-4b6d-9246-8545ab4e15b4</t>
  </si>
  <si>
    <t>2023-02-10 17:50:17:271</t>
  </si>
  <si>
    <t>message_2117fdbc-0ab7-43d2-8798-d37362b51b5a</t>
  </si>
  <si>
    <t>2023-02-10 17:51:17:268</t>
  </si>
  <si>
    <t>message_611ac378-7c5d-42d4-b0fa-2eaee5e4f2ee</t>
  </si>
  <si>
    <t>2023-02-10 17:52:17:272</t>
  </si>
  <si>
    <t>message_2bc4414f-e607-4808-af14-7cdf29efcaac</t>
  </si>
  <si>
    <t>2023-02-10 17:53:17:278</t>
  </si>
  <si>
    <t>message_8bc3a80c-adf1-4fb0-872e-8f7b20165758</t>
  </si>
  <si>
    <t>2023-02-10 17:54:17:263</t>
  </si>
  <si>
    <t>message_ae675234-c38e-4058-ae16-5453641008e9</t>
  </si>
  <si>
    <t>2023-02-10 17:55:17:262</t>
  </si>
  <si>
    <t>message_efde48eb-d1b5-4b4a-9a03-b08ad0441280</t>
  </si>
  <si>
    <t>2023-02-10 17:56:17:265</t>
  </si>
  <si>
    <t>message_45aa8533-37e3-4fd4-956d-e991408cf04a</t>
  </si>
  <si>
    <t>2023-02-10 17:57:17:264</t>
  </si>
  <si>
    <t>message_eddfe232-9123-46cd-91dc-5615d2621ff0</t>
  </si>
  <si>
    <t>2023-02-10 17:58:17:263</t>
  </si>
  <si>
    <t>message_ce0e2615-662c-42e7-b0b5-e1f3e3e3138c</t>
  </si>
  <si>
    <t>2023-02-10 17:59:17:263</t>
  </si>
  <si>
    <t>message_631b6b1e-0b49-4e6b-a044-061b1430562d</t>
  </si>
  <si>
    <t>2023-02-10 18:00:17:266</t>
  </si>
  <si>
    <t>message_edd7fbda-8fdc-483f-a3ec-978ef1289ae1</t>
  </si>
  <si>
    <t>2023-02-10 18:01:17:269</t>
  </si>
  <si>
    <t>message_abacbb0c-2c8c-4954-a48d-17866a65bc15</t>
  </si>
  <si>
    <t>2023-02-10 18:02:17:265</t>
  </si>
  <si>
    <t>message_559d2044-68a1-4e3c-98a3-ddcbf126e761</t>
  </si>
  <si>
    <t>2023-02-10 18:03:17:264</t>
  </si>
  <si>
    <t>message_f6320872-bb02-4e9e-9560-cee47a3ca92d</t>
  </si>
  <si>
    <t>2023-02-10 18:04:17:259</t>
  </si>
  <si>
    <t>message_7c113295-3964-4909-bc6c-f387bae99e01</t>
  </si>
  <si>
    <t>2023-02-10 18:05:17:265</t>
  </si>
  <si>
    <t>message_2c4fdff7-fb32-40da-9ff1-afb68e1e857e</t>
  </si>
  <si>
    <t>2023-02-10 18:06:17:259</t>
  </si>
  <si>
    <t>message_a663e863-020d-4eb9-852e-a10e8e77d629</t>
  </si>
  <si>
    <t>2023-02-10 18:07:17:263</t>
  </si>
  <si>
    <t>message_fabf2576-e5a5-4928-a57a-9cf97d38428c</t>
  </si>
  <si>
    <t>2023-02-10 18:08:17:266</t>
  </si>
  <si>
    <t>message_be45493b-ee25-41bc-a13b-5d173a2bc119</t>
  </si>
  <si>
    <t>2023-02-10 18:09:17:266</t>
  </si>
  <si>
    <t>message_8b644fb3-2c8c-4155-8fe3-5566acc9ba88</t>
  </si>
  <si>
    <t>2023-02-10 18:10:17:287</t>
  </si>
  <si>
    <t>message_7c77860f-ffaf-4822-98e7-7cd3b436470b</t>
  </si>
  <si>
    <t>2023-02-10 18:11:17:262</t>
  </si>
  <si>
    <t>message_1ebde7a0-fc55-4a7d-be73-f5cf32eef308</t>
  </si>
  <si>
    <t>2023-02-10 18:12:17:264</t>
  </si>
  <si>
    <t>message_553e7445-032b-4509-91c9-9a3a91f040a4</t>
  </si>
  <si>
    <t>2023-02-10 18:13:17:252</t>
  </si>
  <si>
    <t>message_32dbee12-0e5b-4b41-a2e9-628ab442cffd</t>
  </si>
  <si>
    <t>2023-02-10 18:14:17:266</t>
  </si>
  <si>
    <t>message_0bb0f0a1-802a-4691-8220-dbb929bd931a</t>
  </si>
  <si>
    <t>2023-02-10 18:15:17:267</t>
  </si>
  <si>
    <t>message_799cd5c7-6be7-4c53-9b7d-d969282ed618</t>
  </si>
  <si>
    <t>2023-02-10 18:16:17:266</t>
  </si>
  <si>
    <t>message_6935e81d-e799-4853-9a8e-a5d902b2d982</t>
  </si>
  <si>
    <t>2023-02-10 18:17:17:243</t>
  </si>
  <si>
    <t>message_397a486b-b074-4939-9717-d3e7ae4d1f00</t>
  </si>
  <si>
    <t>2023-02-10 18:18:17:243</t>
  </si>
  <si>
    <t>message_4428ed20-bee4-4fda-aaf1-5912982e74d8</t>
  </si>
  <si>
    <t>2023-02-10 18:19:17:243</t>
  </si>
  <si>
    <t>message_5317ab74-93e4-4371-9d16-d5e0d79a1b4d</t>
  </si>
  <si>
    <t>2023-02-10 18:20:17:245</t>
  </si>
  <si>
    <t>message_aa7e25e8-6485-466d-9546-9262e292d4be</t>
  </si>
  <si>
    <t>2023-02-10 18:21:17:244</t>
  </si>
  <si>
    <t>message_3512400a-fb0b-44c8-9e6f-289d9f34ecd5</t>
  </si>
  <si>
    <t>2023-02-10 18:22:17:250</t>
  </si>
  <si>
    <t>message_ea924b9d-3e31-40a7-9925-047e5277aefa</t>
  </si>
  <si>
    <t>2023-02-10 18:23:17:243</t>
  </si>
  <si>
    <t>message_e5e6b274-e7b6-44db-bcf6-2aabb76e3da2</t>
  </si>
  <si>
    <t>2023-02-10 18:24:17:251</t>
  </si>
  <si>
    <t>message_5b0b0b2c-6bc2-4e6d-acf3-bfe868d0c4bd</t>
  </si>
  <si>
    <t>2023-02-10 18:25:17:244</t>
  </si>
  <si>
    <t>message_c555c7bf-6789-4202-a220-0e641898476d</t>
  </si>
  <si>
    <t>2023-02-10 18:26:17:244</t>
  </si>
  <si>
    <t>message_bad6825a-23bd-4400-9400-117b8d0f740d</t>
  </si>
  <si>
    <t>2023-02-10 18:27:17:238</t>
  </si>
  <si>
    <t>message_70999332-94ec-4f8b-afa1-36e610a1cdd3</t>
  </si>
  <si>
    <t>2023-02-10 18:28:17:236</t>
  </si>
  <si>
    <t>message_cefe7b66-0040-4b23-ac87-c318660a9445</t>
  </si>
  <si>
    <t>2023-02-10 18:29:17:236</t>
  </si>
  <si>
    <t>message_33a69fe1-80b1-47fc-b64d-29f29295b40f</t>
  </si>
  <si>
    <t>2023-02-10 18:30:17:239</t>
  </si>
  <si>
    <t>message_341d750e-ef22-4658-9aeb-facb8f29f07a</t>
  </si>
  <si>
    <t>2023-02-10 18:31:17:238</t>
  </si>
  <si>
    <t>message_2c10f3d5-6161-48a9-bfad-e4b7298cce63</t>
  </si>
  <si>
    <t>2023-02-10 18:32:17:237</t>
  </si>
  <si>
    <t>message_62edbf23-b820-46ca-b748-dbc5b8e357fb</t>
  </si>
  <si>
    <t>2023-02-10 18:33:17:239</t>
  </si>
  <si>
    <t>message_577da79e-cf82-49ca-bfaf-1c54fdd27db8</t>
  </si>
  <si>
    <t>2023-02-10 18:34:17:231</t>
  </si>
  <si>
    <t>message_9bb87fcf-bdea-46bd-838e-318edacf2c00</t>
  </si>
  <si>
    <t>2023-02-10 18:35:17:240</t>
  </si>
  <si>
    <t>message_e026358a-87e8-46c3-88a1-15c4ae4541f7</t>
  </si>
  <si>
    <t>2023-02-10 18:36:17:233</t>
  </si>
  <si>
    <t>message_2351352d-3392-41c6-b5b3-89de85487e8f</t>
  </si>
  <si>
    <t>2023-02-10 18:37:17:234</t>
  </si>
  <si>
    <t>message_68f178ad-2f71-4df9-92c8-f4cdb171ee44</t>
  </si>
  <si>
    <t>2023-02-10 18:38:17:237</t>
  </si>
  <si>
    <t>message_a301f3d6-a126-4984-9554-02efa8e63fcd</t>
  </si>
  <si>
    <t>2023-02-10 18:39:17:236</t>
  </si>
  <si>
    <t>message_843f3242-69ff-4b47-a8b1-5e0645f73ccd</t>
  </si>
  <si>
    <t>2023-02-10 18:40:17:237</t>
  </si>
  <si>
    <t>message_fe5e9b89-42a8-4c44-889f-2fe307dd20c4</t>
  </si>
  <si>
    <t>2023-02-10 18:41:17:233</t>
  </si>
  <si>
    <t>message_f8db27b6-d46f-4236-8619-76b95e0e6e68</t>
  </si>
  <si>
    <t>2023-02-10 18:42:17:235</t>
  </si>
  <si>
    <t>message_298601ad-ad2e-4594-a018-0efa31f08061</t>
  </si>
  <si>
    <t>2023-02-10 18:43:17:234</t>
  </si>
  <si>
    <t>message_bfbc8231-dc7b-43b4-85b4-7e267a37d09a</t>
  </si>
  <si>
    <t>2023-02-10 18:44:17:237</t>
  </si>
  <si>
    <t>message_dc51f859-ae51-4d75-b6bd-44d24628af0c</t>
  </si>
  <si>
    <t>2023-02-10 18:45:17:231</t>
  </si>
  <si>
    <t>message_7782d9b4-2242-472c-aac4-5f98f0634b8b</t>
  </si>
  <si>
    <t>2023-02-10 18:46:17:239</t>
  </si>
  <si>
    <t>message_4a7bd768-b6cb-46d4-b541-ebd1040eb662</t>
  </si>
  <si>
    <t>2023-02-10 18:47:17:215</t>
  </si>
  <si>
    <t>message_ac7cc7ed-527d-4140-9161-8b2eebe01b04</t>
  </si>
  <si>
    <t>2023-02-10 18:48:17:214</t>
  </si>
  <si>
    <t>message_ee6a66ac-194f-440f-af7e-35e9c689e6ec</t>
  </si>
  <si>
    <t>2023-02-10 18:49:17:213</t>
  </si>
  <si>
    <t>message_5b42a52f-29a0-48a1-a1d5-27a22a3eecfc</t>
  </si>
  <si>
    <t>2023-02-10 18:50:17:210</t>
  </si>
  <si>
    <t>message_912b6cd6-f209-40bf-977f-5b924df03fef</t>
  </si>
  <si>
    <t>2023-02-10 18:51:17:208</t>
  </si>
  <si>
    <t>message_20105f74-ef2b-4381-b208-8ebe522c9a1d</t>
  </si>
  <si>
    <t>2023-02-10 18:52:17:214</t>
  </si>
  <si>
    <t>message_517b1907-4535-4d32-b3ea-bec28a85c830</t>
  </si>
  <si>
    <t>2023-02-10 18:53:17:214</t>
  </si>
  <si>
    <t>message_bb425568-2ca6-4f30-9f58-2954661e7b28</t>
  </si>
  <si>
    <t>2023-02-10 18:54:17:216</t>
  </si>
  <si>
    <t>message_5a9484f2-78d7-439f-8fc7-633b200011ae</t>
  </si>
  <si>
    <t>2023-02-10 18:55:17:221</t>
  </si>
  <si>
    <t>message_a7d2d8d3-73fc-46f3-8ec7-38d87ba4cff4</t>
  </si>
  <si>
    <t>2023-02-10 18:56:17:214</t>
  </si>
  <si>
    <t>message_31cfb960-3150-4e6a-97a8-7505547b1d79</t>
  </si>
  <si>
    <t>2023-02-10 18:57:17:211</t>
  </si>
  <si>
    <t>message_ffa3e849-fbb9-442d-8181-72381996e3d9</t>
  </si>
  <si>
    <t>2023-02-10 18:58:17:213</t>
  </si>
  <si>
    <t>message_f724d4e4-74a5-4b8f-9e28-d03b21c76be5</t>
  </si>
  <si>
    <t>2023-02-10 18:59:17:217</t>
  </si>
  <si>
    <t>message_ecd0daa6-e1de-452c-b169-adb6c2c55bd6</t>
  </si>
  <si>
    <t>2023-02-10 19:00:17:216</t>
  </si>
  <si>
    <t>message_5042d31d-52b7-4a22-be78-a7824ac848c5</t>
  </si>
  <si>
    <t>2023-02-10 19:01:17:184</t>
  </si>
  <si>
    <t>message_bb9607b1-835b-4683-a398-a47b8b79e2e3</t>
  </si>
  <si>
    <t>2023-02-10 19:02:17:189</t>
  </si>
  <si>
    <t>message_d641c7de-9965-4b4a-841f-982b6bd52820</t>
  </si>
  <si>
    <t>2023-02-10 19:03:17:197</t>
  </si>
  <si>
    <t>message_473a9f24-d266-4546-9f7b-c00419e9c008</t>
  </si>
  <si>
    <t>2023-02-10 19:04:17:194</t>
  </si>
  <si>
    <t>message_aa663e64-bb29-4f56-b7cd-5451add7840f</t>
  </si>
  <si>
    <t>2023-02-10 19:05:17:198</t>
  </si>
  <si>
    <t>message_d09515b1-39d0-44af-bd37-d18e5a1827d2</t>
  </si>
  <si>
    <t>2023-02-10 19:06:17:187</t>
  </si>
  <si>
    <t>message_6fe75c67-1f1c-40bf-895f-7edc3c08fb7c</t>
  </si>
  <si>
    <t>2023-02-10 19:07:17:187</t>
  </si>
  <si>
    <t>message_d6dde0ef-93e3-49f5-b674-5f3fbed44efb</t>
  </si>
  <si>
    <t>2023-02-10 19:08:17:193</t>
  </si>
  <si>
    <t>message_393efb49-fff6-4d39-8f9e-588ca25e34d3</t>
  </si>
  <si>
    <t>2023-02-10 19:09:17:183</t>
  </si>
  <si>
    <t>message_afa12e11-cdb5-4253-b4ee-637ddd52d289</t>
  </si>
  <si>
    <t>2023-02-10 19:10:17:186</t>
  </si>
  <si>
    <t>message_c55d276c-0a15-443a-92c7-4d54ab9409fb</t>
  </si>
  <si>
    <t>2023-02-10 19:11:17:189</t>
  </si>
  <si>
    <t>message_d40a2b24-7eae-45c0-9756-6a5597bea89b</t>
  </si>
  <si>
    <t>2023-02-10 19:12:17:190</t>
  </si>
  <si>
    <t>message_8e4c8255-fd42-4ddc-94c9-24e32ba0e097</t>
  </si>
  <si>
    <t>2023-02-10 19:13:17:185</t>
  </si>
  <si>
    <t>message_d4869ca2-3724-4aad-b525-838a1d8e7b4f</t>
  </si>
  <si>
    <t>2023-02-10 19:14:17:185</t>
  </si>
  <si>
    <t>message_91b4ac34-421e-4d5b-8ea5-d6347732092d</t>
  </si>
  <si>
    <t>2023-02-10 19:15:17:180</t>
  </si>
  <si>
    <t>message_f0367f2b-3fa1-4fd2-a06c-d58ae92e3139</t>
  </si>
  <si>
    <t>2023-02-10 19:16:17:186</t>
  </si>
  <si>
    <t>message_43777baf-3d10-4b4f-b684-b12958860b9f</t>
  </si>
  <si>
    <t>2023-02-10 19:17:17:182</t>
  </si>
  <si>
    <t>message_d1cab924-8224-4b03-939e-bc8bd95400b9</t>
  </si>
  <si>
    <t>2023-02-10 19:18:17:179</t>
  </si>
  <si>
    <t>message_4ad3913f-5f43-4851-8613-c69affc0ecab</t>
  </si>
  <si>
    <t>2023-02-10 19:19:17:180</t>
  </si>
  <si>
    <t>message_d450e45d-0fc0-46e7-9a08-af7fc09ca691</t>
  </si>
  <si>
    <t>2023-02-10 19:20:17:180</t>
  </si>
  <si>
    <t>message_7a2a1658-3a0a-4986-ac30-37492d5768d0</t>
  </si>
  <si>
    <t>2023-02-10 19:21:17:176</t>
  </si>
  <si>
    <t>message_035c8935-fe15-4bbb-b317-fa15300f9a09</t>
  </si>
  <si>
    <t>2023-02-10 19:22:17:180</t>
  </si>
  <si>
    <t>message_75070ed9-4374-486e-9d03-7a7cb54ae007</t>
  </si>
  <si>
    <t>2023-02-10 19:23:17:177</t>
  </si>
  <si>
    <t>message_3c83ddb5-6387-4ecc-8ea2-cfc61709dd49</t>
  </si>
  <si>
    <t>2023-02-10 19:24:17:179</t>
  </si>
  <si>
    <t>message_93baa3fe-68cf-4eda-a5fc-6a9cb29366a7</t>
  </si>
  <si>
    <t>2023-02-10 19:25:17:175</t>
  </si>
  <si>
    <t>message_d3b5d7db-89bb-4b1e-b181-a076bdae7a5d</t>
  </si>
  <si>
    <t>2023-02-10 19:26:17:185</t>
  </si>
  <si>
    <t>message_de5d9b1d-0be0-499e-a0b4-38c78ad086c0</t>
  </si>
  <si>
    <t>2023-02-10 19:27:17:180</t>
  </si>
  <si>
    <t>message_ab951957-dde2-453a-a59a-1df27e8865e1</t>
  </si>
  <si>
    <t>2023-02-10 19:28:17:175</t>
  </si>
  <si>
    <t>message_6316f0aa-5476-41d3-9c4f-b04a28bf3061</t>
  </si>
  <si>
    <t>2023-02-10 19:29:17:173</t>
  </si>
  <si>
    <t>message_1f01097a-ce22-4da5-9a2e-a9bb0fadd8d4</t>
  </si>
  <si>
    <t>2023-02-10 19:30:17:180</t>
  </si>
  <si>
    <t>message_a4f2df9e-1b4e-4490-8f98-d533cbed2f70</t>
  </si>
  <si>
    <t>2023-02-10 19:31:17:161</t>
  </si>
  <si>
    <t>message_9f79790a-0725-4d10-9e81-4c021f78b4c7</t>
  </si>
  <si>
    <t>2023-02-10 19:32:17:157</t>
  </si>
  <si>
    <t>message_fbd8fc0e-900c-477b-b49b-ef45bd4805a0</t>
  </si>
  <si>
    <t>2023-02-10 19:33:17:158</t>
  </si>
  <si>
    <t>message_394443e0-3605-4b0c-bf59-83e0a2e30599</t>
  </si>
  <si>
    <t>2023-02-10 19:34:17:158</t>
  </si>
  <si>
    <t>message_70181dad-3863-4293-9884-37a1d2ee1727</t>
  </si>
  <si>
    <t>2023-02-10 19:35:17:155</t>
  </si>
  <si>
    <t>message_8c261fe6-198e-4231-8a19-58a8054ffa77</t>
  </si>
  <si>
    <t>2023-02-10 19:36:17:156</t>
  </si>
  <si>
    <t>message_e8184f23-d013-4a2f-b783-7321ca9064c5</t>
  </si>
  <si>
    <t>2023-02-10 19:37:17:156</t>
  </si>
  <si>
    <t>message_87a6d636-cd7a-4997-860f-92a1a674b07e</t>
  </si>
  <si>
    <t>2023-02-10 19:38:17:217</t>
  </si>
  <si>
    <t>message_ce46325b-2637-44b7-a41d-5c65e4020138</t>
  </si>
  <si>
    <t>2023-02-10 19:39:17:155</t>
  </si>
  <si>
    <t>message_15b7ec40-ad01-4131-9fb8-85849863693b</t>
  </si>
  <si>
    <t>2023-02-10 19:40:17:154</t>
  </si>
  <si>
    <t>message_92b2794d-e00f-4c11-8a35-27998663b4bb</t>
  </si>
  <si>
    <t>2023-02-10 19:41:17:163</t>
  </si>
  <si>
    <t>message_9aa330a6-0892-44f7-b2e1-c90a233f1e9e</t>
  </si>
  <si>
    <t>2023-02-10 19:42:17:155</t>
  </si>
  <si>
    <t>message_d94ee89f-d91c-43a3-a68f-79a61c977ddb</t>
  </si>
  <si>
    <t>2023-02-10 19:43:17:153</t>
  </si>
  <si>
    <t>message_8c80733a-7872-499c-9b65-5c7b380bfbfe</t>
  </si>
  <si>
    <t>2023-02-10 19:44:17:155</t>
  </si>
  <si>
    <t>message_a4194a60-b2d1-4918-8b7e-f0e27d2dc057</t>
  </si>
  <si>
    <t>2023-02-10 19:45:17:150</t>
  </si>
  <si>
    <t>message_d307eec2-96c2-4cff-9c1a-3c025ed018a6</t>
  </si>
  <si>
    <t>2023-02-10 19:46:17:175</t>
  </si>
  <si>
    <t>message_60aa81a4-c1b4-47d4-abeb-ea3f8017e76e</t>
  </si>
  <si>
    <t>2023-02-10 19:47:17:153</t>
  </si>
  <si>
    <t>message_7b32ec40-1953-4e02-bc0c-325f17d4f70f</t>
  </si>
  <si>
    <t>2023-02-10 19:48:17:152</t>
  </si>
  <si>
    <t>message_6b9f3d3c-0ba3-4200-81b9-332d5a527d45</t>
  </si>
  <si>
    <t>2023-02-10 19:49:17:157</t>
  </si>
  <si>
    <t>message_f9da2d0b-ad9f-4b9a-8c90-d06768aa13e7</t>
  </si>
  <si>
    <t>2023-02-10 19:50:17:153</t>
  </si>
  <si>
    <t>message_f57840f2-4b53-4091-97e8-0d31a9ef46cc</t>
  </si>
  <si>
    <t>2023-02-10 19:51:17:153</t>
  </si>
  <si>
    <t>message_9668b7ce-f2a2-42d8-822d-5b6f25983eae</t>
  </si>
  <si>
    <t>2023-02-10 19:52:17:155</t>
  </si>
  <si>
    <t>message_50117a58-12a0-4c1b-b1ab-e23440380a3a</t>
  </si>
  <si>
    <t>2023-02-10 19:53:17:149</t>
  </si>
  <si>
    <t>message_65dfccf5-d4e8-4005-932b-c5552a232a13</t>
  </si>
  <si>
    <t>2023-02-10 19:54:17:154</t>
  </si>
  <si>
    <t>message_711bf9e3-1274-4c69-a7f2-8fc23afd3df0</t>
  </si>
  <si>
    <t>2023-02-10 19:55:17:189</t>
  </si>
  <si>
    <t>message_ad7c12ff-ed92-46e9-b268-cf74a25da0ec</t>
  </si>
  <si>
    <t>2023-02-10 19:56:17:157</t>
  </si>
  <si>
    <t>message_0a537af4-b710-442c-b0fd-5b68b38e3b37</t>
  </si>
  <si>
    <t>2023-02-10 19:57:17:256</t>
  </si>
  <si>
    <t>message_3f657be6-3f56-42d6-9987-fe1340edeeee</t>
  </si>
  <si>
    <t>2023-02-10 19:58:17:151</t>
  </si>
  <si>
    <t>message_229a9a5c-d3a3-4828-a2af-3c620242924b</t>
  </si>
  <si>
    <t>2023-02-10 19:59:17:151</t>
  </si>
  <si>
    <t>message_645cde47-2d8d-4ed9-ad8b-92b55dba7fad</t>
  </si>
  <si>
    <t>2023-02-10 20:00:17:158</t>
  </si>
  <si>
    <t>message_9a0fa317-887d-4a48-8caf-be3d768cc624</t>
  </si>
  <si>
    <t>2023-02-10 20:01:17:148</t>
  </si>
  <si>
    <t>message_d5ef89b3-f1b1-44f2-8fa4-36d0fbc926a1</t>
  </si>
  <si>
    <t>2023-02-10 20:02:17:153</t>
  </si>
  <si>
    <t>message_08439a4b-0b9a-4616-b043-1b773dfca443</t>
  </si>
  <si>
    <t>2023-02-10 20:03:17:149</t>
  </si>
  <si>
    <t>message_fbc81092-b7a0-422f-82d9-ee933a683360</t>
  </si>
  <si>
    <t>2023-02-10 20:04:17:155</t>
  </si>
  <si>
    <t>message_3530b87d-54a1-46e1-9da4-90b42ad5a520</t>
  </si>
  <si>
    <t>2023-02-10 20:05:17:152</t>
  </si>
  <si>
    <t>message_3cff7544-c142-4924-8ae2-92494269397c</t>
  </si>
  <si>
    <t>2023-02-10 20:06:17:148</t>
  </si>
  <si>
    <t>message_e0990514-0eca-40ee-bd6a-dc7e8fcf797a</t>
  </si>
  <si>
    <t>2023-02-10 20:07:17:133</t>
  </si>
  <si>
    <t>message_41447ebc-e644-4c9d-b389-fe17f039cd13</t>
  </si>
  <si>
    <t>2023-02-10 20:08:17:131</t>
  </si>
  <si>
    <t>message_a06bc548-85b4-4cf2-88ff-0697706f738a</t>
  </si>
  <si>
    <t>2023-02-10 20:09:17:127</t>
  </si>
  <si>
    <t>message_c36444d9-d63a-4575-874d-c083ca52d8b3</t>
  </si>
  <si>
    <t>2023-02-10 20:10:17:129</t>
  </si>
  <si>
    <t>message_935a2150-d353-4c62-8022-239517e9103e</t>
  </si>
  <si>
    <t>2023-02-10 20:11:17:138</t>
  </si>
  <si>
    <t>message_b524b6dd-25db-46bc-a7b0-76432f440bb5</t>
  </si>
  <si>
    <t>2023-02-10 20:12:17:133</t>
  </si>
  <si>
    <t>message_903d0d9a-8d54-474a-a1ed-98b74a3db623</t>
  </si>
  <si>
    <t>2023-02-10 20:13:17:130</t>
  </si>
  <si>
    <t>message_d3d25a48-334b-4d60-bad5-8ca75136306d</t>
  </si>
  <si>
    <t>2023-02-10 20:14:17:131</t>
  </si>
  <si>
    <t>message_63cf0785-6a78-485f-b862-ee7cf1d68564</t>
  </si>
  <si>
    <t>2023-02-10 20:15:17:133</t>
  </si>
  <si>
    <t>message_a9afb57f-ae78-4ca0-9d98-94b97d954263</t>
  </si>
  <si>
    <t>2023-02-10 20:16:17:132</t>
  </si>
  <si>
    <t>message_9f6cf7a3-fa4e-48ae-b70a-f3e4f5f49a5f</t>
  </si>
  <si>
    <t>2023-02-10 20:17:17:129</t>
  </si>
  <si>
    <t>message_a06903c0-bd66-4b58-b26c-66df6a903c4c</t>
  </si>
  <si>
    <t>2023-02-10 20:18:17:134</t>
  </si>
  <si>
    <t>message_a12e5c1e-3df3-4305-a574-df8fadf0dc95</t>
  </si>
  <si>
    <t>2023-02-10 20:19:17:131</t>
  </si>
  <si>
    <t>message_76f2aef1-ce30-44f6-ae98-222f1300a351</t>
  </si>
  <si>
    <t>2023-02-10 20:20:17:131</t>
  </si>
  <si>
    <t>message_569907a4-8e2b-443a-96c9-1cf069f0885f</t>
  </si>
  <si>
    <t>2023-02-10 20:21:17:134</t>
  </si>
  <si>
    <t>message_9d793c78-ae65-4166-93ee-5b36344c0740</t>
  </si>
  <si>
    <t>2023-02-10 20:22:17:130</t>
  </si>
  <si>
    <t>message_41fe9405-cf8d-4b8b-a178-1c65b97766e5</t>
  </si>
  <si>
    <t>2023-02-10 20:23:17:130</t>
  </si>
  <si>
    <t>message_f67f6044-3d9f-4881-9915-4f73154426d7</t>
  </si>
  <si>
    <t>2023-02-10 20:24:17:130</t>
  </si>
  <si>
    <t>message_f15d3895-0194-4f27-b18a-71fe07e8052f</t>
  </si>
  <si>
    <t>2023-02-10 20:25:17:133</t>
  </si>
  <si>
    <t>message_166ffcc3-b514-47ee-a4d9-a096479838c5</t>
  </si>
  <si>
    <t>2023-02-10 20:26:17:132</t>
  </si>
  <si>
    <t>message_bafe5706-34bf-4e45-b8e1-bf37fe0754dc</t>
  </si>
  <si>
    <t>2023-02-10 20:27:17:132</t>
  </si>
  <si>
    <t>message_49a65a16-298d-45fe-9274-8b64fedf20f7</t>
  </si>
  <si>
    <t>2023-02-10 20:28:17:141</t>
  </si>
  <si>
    <t>message_2b41cd21-6213-47d8-b4ac-b6f6bcd2df0e</t>
  </si>
  <si>
    <t>2023-02-10 20:29:17:128</t>
  </si>
  <si>
    <t>message_700cf5af-9dfe-4024-abcd-b0dd6797c2d7</t>
  </si>
  <si>
    <t>2023-02-10 20:30:17:136</t>
  </si>
  <si>
    <t>message_e57e2e83-3d99-47d9-953f-e5a594234f1b</t>
  </si>
  <si>
    <t>2023-02-10 20:31:17:128</t>
  </si>
  <si>
    <t>message_a67df5bd-ef9d-4451-96df-30e788ab6e03</t>
  </si>
  <si>
    <t>2023-02-10 20:32:17:128</t>
  </si>
  <si>
    <t>message_237fa92e-24b3-463f-b764-19b2d005c912</t>
  </si>
  <si>
    <t>2023-02-10 20:33:17:127</t>
  </si>
  <si>
    <t>message_17ad0c0c-cfcc-4e7a-a327-07fdf6010f8c</t>
  </si>
  <si>
    <t>2023-02-10 20:34:17:129</t>
  </si>
  <si>
    <t>message_6d58d9be-dc6f-4959-a136-7d311af0fa75</t>
  </si>
  <si>
    <t>2023-02-10 20:35:17:129</t>
  </si>
  <si>
    <t>message_0a0dc4aa-91da-4bd3-bc0f-1a95a7688a90</t>
  </si>
  <si>
    <t>2023-02-10 20:36:17:124</t>
  </si>
  <si>
    <t>message_9d40400e-a4a3-4b78-8e2e-69d1b7a7ee35</t>
  </si>
  <si>
    <t>2023-02-10 20:37:17:125</t>
  </si>
  <si>
    <t>message_45c27bae-88ca-4782-8377-5e807c8ed53e</t>
  </si>
  <si>
    <t>2023-02-10 20:38:17:126</t>
  </si>
  <si>
    <t>message_ad6859ec-fa73-4bbb-a4fd-ccf53fa0a4c8</t>
  </si>
  <si>
    <t>2023-02-10 20:39:17:125</t>
  </si>
  <si>
    <t>message_4a6d314a-d15d-430b-b508-fdd3e3e1e6d6</t>
  </si>
  <si>
    <t>2023-02-10 20:40:17:126</t>
  </si>
  <si>
    <t>message_f44888aa-28f6-465c-a103-2c32d29c9f0e</t>
  </si>
  <si>
    <t>2023-02-10 20:41:17:125</t>
  </si>
  <si>
    <t>message_24421f33-1d8f-40ec-bdaa-cd368f9fa96d</t>
  </si>
  <si>
    <t>2023-02-10 20:42:17:128</t>
  </si>
  <si>
    <t>message_c28d6da3-e0be-4593-afde-463764c0c67e</t>
  </si>
  <si>
    <t>2023-02-10 20:43:17:123</t>
  </si>
  <si>
    <t>message_db6756ca-95d2-4851-b900-8c7caee93044</t>
  </si>
  <si>
    <t>2023-02-10 20:44:17:123</t>
  </si>
  <si>
    <t>message_50db7d48-5f72-4ca7-a44b-423ece773a30</t>
  </si>
  <si>
    <t>2023-02-10 20:45:17:123</t>
  </si>
  <si>
    <t>message_15ecae16-0d7f-41c6-ae33-8ba09dbdc210</t>
  </si>
  <si>
    <t>2023-02-10 20:46:17:119</t>
  </si>
  <si>
    <t>message_65b53af7-4cf9-4361-826e-2fb2aa6b71e7</t>
  </si>
  <si>
    <t>2023-02-10 20:47:17:120</t>
  </si>
  <si>
    <t>message_74c2b3ff-6ea1-4de2-bacd-f0e435e44a04</t>
  </si>
  <si>
    <t>2023-02-10 20:48:17:123</t>
  </si>
  <si>
    <t>message_8b0d5659-6b26-49db-a49f-b0a9e8361f2c</t>
  </si>
  <si>
    <t>2023-02-10 20:49:17:100</t>
  </si>
  <si>
    <t>message_b10f2733-0645-477e-8d23-f6e4585e9ea7</t>
  </si>
  <si>
    <t>2023-02-10 20:50:17:120</t>
  </si>
  <si>
    <t>message_fd1fdbdd-32d2-482b-8911-ac36422a5d31</t>
  </si>
  <si>
    <t>2023-02-10 20:51:17:120</t>
  </si>
  <si>
    <t>message_7178bf1c-31e2-403f-8a55-9124bb93e281</t>
  </si>
  <si>
    <t>2023-02-10 20:52:17:113</t>
  </si>
  <si>
    <t>message_270f82a0-d213-4e25-bcb3-eb5118a46a1b</t>
  </si>
  <si>
    <t>2023-02-10 20:53:17:118</t>
  </si>
  <si>
    <t>message_6e30924e-8488-4301-a6c8-c3356f2933bf</t>
  </si>
  <si>
    <t>2023-02-10 20:54:17:119</t>
  </si>
  <si>
    <t>message_dbf6f733-83cb-4567-8045-ab6cfe5c6016</t>
  </si>
  <si>
    <t>2023-02-10 20:55:17:118</t>
  </si>
  <si>
    <t>message_d96132ed-bb29-4039-b1f1-004083344822</t>
  </si>
  <si>
    <t>2023-02-10 20:56:17:125</t>
  </si>
  <si>
    <t>message_91602b02-1038-41d8-8e23-031c793158fd</t>
  </si>
  <si>
    <t>2023-02-10 20:57:17:122</t>
  </si>
  <si>
    <t>message_4941193d-69c1-47bd-9dd5-3391e34ab8f4</t>
  </si>
  <si>
    <t>2023-02-10 20:58:17:118</t>
  </si>
  <si>
    <t>message_ef9aeabc-f1cc-4798-886a-39f687f35743</t>
  </si>
  <si>
    <t>2023-02-10 20:59:17:128</t>
  </si>
  <si>
    <t>message_1ad4ee3e-7c86-4821-9274-a2dda3347bf8</t>
  </si>
  <si>
    <t>2023-02-10 21:00:17:117</t>
  </si>
  <si>
    <t>message_3b882e5d-ee1f-444d-9672-52f1c28de992</t>
  </si>
  <si>
    <t>2023-02-10 21:01:17:115</t>
  </si>
  <si>
    <t>message_66455568-9b8b-487a-bb7c-e202c663ce89</t>
  </si>
  <si>
    <t>2023-02-10 21:02:17:113</t>
  </si>
  <si>
    <t>message_544470fc-e657-436b-bdb1-fbce17739691</t>
  </si>
  <si>
    <t>2023-02-10 21:03:17:115</t>
  </si>
  <si>
    <t>message_cd57f0cc-02b0-4bbc-ab95-e60bd6d6187d</t>
  </si>
  <si>
    <t>2023-02-10 21:04:17:115</t>
  </si>
  <si>
    <t>message_7c944ba6-8e33-4054-afe0-790fde5dca3e</t>
  </si>
  <si>
    <t>2023-02-10 21:05:17:116</t>
  </si>
  <si>
    <t>message_04086467-bc50-46ce-9b3a-f6fd088a0f8f</t>
  </si>
  <si>
    <t>2023-02-10 21:06:17:115</t>
  </si>
  <si>
    <t>message_f0a2d379-6e68-4f91-90a6-b03b95a529c3</t>
  </si>
  <si>
    <t>2023-02-10 21:07:17:108</t>
  </si>
  <si>
    <t>message_801aadb1-4cb0-4ea8-86a4-f017be0d5a25</t>
  </si>
  <si>
    <t>2023-02-10 21:08:17:089</t>
  </si>
  <si>
    <t>message_9edba733-04e7-428a-8ac2-8142de955189</t>
  </si>
  <si>
    <t>2023-02-10 21:09:17:095</t>
  </si>
  <si>
    <t>message_5530fd87-f2ff-4fc4-b2ea-38aec7537889</t>
  </si>
  <si>
    <t>2023-02-10 21:10:17:090</t>
  </si>
  <si>
    <t>message_02a3ab6c-22c3-4406-aecf-e524484124c6</t>
  </si>
  <si>
    <t>2023-02-10 21:11:17:093</t>
  </si>
  <si>
    <t>message_9001b081-96f4-46be-a279-d73ac0a49b4c</t>
  </si>
  <si>
    <t>2023-02-10 21:12:17:090</t>
  </si>
  <si>
    <t>message_4539366c-f38a-45f1-b22c-14c0dbc123d0</t>
  </si>
  <si>
    <t>2023-02-10 21:13:17:090</t>
  </si>
  <si>
    <t>message_df02840f-a592-4967-9aa7-826f07ba45b3</t>
  </si>
  <si>
    <t>2023-02-10 21:14:17:092</t>
  </si>
  <si>
    <t>message_f12c45b6-cfdf-4d34-af76-43d4a534dd04</t>
  </si>
  <si>
    <t>2023-02-10 21:15:17:086</t>
  </si>
  <si>
    <t>message_3aeec046-23f7-46e9-9e97-af752e3e9b73</t>
  </si>
  <si>
    <t>2023-02-10 21:16:17:088</t>
  </si>
  <si>
    <t>message_4e32a319-23a6-44ab-94a8-d2e42dab32a1</t>
  </si>
  <si>
    <t>2023-02-10 21:17:17:116</t>
  </si>
  <si>
    <t>message_8cc879cc-3298-474e-9ce8-7285ab516e15</t>
  </si>
  <si>
    <t>2023-02-10 21:18:17:086</t>
  </si>
  <si>
    <t>message_0df01dbf-ab09-44e1-aad1-97cc2e292d27</t>
  </si>
  <si>
    <t>2023-02-10 21:19:17:091</t>
  </si>
  <si>
    <t>message_102b1512-ae54-4ab4-bfd2-772b5bc49fd3</t>
  </si>
  <si>
    <t>2023-02-10 21:20:17:089</t>
  </si>
  <si>
    <t>message_69af91cf-639c-44fe-a3d3-b459759fb059</t>
  </si>
  <si>
    <t>2023-02-10 21:21:17:079</t>
  </si>
  <si>
    <t>message_434ae8ab-77b2-4392-9e19-336ddd7ad71f</t>
  </si>
  <si>
    <t>2023-02-10 21:22:17:090</t>
  </si>
  <si>
    <t>message_28951d3b-03d9-4baa-a7c6-ba2cf6b3d09a</t>
  </si>
  <si>
    <t>2023-02-10 21:23:17:090</t>
  </si>
  <si>
    <t>message_f0014c22-1dec-468e-a008-8dd396fa0281</t>
  </si>
  <si>
    <t>2023-02-10 21:24:17:086</t>
  </si>
  <si>
    <t>message_67910af2-f248-4e7b-8180-8ac60f41f6c2</t>
  </si>
  <si>
    <t>2023-02-10 21:25:17:082</t>
  </si>
  <si>
    <t>message_71aa4257-9399-4632-aac2-e2951bf5f6d8</t>
  </si>
  <si>
    <t>2023-02-10 21:26:17:083</t>
  </si>
  <si>
    <t>message_752aa2ce-69a2-4917-8c35-3176ce83e67e</t>
  </si>
  <si>
    <t>2023-02-10 21:27:17:089</t>
  </si>
  <si>
    <t>message_94eeac33-58bf-4ded-ac64-0c043e74444c</t>
  </si>
  <si>
    <t>2023-02-10 21:28:17:088</t>
  </si>
  <si>
    <t>message_9f7636c2-0b65-437c-bbb3-b5c83b75d346</t>
  </si>
  <si>
    <t>2023-02-10 21:29:17:083</t>
  </si>
  <si>
    <t>message_818e5c66-29cf-4509-8379-05bc06322c0c</t>
  </si>
  <si>
    <t>2023-02-10 21:30:17:090</t>
  </si>
  <si>
    <t>message_523b1c5b-4fcc-4748-a7f9-6333bfee9fad</t>
  </si>
  <si>
    <t>2023-02-10 21:31:17:086</t>
  </si>
  <si>
    <t>message_4802c860-a84a-4cdb-849e-ae19d4e345e4</t>
  </si>
  <si>
    <t>2023-02-10 21:32:17:081</t>
  </si>
  <si>
    <t>message_171a1446-9301-41b8-86ca-93b1f8bee04b</t>
  </si>
  <si>
    <t>2023-02-10 21:33:17:081</t>
  </si>
  <si>
    <t>message_a1dfd483-4eae-4a42-ac4d-433ccae6c729</t>
  </si>
  <si>
    <t>2023-02-10 21:34:17:083</t>
  </si>
  <si>
    <t>message_272807d7-0fbc-47c8-8703-dd85285e1070</t>
  </si>
  <si>
    <t>2023-02-10 21:35:17:082</t>
  </si>
  <si>
    <t>message_f55d5637-f466-4d1d-84ea-342e79a116c0</t>
  </si>
  <si>
    <t>2023-02-10 21:36:17:081</t>
  </si>
  <si>
    <t>message_85ecac1f-b722-4749-af14-3b94c5ffaf23</t>
  </si>
  <si>
    <t>2023-02-10 21:37:17:079</t>
  </si>
  <si>
    <t>message_43a980cb-4c38-4a4b-a23e-933cc60ffc03</t>
  </si>
  <si>
    <t>2023-02-10 21:38:17:079</t>
  </si>
  <si>
    <t>message_32347bad-8b5a-4726-b281-3b9c8f5ccb8d</t>
  </si>
  <si>
    <t>2023-02-10 21:39:17:074</t>
  </si>
  <si>
    <t>message_0f2da517-fe33-4720-971c-3d5949feab4a</t>
  </si>
  <si>
    <t>2023-02-10 21:40:17:078</t>
  </si>
  <si>
    <t>message_73689540-625b-4d71-ba76-cb82484ab4d2</t>
  </si>
  <si>
    <t>2023-02-10 21:41:17:077</t>
  </si>
  <si>
    <t>message_ef7788c4-c622-47ba-abf8-8da40222a37b</t>
  </si>
  <si>
    <t>2023-02-10 21:42:17:079</t>
  </si>
  <si>
    <t>message_51ea833b-f5f4-450b-bec6-56d91ac35adc</t>
  </si>
  <si>
    <t>2023-02-10 21:43:17:077</t>
  </si>
  <si>
    <t>message_f727ec53-d7bc-4aa6-a7fb-399f86c3d9e4</t>
  </si>
  <si>
    <t>2023-02-10 21:44:17:073</t>
  </si>
  <si>
    <t>message_34092e21-15ea-449e-872a-7ae4788e6783</t>
  </si>
  <si>
    <t>2023-02-10 21:45:17:076</t>
  </si>
  <si>
    <t>message_23acd742-f8b5-4b72-9fd5-0deaa81b43de</t>
  </si>
  <si>
    <t>2023-02-10 21:46:17:071</t>
  </si>
  <si>
    <t>message_a41fe1cc-b27e-4631-992d-4db47bcdfd21</t>
  </si>
  <si>
    <t>2023-02-10 21:47:17:079</t>
  </si>
  <si>
    <t>message_68334935-524a-453f-8b6e-44c592c4e270</t>
  </si>
  <si>
    <t>2023-02-10 21:48:17:072</t>
  </si>
  <si>
    <t>message_a4654c3d-2485-49ad-b600-09941787a628</t>
  </si>
  <si>
    <t>2023-02-10 21:49:17:074</t>
  </si>
  <si>
    <t>message_8e0e9a4f-895f-4593-98fa-77491f0115f7</t>
  </si>
  <si>
    <t>2023-02-10 21:50:17:077</t>
  </si>
  <si>
    <t>message_f45ad42d-2f5d-486c-860a-9e63efa44ab6</t>
  </si>
  <si>
    <t>2023-02-10 21:51:17:070</t>
  </si>
  <si>
    <t>message_079dc3e5-df60-4ceb-b578-e68a51970f75</t>
  </si>
  <si>
    <t>2023-02-10 21:52:17:068</t>
  </si>
  <si>
    <t>message_f68440ff-e52d-49c4-81d0-4aaeaf78e7e3</t>
  </si>
  <si>
    <t>2023-02-10 21:53:17:072</t>
  </si>
  <si>
    <t>message_bc0238d1-da80-4196-9163-429f0db48a0a</t>
  </si>
  <si>
    <t>2023-02-10 21:54:17:073</t>
  </si>
  <si>
    <t>message_23fe5904-2737-48cf-b330-1ee92f3f9bbc</t>
  </si>
  <si>
    <t>2023-02-10 21:55:17:073</t>
  </si>
  <si>
    <t>message_ec0756a3-aa4b-41d0-b0a5-4e68484fe104</t>
  </si>
  <si>
    <t>2023-02-10 21:56:17:068</t>
  </si>
  <si>
    <t>message_1e76b9e7-cf13-424b-908f-535f5752ab49</t>
  </si>
  <si>
    <t>2023-02-10 21:57:17:074</t>
  </si>
  <si>
    <t>message_c8878949-0359-4a7c-bc70-76383992e4a9</t>
  </si>
  <si>
    <t>2023-02-10 21:58:17:069</t>
  </si>
  <si>
    <t>message_7e69b344-515b-4032-a672-35ac0da14667</t>
  </si>
  <si>
    <t>2023-02-10 21:59:17:070</t>
  </si>
  <si>
    <t>message_73110d17-ec9f-4053-a56b-4ee7186b7b2b</t>
  </si>
  <si>
    <t>2023-02-10 22:00:17:069</t>
  </si>
  <si>
    <t>message_36b7b8f4-4418-4a1c-9a83-65af43c60441</t>
  </si>
  <si>
    <t>2023-02-10 22:01:17:084</t>
  </si>
  <si>
    <t>message_9830dbbd-5560-44b0-b020-08fad2fc6c6e</t>
  </si>
  <si>
    <t>2023-02-10 22:02:17:075</t>
  </si>
  <si>
    <t>message_8ae9e3e5-d4c2-4537-8127-d0da0afbc7af</t>
  </si>
  <si>
    <t>2023-02-10 22:03:17:074</t>
  </si>
  <si>
    <t>message_6a50939c-69e2-45db-b715-9c249fe89e75</t>
  </si>
  <si>
    <t>2023-02-10 22:04:17:074</t>
  </si>
  <si>
    <t>message_0584cb68-0f84-4c87-bb2d-74ec18bcddee</t>
  </si>
  <si>
    <t>2023-02-10 22:05:17:073</t>
  </si>
  <si>
    <t>message_8cb07508-954a-499f-8470-369e9fdbdaae</t>
  </si>
  <si>
    <t>2023-02-10 22:06:17:074</t>
  </si>
  <si>
    <t>message_26739d3f-9ea8-4578-a7f2-c8c4efd03659</t>
  </si>
  <si>
    <t>2023-02-10 22:07:17:071</t>
  </si>
  <si>
    <t>message_ece065d5-d8d7-4693-88b0-7de062f7caa2</t>
  </si>
  <si>
    <t>2023-02-10 22:08:17:072</t>
  </si>
  <si>
    <t>message_5b3d9cd7-bb06-48ca-bdac-c7a14e00a8b0</t>
  </si>
  <si>
    <t>2023-02-10 22:09:17:069</t>
  </si>
  <si>
    <t>message_ee9a2416-d5ec-4bdf-8489-94b6c78cd4f6</t>
  </si>
  <si>
    <t>2023-02-10 22:10:17:071</t>
  </si>
  <si>
    <t>message_a965118d-4d45-45cc-a43e-249ebe98e6fc</t>
  </si>
  <si>
    <t>2023-02-10 22:11:17:073</t>
  </si>
  <si>
    <t>message_7dbd1c78-851a-472c-ae10-62e976eee064</t>
  </si>
  <si>
    <t>2023-02-10 22:12:17:068</t>
  </si>
  <si>
    <t>message_0900966c-effd-4af0-b998-e21e7925e059</t>
  </si>
  <si>
    <t>2023-02-10 22:13:17:068</t>
  </si>
  <si>
    <t>message_9a881a63-71d6-4fee-ac21-11ace09b0e79</t>
  </si>
  <si>
    <t>2023-02-10 22:14:17:068</t>
  </si>
  <si>
    <t>message_9d60fe3a-3bb5-4580-a600-e807532965e3</t>
  </si>
  <si>
    <t>2023-02-10 22:15:17:069</t>
  </si>
  <si>
    <t>message_79e38175-6339-4fc5-a46b-4301d345f9ae</t>
  </si>
  <si>
    <t>2023-02-10 22:16:17:049</t>
  </si>
  <si>
    <t>message_0ff6cc50-40f9-46e1-86e6-ced441ac960d</t>
  </si>
  <si>
    <t>2023-02-10 22:17:17:048</t>
  </si>
  <si>
    <t>message_0bdfda04-154e-4dea-bfaf-55df27d812e0</t>
  </si>
  <si>
    <t>2023-02-10 22:18:17:050</t>
  </si>
  <si>
    <t>message_2322f39d-4b07-4f3f-b22d-5666f92bbdf2</t>
  </si>
  <si>
    <t>2023-02-10 22:19:17:049</t>
  </si>
  <si>
    <t>message_03ed8b6c-e7e1-49e1-aa6b-82e8300567cd</t>
  </si>
  <si>
    <t>2023-02-10 22:20:17:051</t>
  </si>
  <si>
    <t>message_5dc5d0e6-aaaf-4e64-9f2b-c8adbe65153a</t>
  </si>
  <si>
    <t>2023-02-10 22:21:17:048</t>
  </si>
  <si>
    <t>message_f6d18634-587d-4f82-ad9a-d3bef2e611ee</t>
  </si>
  <si>
    <t>2023-02-10 22:22:17:051</t>
  </si>
  <si>
    <t>message_66f39ffc-00cf-4d37-8d64-ce3f30522231</t>
  </si>
  <si>
    <t>2023-02-10 22:23:17:047</t>
  </si>
  <si>
    <t>message_932b29f2-da9d-4e87-91db-a3ee609eda26</t>
  </si>
  <si>
    <t>2023-02-10 22:24:17:049</t>
  </si>
  <si>
    <t>message_9b7d59a2-d970-41b7-8e45-61909c4f8060</t>
  </si>
  <si>
    <t>2023-02-10 22:25:17:048</t>
  </si>
  <si>
    <t>message_e5c3f9d0-6a60-4da1-a429-85acdc0f169e</t>
  </si>
  <si>
    <t>2023-02-10 22:26:17:045</t>
  </si>
  <si>
    <t>message_8263a28a-fc38-42ee-9ac4-d18afd185200</t>
  </si>
  <si>
    <t>2023-02-10 22:27:17:047</t>
  </si>
  <si>
    <t>message_9b75e26a-ecac-4588-94b1-48eef9e310b1</t>
  </si>
  <si>
    <t>2023-02-10 22:28:17:046</t>
  </si>
  <si>
    <t>message_1f4d261b-60eb-4aa6-8025-476187655b9f</t>
  </si>
  <si>
    <t>2023-02-10 22:29:17:046</t>
  </si>
  <si>
    <t>message_39236874-3fab-4f76-83b6-092de00034a5</t>
  </si>
  <si>
    <t>2023-02-10 22:30:17:044</t>
  </si>
  <si>
    <t>message_88fa5ac9-30a2-42c8-8ed8-03fca0fe8ddd</t>
  </si>
  <si>
    <t>2023-02-10 22:31:17:043</t>
  </si>
  <si>
    <t>message_ecc8cb92-df6e-43ca-81d8-6f2790554f91</t>
  </si>
  <si>
    <t>2023-02-10 22:32:17:052</t>
  </si>
  <si>
    <t>message_eae74e5c-8065-4bbc-81ef-ba69d00deaf0</t>
  </si>
  <si>
    <t>2023-02-10 22:33:17:045</t>
  </si>
  <si>
    <t>message_48d41f24-6e78-4b06-b79f-e88c7549483f</t>
  </si>
  <si>
    <t>2023-02-10 22:34:17:042</t>
  </si>
  <si>
    <t>message_cd34d002-0335-4621-8ca4-b0da0a387c5a</t>
  </si>
  <si>
    <t>2023-02-10 22:35:17:043</t>
  </si>
  <si>
    <t>message_e3f4c0a0-3ed1-497a-ba34-a0e2658dded3</t>
  </si>
  <si>
    <t>2023-02-10 22:36:17:042</t>
  </si>
  <si>
    <t>message_9ee44461-a7dd-429e-acb1-1e5a0460dbaa</t>
  </si>
  <si>
    <t>2023-02-10 22:37:17:039</t>
  </si>
  <si>
    <t>message_c6c8e7c2-7b2a-495b-9001-10690ea286b1</t>
  </si>
  <si>
    <t>2023-02-10 22:38:17:043</t>
  </si>
  <si>
    <t>message_f46e693f-66b4-4ec8-98b4-30d168caf987</t>
  </si>
  <si>
    <t>2023-02-10 22:39:17:022</t>
  </si>
  <si>
    <t>message_c7a9a439-15a7-4b5c-95ef-9cb9c6bce0a2</t>
  </si>
  <si>
    <t>2023-02-10 22:40:17:024</t>
  </si>
  <si>
    <t>message_1dd4132f-6c7c-4125-8fbb-0150011ff632</t>
  </si>
  <si>
    <t>2023-02-10 22:41:17:022</t>
  </si>
  <si>
    <t>message_c69f84a4-1cd6-4b12-8e3d-62f04094288b</t>
  </si>
  <si>
    <t>2023-02-10 22:42:17:022</t>
  </si>
  <si>
    <t>message_9d8a10c4-a6ae-4550-a48a-4b9fd42fe9f7</t>
  </si>
  <si>
    <t>2023-02-10 22:43:17:022</t>
  </si>
  <si>
    <t>message_83e5e057-bc18-436c-8e8c-fb2df7375031</t>
  </si>
  <si>
    <t>2023-02-10 22:44:17:021</t>
  </si>
  <si>
    <t>message_3b0daadb-a46a-4fbe-b396-5053ec12605b</t>
  </si>
  <si>
    <t>2023-02-10 22:45:17:020</t>
  </si>
  <si>
    <t>message_e11bc8b2-f759-477e-8fd5-2ee892c4c214</t>
  </si>
  <si>
    <t>2023-02-10 22:46:17:020</t>
  </si>
  <si>
    <t>message_ce9337be-3dfc-404a-9e09-41f934a2b708</t>
  </si>
  <si>
    <t>2023-02-10 22:47:17:014</t>
  </si>
  <si>
    <t>message_2a414c47-9a33-4ca8-bb5d-e28d857bd870</t>
  </si>
  <si>
    <t>2023-02-10 22:48:17:039</t>
  </si>
  <si>
    <t>message_a7ea0506-c772-4738-9dcd-e340f9d58202</t>
  </si>
  <si>
    <t>2023-02-10 22:49:17:017</t>
  </si>
  <si>
    <t>message_46abd233-de1c-45dc-a9e0-ba15cc827846</t>
  </si>
  <si>
    <t>2023-02-10 22:50:17:018</t>
  </si>
  <si>
    <t>message_e504bb1c-b25e-42b3-9387-5f00c2d93921</t>
  </si>
  <si>
    <t>2023-02-10 22:51:17:018</t>
  </si>
  <si>
    <t>message_279ddbf1-b545-496c-b138-b5e0a9e15557</t>
  </si>
  <si>
    <t>2023-02-10 22:52:17:015</t>
  </si>
  <si>
    <t>message_fb1c9741-1097-42fc-b688-8d30ea8460ac</t>
  </si>
  <si>
    <t>2023-02-10 22:53:17:016</t>
  </si>
  <si>
    <t>message_aacc384c-4a06-44c1-a436-f58ebf2e0167</t>
  </si>
  <si>
    <t>2023-02-10 22:54:17:017</t>
  </si>
  <si>
    <t>message_b12380fa-9f09-4f29-bacf-17790c535458</t>
  </si>
  <si>
    <t>2023-02-10 22:55:17:015</t>
  </si>
  <si>
    <t>message_ed814ca4-5fca-47f2-be77-442f18b9198c</t>
  </si>
  <si>
    <t>2023-02-10 22:56:17:019</t>
  </si>
  <si>
    <t>message_694971a0-9a07-4204-bc6f-00369a4f5c76</t>
  </si>
  <si>
    <t>2023-02-10 22:57:17:017</t>
  </si>
  <si>
    <t>message_310b20ee-d73a-4389-968a-f0c46dab0d1a</t>
  </si>
  <si>
    <t>2023-02-10 22:58:17:016</t>
  </si>
  <si>
    <t>message_3161b485-50e9-4a15-bc26-de4c8e78e9d9</t>
  </si>
  <si>
    <t>2023-02-10 22:59:17:016</t>
  </si>
  <si>
    <t>message_af92f9a4-54c5-470f-88d4-f25304b12f88</t>
  </si>
  <si>
    <t>2023-02-10 23:00:17:015</t>
  </si>
  <si>
    <t>message_6b6746e1-5a5f-4fc5-96b6-e03ec57b8db7</t>
  </si>
  <si>
    <t>2023-02-10 23:01:17:010</t>
  </si>
  <si>
    <t>message_18316c44-73c3-4804-8752-63084fbb0663</t>
  </si>
  <si>
    <t>2023-02-10 23:02:17:013</t>
  </si>
  <si>
    <t>message_296e3be3-3939-48eb-a03b-924cd9b355a3</t>
  </si>
  <si>
    <t>2023-02-10 23:03:17:023</t>
  </si>
  <si>
    <t>message_9a92d4a4-2771-45ac-bf6f-8f4d24609fb0</t>
  </si>
  <si>
    <t>2023-02-10 23:04:17:013</t>
  </si>
  <si>
    <t>message_43f878f3-54d2-41a1-8bf0-72e7cf6a5b50</t>
  </si>
  <si>
    <t>2023-02-10 23:05:17:008</t>
  </si>
  <si>
    <t>message_ea4d0594-1b0f-4469-800b-8ccf63caafc5</t>
  </si>
  <si>
    <t>2023-02-10 23:06:17:005</t>
  </si>
  <si>
    <t>message_1c287f81-2104-45f9-a28c-5f2b96f2fddb</t>
  </si>
  <si>
    <t>2023-02-10 23:07:17:004</t>
  </si>
  <si>
    <t>message_b2854c06-3632-461c-9235-4cc470e3a828</t>
  </si>
  <si>
    <t>2023-02-10 23:08:17:009</t>
  </si>
  <si>
    <t>message_f9b49e55-632c-4141-a38f-b765d68136de</t>
  </si>
  <si>
    <t>2023-02-10 23:09:17:002</t>
  </si>
  <si>
    <t>message_8554fc73-9c5e-4a98-9a49-433ba14edcaa</t>
  </si>
  <si>
    <t>2023-02-10 23:10:17:010</t>
  </si>
  <si>
    <t>message_01ee6d43-7701-4d10-9d31-d77060048478</t>
  </si>
  <si>
    <t>2023-02-10 23:11:17:003</t>
  </si>
  <si>
    <t>message_a988b5bd-86d1-4536-8b49-78bb7a214297</t>
  </si>
  <si>
    <t>2023-02-10 23:12:17:007</t>
  </si>
  <si>
    <t>message_bbbeec1e-8edb-4e2c-8899-127d172cccd6</t>
  </si>
  <si>
    <t>2023-02-10 23:13:17:003</t>
  </si>
  <si>
    <t>message_1b15d8c2-d193-4f93-a807-be9e79a3ac0c</t>
  </si>
  <si>
    <t>2023-02-10 23:14:17:007</t>
  </si>
  <si>
    <t>message_b44e2a54-a1d1-4a5b-a8e5-865f83c582b2</t>
  </si>
  <si>
    <t>2023-02-10 23:15:17:005</t>
  </si>
  <si>
    <t>message_bbe0d663-949e-4234-8e4e-984c662c36b4</t>
  </si>
  <si>
    <t>2023-02-10 23:16:17:004</t>
  </si>
  <si>
    <t>message_eea55aaf-9ced-43c0-b6fa-1f893dc7de9e</t>
  </si>
  <si>
    <t>2023-02-10 23:17:17:009</t>
  </si>
  <si>
    <t>message_b14c2c68-df7f-4517-8473-12648a2e5325</t>
  </si>
  <si>
    <t>2023-02-10 23:18:17:009</t>
  </si>
  <si>
    <t>message_d745690d-2f89-4b78-b7ab-948406abd81c</t>
  </si>
  <si>
    <t>2023-02-10 23:19:17:000</t>
  </si>
  <si>
    <t>message_ddcab45e-715b-4206-a064-9121f8bb33f5</t>
  </si>
  <si>
    <t>2023-02-10 23:20:17:001</t>
  </si>
  <si>
    <t>message_36672917-1bd0-447d-a886-5c9e1eee9d7e</t>
  </si>
  <si>
    <t>2023-02-10 23:21:17:008</t>
  </si>
  <si>
    <t>message_443240af-3ac3-47a7-b5e8-b5ad388d2e2b</t>
  </si>
  <si>
    <t>2023-02-10 23:22:17:007</t>
  </si>
  <si>
    <t>message_16380a85-c949-4af3-b672-b780fb4ae70e</t>
  </si>
  <si>
    <t>2023-02-10 23:23:17:000</t>
  </si>
  <si>
    <t>message_4bdeab42-ae96-4f0d-8c30-2ee5918d00c5</t>
  </si>
  <si>
    <t>2023-02-10 23:24:17:001</t>
  </si>
  <si>
    <t>message_c44ed516-0423-40d3-83b2-7bae9cbc903f</t>
  </si>
  <si>
    <t>2023-02-10 23:25:17:004</t>
  </si>
  <si>
    <t>message_e68efa29-f9c3-4e97-adc4-fdf145469410</t>
  </si>
  <si>
    <t>2023-02-10 23:26:17:000</t>
  </si>
  <si>
    <t>message_6c5535b3-ba65-4941-abac-4da594788416</t>
  </si>
  <si>
    <t>2023-02-10 23:27:16:996</t>
  </si>
  <si>
    <t>message_05ae6142-f2b5-475e-8e41-8b39714a8ac7</t>
  </si>
  <si>
    <t>2023-02-10 23:28:17:008</t>
  </si>
  <si>
    <t>message_5bffa05d-3726-4bb1-954f-514a56260b35</t>
  </si>
  <si>
    <t>2023-02-10 23:29:16:999</t>
  </si>
  <si>
    <t>message_32540447-1e3e-44b9-9893-b00d0f58c64e</t>
  </si>
  <si>
    <t>2023-02-10 23:30:17:002</t>
  </si>
  <si>
    <t>message_9f203e0c-0070-461e-ba7d-7516eb27e205</t>
  </si>
  <si>
    <t>2023-02-10 23:31:16:985</t>
  </si>
  <si>
    <t>message_80c1032f-3afc-4368-aab2-cd0432f4f827</t>
  </si>
  <si>
    <t>2023-02-10 23:32:16:978</t>
  </si>
  <si>
    <t>message_b1cd742d-91d9-4e0d-878c-7314baa3abc8</t>
  </si>
  <si>
    <t>2023-02-10 23:33:16:975</t>
  </si>
  <si>
    <t>RIGHT</t>
  </si>
  <si>
    <t>{"temperature":{"id":1,"txt":"temperature","t"::20.5}}</t>
  </si>
  <si>
    <t>{"temperature":{"id":1,"txt":"temperature","t"::20.6}}</t>
  </si>
  <si>
    <t>{"temperature":{"id":1,"txt":"temperature","t"::20.7}}</t>
  </si>
  <si>
    <t>{"temperature":{"id":1,"txt":"temperature","t"::20.8}}</t>
  </si>
  <si>
    <t>{"temperature":{"id":1,"txt":"temperature","t"::20.9}}</t>
  </si>
  <si>
    <t>{"temperature":{"id":1,"txt":"temperature","t"::21}}</t>
  </si>
  <si>
    <t>{"temperature":{"id":1,"txt":"temperature","t"::21.1}}</t>
  </si>
  <si>
    <t>{"temperature":{"id":1,"txt":"temperature","t"::20.4}}</t>
  </si>
  <si>
    <t>{"temperature":{"id":1,"txt":"temperature","t"::21.2}}</t>
  </si>
  <si>
    <t>{"temperature":{"id":1,"txt":"temperature","t"::21.3}}</t>
  </si>
  <si>
    <t>{"temperature":{"id":1,"txt":"temperature","t"::20.3}}</t>
  </si>
  <si>
    <t>{"temperature":{"id":1,"txt":"temperature","t"::20.2}}</t>
  </si>
  <si>
    <t>{"temperature":{"id":1,"txt":"temperature","t"::20.1}}</t>
  </si>
  <si>
    <t>{"temperature":{"id":1,"txt":"temperature","t"::20}}</t>
  </si>
  <si>
    <t>{"temperature":{"id":1,"txt":"temperature","t"::19.9}}</t>
  </si>
  <si>
    <t>{"temperature":{"id":1,"txt":"temperature","t"::19.8}}</t>
  </si>
  <si>
    <t>{"temperature":{"id":1,"txt":"temperature","t"::19.7}}</t>
  </si>
  <si>
    <t>{"temperature":{"id":1,"txt":"temperature","t"::19.6}}</t>
  </si>
  <si>
    <t>{"temperature":{"id":1,"txt":"temperature","t"::19.5}}</t>
  </si>
  <si>
    <t>{"temperature":{"id":1,"txt":"temperature","t"::19.4}}</t>
  </si>
  <si>
    <t>{"temperature":{"id":1,"txt":"temperature","t"::19.3}}</t>
  </si>
  <si>
    <t>{"temperature":{"id":1,"txt":"temperature","t"::19.2}}</t>
  </si>
  <si>
    <t>{"temperature":{"id":1,"txt":"temperature","t"::19.1}}</t>
  </si>
  <si>
    <t>LEFT</t>
  </si>
  <si>
    <t>temperature</t>
  </si>
  <si>
    <t>ON/OFF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</si>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</sst>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Øystein's Room Chart1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'MQTTopenhauian-230210-2333-prep'!$F$2:$F$797</c:f>
              <c:numCache>
                <c:formatCode>General</c:formatCode>
                <c:ptCount val="796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</c:v>
                </c:pt>
                <c:pt idx="8">
                  <c:v>20.6</c:v>
                </c:pt>
                <c:pt idx="9">
                  <c:v>20.6</c:v>
                </c:pt>
                <c:pt idx="10">
                  <c:v>20.7</c:v>
                </c:pt>
                <c:pt idx="11">
                  <c:v>20.7</c:v>
                </c:pt>
                <c:pt idx="12">
                  <c:v>20.7</c:v>
                </c:pt>
                <c:pt idx="13">
                  <c:v>20.8</c:v>
                </c:pt>
                <c:pt idx="14">
                  <c:v>20.8</c:v>
                </c:pt>
                <c:pt idx="15">
                  <c:v>20.8</c:v>
                </c:pt>
                <c:pt idx="16">
                  <c:v>20.9</c:v>
                </c:pt>
                <c:pt idx="17">
                  <c:v>20.9</c:v>
                </c:pt>
                <c:pt idx="18">
                  <c:v>20.9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21.1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20.9</c:v>
                </c:pt>
                <c:pt idx="34">
                  <c:v>20.9</c:v>
                </c:pt>
                <c:pt idx="35">
                  <c:v>20.9</c:v>
                </c:pt>
                <c:pt idx="36">
                  <c:v>20.9</c:v>
                </c:pt>
                <c:pt idx="37">
                  <c:v>20.8</c:v>
                </c:pt>
                <c:pt idx="38">
                  <c:v>20.8</c:v>
                </c:pt>
                <c:pt idx="39">
                  <c:v>20.8</c:v>
                </c:pt>
                <c:pt idx="40">
                  <c:v>20.8</c:v>
                </c:pt>
                <c:pt idx="41">
                  <c:v>20.7</c:v>
                </c:pt>
                <c:pt idx="42">
                  <c:v>20.7</c:v>
                </c:pt>
                <c:pt idx="43">
                  <c:v>20.7</c:v>
                </c:pt>
                <c:pt idx="44">
                  <c:v>20.7</c:v>
                </c:pt>
                <c:pt idx="45">
                  <c:v>20.6</c:v>
                </c:pt>
                <c:pt idx="46">
                  <c:v>20.6</c:v>
                </c:pt>
                <c:pt idx="47">
                  <c:v>20.6</c:v>
                </c:pt>
                <c:pt idx="48">
                  <c:v>20.6</c:v>
                </c:pt>
                <c:pt idx="49">
                  <c:v>20.6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20.399999999999999</c:v>
                </c:pt>
                <c:pt idx="55">
                  <c:v>20.399999999999999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20.5</c:v>
                </c:pt>
                <c:pt idx="63">
                  <c:v>20.6</c:v>
                </c:pt>
                <c:pt idx="64">
                  <c:v>20.6</c:v>
                </c:pt>
                <c:pt idx="65">
                  <c:v>20.7</c:v>
                </c:pt>
                <c:pt idx="66">
                  <c:v>20.7</c:v>
                </c:pt>
                <c:pt idx="67">
                  <c:v>20.8</c:v>
                </c:pt>
                <c:pt idx="68">
                  <c:v>20.8</c:v>
                </c:pt>
                <c:pt idx="69">
                  <c:v>20.9</c:v>
                </c:pt>
                <c:pt idx="70">
                  <c:v>20.9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20.9</c:v>
                </c:pt>
                <c:pt idx="81">
                  <c:v>20.9</c:v>
                </c:pt>
                <c:pt idx="82">
                  <c:v>20.9</c:v>
                </c:pt>
                <c:pt idx="83">
                  <c:v>20.9</c:v>
                </c:pt>
                <c:pt idx="84">
                  <c:v>20.8</c:v>
                </c:pt>
                <c:pt idx="85">
                  <c:v>20.8</c:v>
                </c:pt>
                <c:pt idx="86">
                  <c:v>20.8</c:v>
                </c:pt>
                <c:pt idx="87">
                  <c:v>20.7</c:v>
                </c:pt>
                <c:pt idx="88">
                  <c:v>20.7</c:v>
                </c:pt>
                <c:pt idx="89">
                  <c:v>20.7</c:v>
                </c:pt>
                <c:pt idx="90">
                  <c:v>20.6</c:v>
                </c:pt>
                <c:pt idx="91">
                  <c:v>20.6</c:v>
                </c:pt>
                <c:pt idx="92">
                  <c:v>20.6</c:v>
                </c:pt>
                <c:pt idx="93">
                  <c:v>20.5</c:v>
                </c:pt>
                <c:pt idx="94">
                  <c:v>20.5</c:v>
                </c:pt>
                <c:pt idx="95">
                  <c:v>20.5</c:v>
                </c:pt>
                <c:pt idx="96">
                  <c:v>20.399999999999999</c:v>
                </c:pt>
                <c:pt idx="97">
                  <c:v>20.399999999999999</c:v>
                </c:pt>
                <c:pt idx="98">
                  <c:v>20.399999999999999</c:v>
                </c:pt>
                <c:pt idx="99">
                  <c:v>20.399999999999999</c:v>
                </c:pt>
                <c:pt idx="100">
                  <c:v>20.399999999999999</c:v>
                </c:pt>
                <c:pt idx="101">
                  <c:v>20.399999999999999</c:v>
                </c:pt>
                <c:pt idx="102">
                  <c:v>20.399999999999999</c:v>
                </c:pt>
                <c:pt idx="103">
                  <c:v>20.399999999999999</c:v>
                </c:pt>
                <c:pt idx="104">
                  <c:v>20.5</c:v>
                </c:pt>
                <c:pt idx="105">
                  <c:v>20.5</c:v>
                </c:pt>
                <c:pt idx="106">
                  <c:v>20.5</c:v>
                </c:pt>
                <c:pt idx="107">
                  <c:v>20.6</c:v>
                </c:pt>
                <c:pt idx="108">
                  <c:v>20.6</c:v>
                </c:pt>
                <c:pt idx="109">
                  <c:v>20.7</c:v>
                </c:pt>
                <c:pt idx="110">
                  <c:v>20.7</c:v>
                </c:pt>
                <c:pt idx="111">
                  <c:v>20.8</c:v>
                </c:pt>
                <c:pt idx="112">
                  <c:v>20.9</c:v>
                </c:pt>
                <c:pt idx="113">
                  <c:v>20.9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21.1</c:v>
                </c:pt>
                <c:pt idx="119">
                  <c:v>21.1</c:v>
                </c:pt>
                <c:pt idx="120">
                  <c:v>21.2</c:v>
                </c:pt>
                <c:pt idx="121">
                  <c:v>21.2</c:v>
                </c:pt>
                <c:pt idx="122">
                  <c:v>21.2</c:v>
                </c:pt>
                <c:pt idx="123">
                  <c:v>21.2</c:v>
                </c:pt>
                <c:pt idx="124">
                  <c:v>21.2</c:v>
                </c:pt>
                <c:pt idx="125">
                  <c:v>21.2</c:v>
                </c:pt>
                <c:pt idx="126">
                  <c:v>21.2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21.1</c:v>
                </c:pt>
                <c:pt idx="131">
                  <c:v>21.1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20.9</c:v>
                </c:pt>
                <c:pt idx="141">
                  <c:v>20.9</c:v>
                </c:pt>
                <c:pt idx="142">
                  <c:v>20.9</c:v>
                </c:pt>
                <c:pt idx="143">
                  <c:v>20.8</c:v>
                </c:pt>
                <c:pt idx="144">
                  <c:v>20.8</c:v>
                </c:pt>
                <c:pt idx="145">
                  <c:v>20.8</c:v>
                </c:pt>
                <c:pt idx="146">
                  <c:v>20.8</c:v>
                </c:pt>
                <c:pt idx="147">
                  <c:v>20.7</c:v>
                </c:pt>
                <c:pt idx="148">
                  <c:v>20.7</c:v>
                </c:pt>
                <c:pt idx="149">
                  <c:v>20.7</c:v>
                </c:pt>
                <c:pt idx="150">
                  <c:v>20.6</c:v>
                </c:pt>
                <c:pt idx="151">
                  <c:v>20.6</c:v>
                </c:pt>
                <c:pt idx="152">
                  <c:v>20.6</c:v>
                </c:pt>
                <c:pt idx="153">
                  <c:v>20.6</c:v>
                </c:pt>
                <c:pt idx="154">
                  <c:v>20.6</c:v>
                </c:pt>
                <c:pt idx="155">
                  <c:v>20.5</c:v>
                </c:pt>
                <c:pt idx="156">
                  <c:v>20.6</c:v>
                </c:pt>
                <c:pt idx="157">
                  <c:v>20.5</c:v>
                </c:pt>
                <c:pt idx="158">
                  <c:v>20.5</c:v>
                </c:pt>
                <c:pt idx="159">
                  <c:v>20.5</c:v>
                </c:pt>
                <c:pt idx="160">
                  <c:v>20.5</c:v>
                </c:pt>
                <c:pt idx="161">
                  <c:v>20.5</c:v>
                </c:pt>
                <c:pt idx="162">
                  <c:v>20.5</c:v>
                </c:pt>
                <c:pt idx="163">
                  <c:v>20.5</c:v>
                </c:pt>
                <c:pt idx="164">
                  <c:v>20.5</c:v>
                </c:pt>
                <c:pt idx="165">
                  <c:v>20.6</c:v>
                </c:pt>
                <c:pt idx="166">
                  <c:v>20.7</c:v>
                </c:pt>
                <c:pt idx="167">
                  <c:v>20.7</c:v>
                </c:pt>
                <c:pt idx="168">
                  <c:v>20.7</c:v>
                </c:pt>
                <c:pt idx="169">
                  <c:v>20.8</c:v>
                </c:pt>
                <c:pt idx="170">
                  <c:v>20.9</c:v>
                </c:pt>
                <c:pt idx="171">
                  <c:v>20.9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21.1</c:v>
                </c:pt>
                <c:pt idx="178">
                  <c:v>21.1</c:v>
                </c:pt>
                <c:pt idx="179">
                  <c:v>21.1</c:v>
                </c:pt>
                <c:pt idx="180">
                  <c:v>21.1</c:v>
                </c:pt>
                <c:pt idx="181">
                  <c:v>21.1</c:v>
                </c:pt>
                <c:pt idx="182">
                  <c:v>21.1</c:v>
                </c:pt>
                <c:pt idx="183">
                  <c:v>21.1</c:v>
                </c:pt>
                <c:pt idx="184">
                  <c:v>21.1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20.9</c:v>
                </c:pt>
                <c:pt idx="192">
                  <c:v>20.9</c:v>
                </c:pt>
                <c:pt idx="193">
                  <c:v>20.9</c:v>
                </c:pt>
                <c:pt idx="194">
                  <c:v>20.8</c:v>
                </c:pt>
                <c:pt idx="195">
                  <c:v>20.8</c:v>
                </c:pt>
                <c:pt idx="196">
                  <c:v>20.8</c:v>
                </c:pt>
                <c:pt idx="197">
                  <c:v>20.8</c:v>
                </c:pt>
                <c:pt idx="198">
                  <c:v>20.8</c:v>
                </c:pt>
                <c:pt idx="199">
                  <c:v>20.8</c:v>
                </c:pt>
                <c:pt idx="200">
                  <c:v>20.8</c:v>
                </c:pt>
                <c:pt idx="201">
                  <c:v>20.7</c:v>
                </c:pt>
                <c:pt idx="202">
                  <c:v>20.7</c:v>
                </c:pt>
                <c:pt idx="203">
                  <c:v>20.7</c:v>
                </c:pt>
                <c:pt idx="204">
                  <c:v>20.7</c:v>
                </c:pt>
                <c:pt idx="205">
                  <c:v>20.6</c:v>
                </c:pt>
                <c:pt idx="206">
                  <c:v>20.6</c:v>
                </c:pt>
                <c:pt idx="207">
                  <c:v>20.6</c:v>
                </c:pt>
                <c:pt idx="208">
                  <c:v>20.6</c:v>
                </c:pt>
                <c:pt idx="209">
                  <c:v>20.6</c:v>
                </c:pt>
                <c:pt idx="210">
                  <c:v>20.5</c:v>
                </c:pt>
                <c:pt idx="211">
                  <c:v>20.5</c:v>
                </c:pt>
                <c:pt idx="212">
                  <c:v>20.5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20.399999999999999</c:v>
                </c:pt>
                <c:pt idx="216">
                  <c:v>20.399999999999999</c:v>
                </c:pt>
                <c:pt idx="217">
                  <c:v>20.399999999999999</c:v>
                </c:pt>
                <c:pt idx="218">
                  <c:v>20.5</c:v>
                </c:pt>
                <c:pt idx="219">
                  <c:v>20.5</c:v>
                </c:pt>
                <c:pt idx="220">
                  <c:v>20.6</c:v>
                </c:pt>
                <c:pt idx="221">
                  <c:v>20.6</c:v>
                </c:pt>
                <c:pt idx="222">
                  <c:v>20.6</c:v>
                </c:pt>
                <c:pt idx="223">
                  <c:v>20.7</c:v>
                </c:pt>
                <c:pt idx="224">
                  <c:v>20.8</c:v>
                </c:pt>
                <c:pt idx="225">
                  <c:v>20.8</c:v>
                </c:pt>
                <c:pt idx="226">
                  <c:v>20.9</c:v>
                </c:pt>
                <c:pt idx="227">
                  <c:v>20.9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21.1</c:v>
                </c:pt>
                <c:pt idx="236">
                  <c:v>21.1</c:v>
                </c:pt>
                <c:pt idx="237">
                  <c:v>21.1</c:v>
                </c:pt>
                <c:pt idx="238">
                  <c:v>21.1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20.9</c:v>
                </c:pt>
                <c:pt idx="244">
                  <c:v>20.9</c:v>
                </c:pt>
                <c:pt idx="245">
                  <c:v>20.9</c:v>
                </c:pt>
                <c:pt idx="246">
                  <c:v>20.9</c:v>
                </c:pt>
                <c:pt idx="247">
                  <c:v>20.8</c:v>
                </c:pt>
                <c:pt idx="248">
                  <c:v>20.8</c:v>
                </c:pt>
                <c:pt idx="249">
                  <c:v>20.7</c:v>
                </c:pt>
                <c:pt idx="250">
                  <c:v>20.7</c:v>
                </c:pt>
                <c:pt idx="251">
                  <c:v>20.6</c:v>
                </c:pt>
                <c:pt idx="252">
                  <c:v>20.6</c:v>
                </c:pt>
                <c:pt idx="253">
                  <c:v>20.6</c:v>
                </c:pt>
                <c:pt idx="254">
                  <c:v>20.5</c:v>
                </c:pt>
                <c:pt idx="255">
                  <c:v>20.5</c:v>
                </c:pt>
                <c:pt idx="256">
                  <c:v>20.5</c:v>
                </c:pt>
                <c:pt idx="257">
                  <c:v>20.399999999999999</c:v>
                </c:pt>
                <c:pt idx="258">
                  <c:v>20.399999999999999</c:v>
                </c:pt>
                <c:pt idx="259">
                  <c:v>20.399999999999999</c:v>
                </c:pt>
                <c:pt idx="260">
                  <c:v>20.399999999999999</c:v>
                </c:pt>
                <c:pt idx="261">
                  <c:v>20.399999999999999</c:v>
                </c:pt>
                <c:pt idx="262">
                  <c:v>20.399999999999999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20.5</c:v>
                </c:pt>
                <c:pt idx="266">
                  <c:v>20.5</c:v>
                </c:pt>
                <c:pt idx="267">
                  <c:v>20.5</c:v>
                </c:pt>
                <c:pt idx="268">
                  <c:v>20.6</c:v>
                </c:pt>
                <c:pt idx="269">
                  <c:v>20.6</c:v>
                </c:pt>
                <c:pt idx="270">
                  <c:v>20.7</c:v>
                </c:pt>
                <c:pt idx="271">
                  <c:v>20.7</c:v>
                </c:pt>
                <c:pt idx="272">
                  <c:v>20.7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20.9</c:v>
                </c:pt>
                <c:pt idx="277">
                  <c:v>20.9</c:v>
                </c:pt>
                <c:pt idx="278">
                  <c:v>20.9</c:v>
                </c:pt>
                <c:pt idx="279">
                  <c:v>20.9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20.9</c:v>
                </c:pt>
                <c:pt idx="291">
                  <c:v>20.9</c:v>
                </c:pt>
                <c:pt idx="292">
                  <c:v>20.9</c:v>
                </c:pt>
                <c:pt idx="293">
                  <c:v>20.9</c:v>
                </c:pt>
                <c:pt idx="294">
                  <c:v>20.8</c:v>
                </c:pt>
                <c:pt idx="295">
                  <c:v>20.8</c:v>
                </c:pt>
                <c:pt idx="296">
                  <c:v>20.8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20.6</c:v>
                </c:pt>
                <c:pt idx="301">
                  <c:v>20.6</c:v>
                </c:pt>
                <c:pt idx="302">
                  <c:v>20.5</c:v>
                </c:pt>
                <c:pt idx="303">
                  <c:v>20.5</c:v>
                </c:pt>
                <c:pt idx="304">
                  <c:v>20.5</c:v>
                </c:pt>
                <c:pt idx="305">
                  <c:v>20.399999999999999</c:v>
                </c:pt>
                <c:pt idx="306">
                  <c:v>20.399999999999999</c:v>
                </c:pt>
                <c:pt idx="307">
                  <c:v>20.399999999999999</c:v>
                </c:pt>
                <c:pt idx="308">
                  <c:v>20.399999999999999</c:v>
                </c:pt>
                <c:pt idx="309">
                  <c:v>20.399999999999999</c:v>
                </c:pt>
                <c:pt idx="310">
                  <c:v>20.399999999999999</c:v>
                </c:pt>
                <c:pt idx="311">
                  <c:v>20.5</c:v>
                </c:pt>
                <c:pt idx="312">
                  <c:v>20.5</c:v>
                </c:pt>
                <c:pt idx="313">
                  <c:v>20.5</c:v>
                </c:pt>
                <c:pt idx="314">
                  <c:v>20.5</c:v>
                </c:pt>
                <c:pt idx="315">
                  <c:v>20.6</c:v>
                </c:pt>
                <c:pt idx="316">
                  <c:v>20.6</c:v>
                </c:pt>
                <c:pt idx="317">
                  <c:v>20.7</c:v>
                </c:pt>
                <c:pt idx="318">
                  <c:v>20.7</c:v>
                </c:pt>
                <c:pt idx="319">
                  <c:v>20.8</c:v>
                </c:pt>
                <c:pt idx="320">
                  <c:v>20.8</c:v>
                </c:pt>
                <c:pt idx="321">
                  <c:v>20.8</c:v>
                </c:pt>
                <c:pt idx="322">
                  <c:v>20.9</c:v>
                </c:pt>
                <c:pt idx="323">
                  <c:v>20.9</c:v>
                </c:pt>
                <c:pt idx="324">
                  <c:v>20.9</c:v>
                </c:pt>
                <c:pt idx="325">
                  <c:v>21</c:v>
                </c:pt>
                <c:pt idx="326">
                  <c:v>21</c:v>
                </c:pt>
                <c:pt idx="327">
                  <c:v>21.1</c:v>
                </c:pt>
                <c:pt idx="328">
                  <c:v>21.1</c:v>
                </c:pt>
                <c:pt idx="329">
                  <c:v>21.1</c:v>
                </c:pt>
                <c:pt idx="330">
                  <c:v>21.1</c:v>
                </c:pt>
                <c:pt idx="331">
                  <c:v>21.1</c:v>
                </c:pt>
                <c:pt idx="332">
                  <c:v>21.1</c:v>
                </c:pt>
                <c:pt idx="333">
                  <c:v>21.2</c:v>
                </c:pt>
                <c:pt idx="334">
                  <c:v>21.1</c:v>
                </c:pt>
                <c:pt idx="335">
                  <c:v>21.2</c:v>
                </c:pt>
                <c:pt idx="336">
                  <c:v>21.1</c:v>
                </c:pt>
                <c:pt idx="337">
                  <c:v>21.1</c:v>
                </c:pt>
                <c:pt idx="338">
                  <c:v>21.1</c:v>
                </c:pt>
                <c:pt idx="339">
                  <c:v>21.1</c:v>
                </c:pt>
                <c:pt idx="340">
                  <c:v>21.1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20.9</c:v>
                </c:pt>
                <c:pt idx="346">
                  <c:v>20.9</c:v>
                </c:pt>
                <c:pt idx="347">
                  <c:v>20.9</c:v>
                </c:pt>
                <c:pt idx="348">
                  <c:v>20.9</c:v>
                </c:pt>
                <c:pt idx="349">
                  <c:v>20.8</c:v>
                </c:pt>
                <c:pt idx="350">
                  <c:v>20.8</c:v>
                </c:pt>
                <c:pt idx="351">
                  <c:v>20.8</c:v>
                </c:pt>
                <c:pt idx="352">
                  <c:v>20.8</c:v>
                </c:pt>
                <c:pt idx="353">
                  <c:v>20.7</c:v>
                </c:pt>
                <c:pt idx="354">
                  <c:v>20.7</c:v>
                </c:pt>
                <c:pt idx="355">
                  <c:v>20.7</c:v>
                </c:pt>
                <c:pt idx="356">
                  <c:v>20.7</c:v>
                </c:pt>
                <c:pt idx="357">
                  <c:v>20.6</c:v>
                </c:pt>
                <c:pt idx="358">
                  <c:v>20.6</c:v>
                </c:pt>
                <c:pt idx="359">
                  <c:v>20.6</c:v>
                </c:pt>
                <c:pt idx="360">
                  <c:v>20.6</c:v>
                </c:pt>
                <c:pt idx="361">
                  <c:v>20.6</c:v>
                </c:pt>
                <c:pt idx="362">
                  <c:v>20.5</c:v>
                </c:pt>
                <c:pt idx="363">
                  <c:v>20.5</c:v>
                </c:pt>
                <c:pt idx="364">
                  <c:v>20.5</c:v>
                </c:pt>
                <c:pt idx="365">
                  <c:v>20.5</c:v>
                </c:pt>
                <c:pt idx="366">
                  <c:v>20.5</c:v>
                </c:pt>
                <c:pt idx="367">
                  <c:v>20.5</c:v>
                </c:pt>
                <c:pt idx="368">
                  <c:v>20.5</c:v>
                </c:pt>
                <c:pt idx="369">
                  <c:v>20.5</c:v>
                </c:pt>
                <c:pt idx="370">
                  <c:v>20.5</c:v>
                </c:pt>
                <c:pt idx="371">
                  <c:v>20.5</c:v>
                </c:pt>
                <c:pt idx="372">
                  <c:v>20.5</c:v>
                </c:pt>
                <c:pt idx="373">
                  <c:v>20.5</c:v>
                </c:pt>
                <c:pt idx="374">
                  <c:v>20.6</c:v>
                </c:pt>
                <c:pt idx="375">
                  <c:v>20.6</c:v>
                </c:pt>
                <c:pt idx="376">
                  <c:v>20.6</c:v>
                </c:pt>
                <c:pt idx="377">
                  <c:v>20.7</c:v>
                </c:pt>
                <c:pt idx="378">
                  <c:v>20.7</c:v>
                </c:pt>
                <c:pt idx="379">
                  <c:v>20.8</c:v>
                </c:pt>
                <c:pt idx="380">
                  <c:v>20.8</c:v>
                </c:pt>
                <c:pt idx="381">
                  <c:v>20.8</c:v>
                </c:pt>
                <c:pt idx="382">
                  <c:v>20.9</c:v>
                </c:pt>
                <c:pt idx="383">
                  <c:v>21</c:v>
                </c:pt>
                <c:pt idx="384">
                  <c:v>21</c:v>
                </c:pt>
                <c:pt idx="385">
                  <c:v>21.1</c:v>
                </c:pt>
                <c:pt idx="386">
                  <c:v>21.1</c:v>
                </c:pt>
                <c:pt idx="387">
                  <c:v>21.1</c:v>
                </c:pt>
                <c:pt idx="388">
                  <c:v>21.2</c:v>
                </c:pt>
                <c:pt idx="389">
                  <c:v>21.2</c:v>
                </c:pt>
                <c:pt idx="390">
                  <c:v>21.2</c:v>
                </c:pt>
                <c:pt idx="391">
                  <c:v>21.2</c:v>
                </c:pt>
                <c:pt idx="392">
                  <c:v>21.3</c:v>
                </c:pt>
                <c:pt idx="393">
                  <c:v>21.3</c:v>
                </c:pt>
                <c:pt idx="394">
                  <c:v>21.3</c:v>
                </c:pt>
                <c:pt idx="395">
                  <c:v>21.3</c:v>
                </c:pt>
                <c:pt idx="396">
                  <c:v>21.3</c:v>
                </c:pt>
                <c:pt idx="397">
                  <c:v>21.3</c:v>
                </c:pt>
                <c:pt idx="398">
                  <c:v>21.3</c:v>
                </c:pt>
                <c:pt idx="399">
                  <c:v>21.3</c:v>
                </c:pt>
                <c:pt idx="400">
                  <c:v>21.2</c:v>
                </c:pt>
                <c:pt idx="401">
                  <c:v>21.2</c:v>
                </c:pt>
                <c:pt idx="402">
                  <c:v>21.2</c:v>
                </c:pt>
                <c:pt idx="403">
                  <c:v>21.2</c:v>
                </c:pt>
                <c:pt idx="404">
                  <c:v>21.1</c:v>
                </c:pt>
                <c:pt idx="405">
                  <c:v>21.1</c:v>
                </c:pt>
                <c:pt idx="406">
                  <c:v>21.1</c:v>
                </c:pt>
                <c:pt idx="407">
                  <c:v>21.1</c:v>
                </c:pt>
                <c:pt idx="408">
                  <c:v>21.1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20.9</c:v>
                </c:pt>
                <c:pt idx="415">
                  <c:v>20.9</c:v>
                </c:pt>
                <c:pt idx="416">
                  <c:v>20.9</c:v>
                </c:pt>
                <c:pt idx="417">
                  <c:v>20.9</c:v>
                </c:pt>
                <c:pt idx="418">
                  <c:v>20.9</c:v>
                </c:pt>
                <c:pt idx="419">
                  <c:v>20.8</c:v>
                </c:pt>
                <c:pt idx="420">
                  <c:v>20.8</c:v>
                </c:pt>
                <c:pt idx="421">
                  <c:v>20.8</c:v>
                </c:pt>
                <c:pt idx="422">
                  <c:v>20.7</c:v>
                </c:pt>
                <c:pt idx="423">
                  <c:v>20.7</c:v>
                </c:pt>
                <c:pt idx="424">
                  <c:v>20.7</c:v>
                </c:pt>
                <c:pt idx="425">
                  <c:v>20.7</c:v>
                </c:pt>
                <c:pt idx="426">
                  <c:v>20.7</c:v>
                </c:pt>
                <c:pt idx="427">
                  <c:v>20.7</c:v>
                </c:pt>
                <c:pt idx="428">
                  <c:v>20.6</c:v>
                </c:pt>
                <c:pt idx="429">
                  <c:v>20.6</c:v>
                </c:pt>
                <c:pt idx="430">
                  <c:v>20.6</c:v>
                </c:pt>
                <c:pt idx="431">
                  <c:v>20.6</c:v>
                </c:pt>
                <c:pt idx="432">
                  <c:v>20.5</c:v>
                </c:pt>
                <c:pt idx="433">
                  <c:v>20.5</c:v>
                </c:pt>
                <c:pt idx="434">
                  <c:v>20.5</c:v>
                </c:pt>
                <c:pt idx="435">
                  <c:v>20.5</c:v>
                </c:pt>
                <c:pt idx="436">
                  <c:v>20.399999999999999</c:v>
                </c:pt>
                <c:pt idx="437">
                  <c:v>20.5</c:v>
                </c:pt>
                <c:pt idx="438">
                  <c:v>20.5</c:v>
                </c:pt>
                <c:pt idx="439">
                  <c:v>20.5</c:v>
                </c:pt>
                <c:pt idx="440">
                  <c:v>20.399999999999999</c:v>
                </c:pt>
                <c:pt idx="441">
                  <c:v>20.5</c:v>
                </c:pt>
                <c:pt idx="442">
                  <c:v>20.5</c:v>
                </c:pt>
                <c:pt idx="443">
                  <c:v>20.5</c:v>
                </c:pt>
                <c:pt idx="444">
                  <c:v>20.5</c:v>
                </c:pt>
                <c:pt idx="445">
                  <c:v>20.6</c:v>
                </c:pt>
                <c:pt idx="446">
                  <c:v>20.6</c:v>
                </c:pt>
                <c:pt idx="447">
                  <c:v>20.6</c:v>
                </c:pt>
                <c:pt idx="448">
                  <c:v>20.7</c:v>
                </c:pt>
                <c:pt idx="449">
                  <c:v>20.7</c:v>
                </c:pt>
                <c:pt idx="450">
                  <c:v>20.8</c:v>
                </c:pt>
                <c:pt idx="451">
                  <c:v>20.8</c:v>
                </c:pt>
                <c:pt idx="452">
                  <c:v>20.8</c:v>
                </c:pt>
                <c:pt idx="453">
                  <c:v>20.9</c:v>
                </c:pt>
                <c:pt idx="454">
                  <c:v>20.9</c:v>
                </c:pt>
                <c:pt idx="455">
                  <c:v>20.9</c:v>
                </c:pt>
                <c:pt idx="456">
                  <c:v>20.9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20.9</c:v>
                </c:pt>
                <c:pt idx="469">
                  <c:v>20.9</c:v>
                </c:pt>
                <c:pt idx="470">
                  <c:v>20.9</c:v>
                </c:pt>
                <c:pt idx="471">
                  <c:v>20.9</c:v>
                </c:pt>
                <c:pt idx="472">
                  <c:v>20.9</c:v>
                </c:pt>
                <c:pt idx="473">
                  <c:v>20.8</c:v>
                </c:pt>
                <c:pt idx="474">
                  <c:v>20.8</c:v>
                </c:pt>
                <c:pt idx="475">
                  <c:v>20.8</c:v>
                </c:pt>
                <c:pt idx="476">
                  <c:v>20.8</c:v>
                </c:pt>
                <c:pt idx="477">
                  <c:v>20.8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20.8</c:v>
                </c:pt>
                <c:pt idx="482">
                  <c:v>20.8</c:v>
                </c:pt>
                <c:pt idx="483">
                  <c:v>20.8</c:v>
                </c:pt>
                <c:pt idx="484">
                  <c:v>20.8</c:v>
                </c:pt>
                <c:pt idx="485">
                  <c:v>20.8</c:v>
                </c:pt>
                <c:pt idx="486">
                  <c:v>20.7</c:v>
                </c:pt>
                <c:pt idx="487">
                  <c:v>20.7</c:v>
                </c:pt>
                <c:pt idx="488">
                  <c:v>20.7</c:v>
                </c:pt>
                <c:pt idx="489">
                  <c:v>20.7</c:v>
                </c:pt>
                <c:pt idx="490">
                  <c:v>20.7</c:v>
                </c:pt>
                <c:pt idx="491">
                  <c:v>20.7</c:v>
                </c:pt>
                <c:pt idx="492">
                  <c:v>20.7</c:v>
                </c:pt>
                <c:pt idx="493">
                  <c:v>20.7</c:v>
                </c:pt>
                <c:pt idx="494">
                  <c:v>20.7</c:v>
                </c:pt>
                <c:pt idx="495">
                  <c:v>20.7</c:v>
                </c:pt>
                <c:pt idx="496">
                  <c:v>20.7</c:v>
                </c:pt>
                <c:pt idx="497">
                  <c:v>20.7</c:v>
                </c:pt>
                <c:pt idx="498">
                  <c:v>20.6</c:v>
                </c:pt>
                <c:pt idx="499">
                  <c:v>20.6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20.5</c:v>
                </c:pt>
                <c:pt idx="504">
                  <c:v>20.5</c:v>
                </c:pt>
                <c:pt idx="505">
                  <c:v>20.5</c:v>
                </c:pt>
                <c:pt idx="506">
                  <c:v>20.5</c:v>
                </c:pt>
                <c:pt idx="507">
                  <c:v>20.5</c:v>
                </c:pt>
                <c:pt idx="508">
                  <c:v>20.399999999999999</c:v>
                </c:pt>
                <c:pt idx="509">
                  <c:v>20.399999999999999</c:v>
                </c:pt>
                <c:pt idx="510">
                  <c:v>20.399999999999999</c:v>
                </c:pt>
                <c:pt idx="511">
                  <c:v>20.5</c:v>
                </c:pt>
                <c:pt idx="512">
                  <c:v>20.5</c:v>
                </c:pt>
                <c:pt idx="513">
                  <c:v>20.5</c:v>
                </c:pt>
                <c:pt idx="514">
                  <c:v>20.5</c:v>
                </c:pt>
                <c:pt idx="515">
                  <c:v>20.6</c:v>
                </c:pt>
                <c:pt idx="516">
                  <c:v>20.6</c:v>
                </c:pt>
                <c:pt idx="517">
                  <c:v>20.6</c:v>
                </c:pt>
                <c:pt idx="518">
                  <c:v>20.7</c:v>
                </c:pt>
                <c:pt idx="519">
                  <c:v>20.7</c:v>
                </c:pt>
                <c:pt idx="520">
                  <c:v>20.8</c:v>
                </c:pt>
                <c:pt idx="521">
                  <c:v>20.8</c:v>
                </c:pt>
                <c:pt idx="522">
                  <c:v>20.9</c:v>
                </c:pt>
                <c:pt idx="523">
                  <c:v>20.9</c:v>
                </c:pt>
                <c:pt idx="524">
                  <c:v>20.9</c:v>
                </c:pt>
                <c:pt idx="525">
                  <c:v>20.9</c:v>
                </c:pt>
                <c:pt idx="526">
                  <c:v>20.9</c:v>
                </c:pt>
                <c:pt idx="527">
                  <c:v>20.9</c:v>
                </c:pt>
                <c:pt idx="528">
                  <c:v>20.9</c:v>
                </c:pt>
                <c:pt idx="529">
                  <c:v>20.9</c:v>
                </c:pt>
                <c:pt idx="530">
                  <c:v>20.9</c:v>
                </c:pt>
                <c:pt idx="531">
                  <c:v>20.9</c:v>
                </c:pt>
                <c:pt idx="532">
                  <c:v>20.9</c:v>
                </c:pt>
                <c:pt idx="533">
                  <c:v>20.8</c:v>
                </c:pt>
                <c:pt idx="534">
                  <c:v>20.9</c:v>
                </c:pt>
                <c:pt idx="535">
                  <c:v>20.9</c:v>
                </c:pt>
                <c:pt idx="536">
                  <c:v>20.9</c:v>
                </c:pt>
                <c:pt idx="537">
                  <c:v>20.9</c:v>
                </c:pt>
                <c:pt idx="538">
                  <c:v>20.8</c:v>
                </c:pt>
                <c:pt idx="539">
                  <c:v>20.8</c:v>
                </c:pt>
                <c:pt idx="540">
                  <c:v>20.8</c:v>
                </c:pt>
                <c:pt idx="541">
                  <c:v>20.8</c:v>
                </c:pt>
                <c:pt idx="542">
                  <c:v>20.7</c:v>
                </c:pt>
                <c:pt idx="543">
                  <c:v>20.7</c:v>
                </c:pt>
                <c:pt idx="544">
                  <c:v>20.7</c:v>
                </c:pt>
                <c:pt idx="545">
                  <c:v>20.7</c:v>
                </c:pt>
                <c:pt idx="546">
                  <c:v>20.6</c:v>
                </c:pt>
                <c:pt idx="547">
                  <c:v>20.6</c:v>
                </c:pt>
                <c:pt idx="548">
                  <c:v>20.6</c:v>
                </c:pt>
                <c:pt idx="549">
                  <c:v>20.5</c:v>
                </c:pt>
                <c:pt idx="550">
                  <c:v>20.5</c:v>
                </c:pt>
                <c:pt idx="551">
                  <c:v>20.5</c:v>
                </c:pt>
                <c:pt idx="552">
                  <c:v>20.5</c:v>
                </c:pt>
                <c:pt idx="553">
                  <c:v>20.399999999999999</c:v>
                </c:pt>
                <c:pt idx="554">
                  <c:v>20.399999999999999</c:v>
                </c:pt>
                <c:pt idx="555">
                  <c:v>20.399999999999999</c:v>
                </c:pt>
                <c:pt idx="556">
                  <c:v>20.399999999999999</c:v>
                </c:pt>
                <c:pt idx="557">
                  <c:v>20.5</c:v>
                </c:pt>
                <c:pt idx="558">
                  <c:v>20.399999999999999</c:v>
                </c:pt>
                <c:pt idx="559">
                  <c:v>20.5</c:v>
                </c:pt>
                <c:pt idx="560">
                  <c:v>20.5</c:v>
                </c:pt>
                <c:pt idx="561">
                  <c:v>20.5</c:v>
                </c:pt>
                <c:pt idx="562">
                  <c:v>20.5</c:v>
                </c:pt>
                <c:pt idx="563">
                  <c:v>20.6</c:v>
                </c:pt>
                <c:pt idx="564">
                  <c:v>20.6</c:v>
                </c:pt>
                <c:pt idx="565">
                  <c:v>20.6</c:v>
                </c:pt>
                <c:pt idx="566">
                  <c:v>20.6</c:v>
                </c:pt>
                <c:pt idx="567">
                  <c:v>20.7</c:v>
                </c:pt>
                <c:pt idx="568">
                  <c:v>20.7</c:v>
                </c:pt>
                <c:pt idx="569">
                  <c:v>20.7</c:v>
                </c:pt>
                <c:pt idx="570">
                  <c:v>20.8</c:v>
                </c:pt>
                <c:pt idx="571">
                  <c:v>20.8</c:v>
                </c:pt>
                <c:pt idx="572">
                  <c:v>20.9</c:v>
                </c:pt>
                <c:pt idx="573">
                  <c:v>20.9</c:v>
                </c:pt>
                <c:pt idx="574">
                  <c:v>20.9</c:v>
                </c:pt>
                <c:pt idx="575">
                  <c:v>20.9</c:v>
                </c:pt>
                <c:pt idx="576">
                  <c:v>20.9</c:v>
                </c:pt>
                <c:pt idx="577">
                  <c:v>20.9</c:v>
                </c:pt>
                <c:pt idx="578">
                  <c:v>20.9</c:v>
                </c:pt>
                <c:pt idx="579">
                  <c:v>20.9</c:v>
                </c:pt>
                <c:pt idx="580">
                  <c:v>20.9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20.9</c:v>
                </c:pt>
                <c:pt idx="587">
                  <c:v>20.9</c:v>
                </c:pt>
                <c:pt idx="588">
                  <c:v>20.9</c:v>
                </c:pt>
                <c:pt idx="589">
                  <c:v>20.9</c:v>
                </c:pt>
                <c:pt idx="590">
                  <c:v>20.9</c:v>
                </c:pt>
                <c:pt idx="591">
                  <c:v>20.9</c:v>
                </c:pt>
                <c:pt idx="592">
                  <c:v>20.9</c:v>
                </c:pt>
                <c:pt idx="593">
                  <c:v>20.8</c:v>
                </c:pt>
                <c:pt idx="594">
                  <c:v>20.8</c:v>
                </c:pt>
                <c:pt idx="595">
                  <c:v>20.8</c:v>
                </c:pt>
                <c:pt idx="596">
                  <c:v>20.7</c:v>
                </c:pt>
                <c:pt idx="597">
                  <c:v>20.7</c:v>
                </c:pt>
                <c:pt idx="598">
                  <c:v>20.7</c:v>
                </c:pt>
                <c:pt idx="599">
                  <c:v>20.7</c:v>
                </c:pt>
                <c:pt idx="600">
                  <c:v>20.6</c:v>
                </c:pt>
                <c:pt idx="601">
                  <c:v>20.6</c:v>
                </c:pt>
                <c:pt idx="602">
                  <c:v>20.6</c:v>
                </c:pt>
                <c:pt idx="603">
                  <c:v>20.5</c:v>
                </c:pt>
                <c:pt idx="604">
                  <c:v>20.5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20.5</c:v>
                </c:pt>
                <c:pt idx="609">
                  <c:v>20.399999999999999</c:v>
                </c:pt>
                <c:pt idx="610">
                  <c:v>20.5</c:v>
                </c:pt>
                <c:pt idx="611">
                  <c:v>20.399999999999999</c:v>
                </c:pt>
                <c:pt idx="612">
                  <c:v>20.5</c:v>
                </c:pt>
                <c:pt idx="613">
                  <c:v>20.5</c:v>
                </c:pt>
                <c:pt idx="614">
                  <c:v>20.5</c:v>
                </c:pt>
                <c:pt idx="615">
                  <c:v>20.5</c:v>
                </c:pt>
                <c:pt idx="616">
                  <c:v>20.5</c:v>
                </c:pt>
                <c:pt idx="617">
                  <c:v>20.6</c:v>
                </c:pt>
                <c:pt idx="618">
                  <c:v>20.6</c:v>
                </c:pt>
                <c:pt idx="619">
                  <c:v>20.6</c:v>
                </c:pt>
                <c:pt idx="620">
                  <c:v>20.7</c:v>
                </c:pt>
                <c:pt idx="621">
                  <c:v>20.7</c:v>
                </c:pt>
                <c:pt idx="622">
                  <c:v>20.7</c:v>
                </c:pt>
                <c:pt idx="623">
                  <c:v>20.7</c:v>
                </c:pt>
                <c:pt idx="624">
                  <c:v>20.8</c:v>
                </c:pt>
                <c:pt idx="625">
                  <c:v>20.8</c:v>
                </c:pt>
                <c:pt idx="626">
                  <c:v>20.8</c:v>
                </c:pt>
                <c:pt idx="627">
                  <c:v>20.9</c:v>
                </c:pt>
                <c:pt idx="628">
                  <c:v>20.9</c:v>
                </c:pt>
                <c:pt idx="629">
                  <c:v>20.9</c:v>
                </c:pt>
                <c:pt idx="630">
                  <c:v>20.9</c:v>
                </c:pt>
                <c:pt idx="631">
                  <c:v>20.9</c:v>
                </c:pt>
                <c:pt idx="632">
                  <c:v>20.9</c:v>
                </c:pt>
                <c:pt idx="633">
                  <c:v>20.9</c:v>
                </c:pt>
                <c:pt idx="634">
                  <c:v>20.9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20.9</c:v>
                </c:pt>
                <c:pt idx="640">
                  <c:v>20.9</c:v>
                </c:pt>
                <c:pt idx="641">
                  <c:v>20.9</c:v>
                </c:pt>
                <c:pt idx="642">
                  <c:v>20.9</c:v>
                </c:pt>
                <c:pt idx="643">
                  <c:v>20.9</c:v>
                </c:pt>
                <c:pt idx="644">
                  <c:v>20.9</c:v>
                </c:pt>
                <c:pt idx="645">
                  <c:v>20.8</c:v>
                </c:pt>
                <c:pt idx="646">
                  <c:v>20.8</c:v>
                </c:pt>
                <c:pt idx="647">
                  <c:v>20.8</c:v>
                </c:pt>
                <c:pt idx="648">
                  <c:v>20.8</c:v>
                </c:pt>
                <c:pt idx="649">
                  <c:v>20.7</c:v>
                </c:pt>
                <c:pt idx="650">
                  <c:v>20.7</c:v>
                </c:pt>
                <c:pt idx="651">
                  <c:v>20.7</c:v>
                </c:pt>
                <c:pt idx="652">
                  <c:v>20.7</c:v>
                </c:pt>
                <c:pt idx="653">
                  <c:v>20.6</c:v>
                </c:pt>
                <c:pt idx="654">
                  <c:v>20.6</c:v>
                </c:pt>
                <c:pt idx="655">
                  <c:v>20.6</c:v>
                </c:pt>
                <c:pt idx="656">
                  <c:v>20.6</c:v>
                </c:pt>
                <c:pt idx="657">
                  <c:v>20.6</c:v>
                </c:pt>
                <c:pt idx="658">
                  <c:v>20.5</c:v>
                </c:pt>
                <c:pt idx="659">
                  <c:v>20.5</c:v>
                </c:pt>
                <c:pt idx="660">
                  <c:v>20.5</c:v>
                </c:pt>
                <c:pt idx="661">
                  <c:v>20.399999999999999</c:v>
                </c:pt>
                <c:pt idx="662">
                  <c:v>20.399999999999999</c:v>
                </c:pt>
                <c:pt idx="663">
                  <c:v>20.399999999999999</c:v>
                </c:pt>
                <c:pt idx="664">
                  <c:v>20.399999999999999</c:v>
                </c:pt>
                <c:pt idx="665">
                  <c:v>20.399999999999999</c:v>
                </c:pt>
                <c:pt idx="666">
                  <c:v>20.399999999999999</c:v>
                </c:pt>
                <c:pt idx="667">
                  <c:v>20.399999999999999</c:v>
                </c:pt>
                <c:pt idx="668">
                  <c:v>20.5</c:v>
                </c:pt>
                <c:pt idx="669">
                  <c:v>20.399999999999999</c:v>
                </c:pt>
                <c:pt idx="670">
                  <c:v>20.5</c:v>
                </c:pt>
                <c:pt idx="671">
                  <c:v>20.5</c:v>
                </c:pt>
                <c:pt idx="672">
                  <c:v>20.5</c:v>
                </c:pt>
                <c:pt idx="673">
                  <c:v>20.6</c:v>
                </c:pt>
                <c:pt idx="674">
                  <c:v>20.6</c:v>
                </c:pt>
                <c:pt idx="675">
                  <c:v>20.6</c:v>
                </c:pt>
                <c:pt idx="676">
                  <c:v>20.7</c:v>
                </c:pt>
                <c:pt idx="677">
                  <c:v>20.7</c:v>
                </c:pt>
                <c:pt idx="678">
                  <c:v>20.8</c:v>
                </c:pt>
                <c:pt idx="679">
                  <c:v>20.8</c:v>
                </c:pt>
                <c:pt idx="680">
                  <c:v>20.8</c:v>
                </c:pt>
                <c:pt idx="681">
                  <c:v>20.9</c:v>
                </c:pt>
                <c:pt idx="682">
                  <c:v>20.9</c:v>
                </c:pt>
                <c:pt idx="683">
                  <c:v>20.9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21.1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20.9</c:v>
                </c:pt>
                <c:pt idx="700">
                  <c:v>20.9</c:v>
                </c:pt>
                <c:pt idx="701">
                  <c:v>20.9</c:v>
                </c:pt>
                <c:pt idx="702">
                  <c:v>20.9</c:v>
                </c:pt>
                <c:pt idx="703">
                  <c:v>20.8</c:v>
                </c:pt>
                <c:pt idx="704">
                  <c:v>20.8</c:v>
                </c:pt>
                <c:pt idx="705">
                  <c:v>20.8</c:v>
                </c:pt>
                <c:pt idx="706">
                  <c:v>20.7</c:v>
                </c:pt>
                <c:pt idx="707">
                  <c:v>20.7</c:v>
                </c:pt>
                <c:pt idx="708">
                  <c:v>20.7</c:v>
                </c:pt>
                <c:pt idx="709">
                  <c:v>20.7</c:v>
                </c:pt>
                <c:pt idx="710">
                  <c:v>20.6</c:v>
                </c:pt>
                <c:pt idx="711">
                  <c:v>20.6</c:v>
                </c:pt>
                <c:pt idx="712">
                  <c:v>20.6</c:v>
                </c:pt>
                <c:pt idx="713">
                  <c:v>20.5</c:v>
                </c:pt>
                <c:pt idx="714">
                  <c:v>20.5</c:v>
                </c:pt>
                <c:pt idx="715">
                  <c:v>20.5</c:v>
                </c:pt>
                <c:pt idx="716">
                  <c:v>20.5</c:v>
                </c:pt>
                <c:pt idx="717">
                  <c:v>20.5</c:v>
                </c:pt>
                <c:pt idx="718">
                  <c:v>20.399999999999999</c:v>
                </c:pt>
                <c:pt idx="719">
                  <c:v>20.399999999999999</c:v>
                </c:pt>
                <c:pt idx="720">
                  <c:v>20.399999999999999</c:v>
                </c:pt>
                <c:pt idx="721">
                  <c:v>20.399999999999999</c:v>
                </c:pt>
                <c:pt idx="722">
                  <c:v>20.3</c:v>
                </c:pt>
                <c:pt idx="723">
                  <c:v>20.3</c:v>
                </c:pt>
                <c:pt idx="724">
                  <c:v>20.3</c:v>
                </c:pt>
                <c:pt idx="725">
                  <c:v>20.3</c:v>
                </c:pt>
                <c:pt idx="726">
                  <c:v>20.2</c:v>
                </c:pt>
                <c:pt idx="727">
                  <c:v>20.2</c:v>
                </c:pt>
                <c:pt idx="728">
                  <c:v>20.2</c:v>
                </c:pt>
                <c:pt idx="729">
                  <c:v>20.2</c:v>
                </c:pt>
                <c:pt idx="730">
                  <c:v>20.2</c:v>
                </c:pt>
                <c:pt idx="731">
                  <c:v>20.100000000000001</c:v>
                </c:pt>
                <c:pt idx="732">
                  <c:v>20.100000000000001</c:v>
                </c:pt>
                <c:pt idx="733">
                  <c:v>20.100000000000001</c:v>
                </c:pt>
                <c:pt idx="734">
                  <c:v>20.100000000000001</c:v>
                </c:pt>
                <c:pt idx="735">
                  <c:v>20.100000000000001</c:v>
                </c:pt>
                <c:pt idx="736">
                  <c:v>20.100000000000001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19.899999999999999</c:v>
                </c:pt>
                <c:pt idx="741">
                  <c:v>20</c:v>
                </c:pt>
                <c:pt idx="742">
                  <c:v>19.899999999999999</c:v>
                </c:pt>
                <c:pt idx="743">
                  <c:v>19.899999999999999</c:v>
                </c:pt>
                <c:pt idx="744">
                  <c:v>19.899999999999999</c:v>
                </c:pt>
                <c:pt idx="745">
                  <c:v>19.899999999999999</c:v>
                </c:pt>
                <c:pt idx="746">
                  <c:v>19.8</c:v>
                </c:pt>
                <c:pt idx="747">
                  <c:v>19.8</c:v>
                </c:pt>
                <c:pt idx="748">
                  <c:v>19.8</c:v>
                </c:pt>
                <c:pt idx="749">
                  <c:v>19.8</c:v>
                </c:pt>
                <c:pt idx="750">
                  <c:v>19.8</c:v>
                </c:pt>
                <c:pt idx="751">
                  <c:v>19.8</c:v>
                </c:pt>
                <c:pt idx="752">
                  <c:v>19.8</c:v>
                </c:pt>
                <c:pt idx="753">
                  <c:v>19.7</c:v>
                </c:pt>
                <c:pt idx="754">
                  <c:v>19.7</c:v>
                </c:pt>
                <c:pt idx="755">
                  <c:v>19.7</c:v>
                </c:pt>
                <c:pt idx="756">
                  <c:v>19.7</c:v>
                </c:pt>
                <c:pt idx="757">
                  <c:v>19.7</c:v>
                </c:pt>
                <c:pt idx="758">
                  <c:v>19.7</c:v>
                </c:pt>
                <c:pt idx="759">
                  <c:v>19.600000000000001</c:v>
                </c:pt>
                <c:pt idx="760">
                  <c:v>19.600000000000001</c:v>
                </c:pt>
                <c:pt idx="761">
                  <c:v>19.600000000000001</c:v>
                </c:pt>
                <c:pt idx="762">
                  <c:v>19.600000000000001</c:v>
                </c:pt>
                <c:pt idx="763">
                  <c:v>19.600000000000001</c:v>
                </c:pt>
                <c:pt idx="764">
                  <c:v>19.600000000000001</c:v>
                </c:pt>
                <c:pt idx="765">
                  <c:v>19.5</c:v>
                </c:pt>
                <c:pt idx="766">
                  <c:v>19.5</c:v>
                </c:pt>
                <c:pt idx="767">
                  <c:v>19.5</c:v>
                </c:pt>
                <c:pt idx="768">
                  <c:v>19.5</c:v>
                </c:pt>
                <c:pt idx="769">
                  <c:v>19.5</c:v>
                </c:pt>
                <c:pt idx="770">
                  <c:v>19.5</c:v>
                </c:pt>
                <c:pt idx="771">
                  <c:v>19.5</c:v>
                </c:pt>
                <c:pt idx="772">
                  <c:v>19.399999999999999</c:v>
                </c:pt>
                <c:pt idx="773">
                  <c:v>19.399999999999999</c:v>
                </c:pt>
                <c:pt idx="774">
                  <c:v>19.399999999999999</c:v>
                </c:pt>
                <c:pt idx="775">
                  <c:v>19.399999999999999</c:v>
                </c:pt>
                <c:pt idx="776">
                  <c:v>19.399999999999999</c:v>
                </c:pt>
                <c:pt idx="777">
                  <c:v>19.399999999999999</c:v>
                </c:pt>
                <c:pt idx="778">
                  <c:v>19.399999999999999</c:v>
                </c:pt>
                <c:pt idx="779">
                  <c:v>19.3</c:v>
                </c:pt>
                <c:pt idx="780">
                  <c:v>19.3</c:v>
                </c:pt>
                <c:pt idx="781">
                  <c:v>19.3</c:v>
                </c:pt>
                <c:pt idx="782">
                  <c:v>19.3</c:v>
                </c:pt>
                <c:pt idx="783">
                  <c:v>19.3</c:v>
                </c:pt>
                <c:pt idx="784">
                  <c:v>19.2</c:v>
                </c:pt>
                <c:pt idx="785">
                  <c:v>19.2</c:v>
                </c:pt>
                <c:pt idx="786">
                  <c:v>19.2</c:v>
                </c:pt>
                <c:pt idx="787">
                  <c:v>19.2</c:v>
                </c:pt>
                <c:pt idx="788">
                  <c:v>19.2</c:v>
                </c:pt>
                <c:pt idx="789">
                  <c:v>19.2</c:v>
                </c:pt>
                <c:pt idx="790">
                  <c:v>19.2</c:v>
                </c:pt>
                <c:pt idx="791">
                  <c:v>19.2</c:v>
                </c:pt>
                <c:pt idx="792">
                  <c:v>19.2</c:v>
                </c:pt>
                <c:pt idx="793">
                  <c:v>19.100000000000001</c:v>
                </c:pt>
                <c:pt idx="794">
                  <c:v>19.100000000000001</c:v>
                </c:pt>
                <c:pt idx="79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2-429A-AA2A-6C73C0E5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71919"/>
        <c:axId val="1023249871"/>
      </c:scatterChart>
      <c:valAx>
        <c:axId val="10232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49871"/>
        <c:crosses val="autoZero"/>
        <c:crossBetween val="midCat"/>
      </c:valAx>
      <c:valAx>
        <c:axId val="10232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F71F9B-5FBC-41E0-B8D7-09C3B9942CF7}">
  <sheetPr/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56C24-0765-883B-E101-59F4C53849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49AC7A-4F64-45B6-9676-699C58F2949E}" autoFormatId="16" applyNumberFormats="0" applyBorderFormats="0" applyFontFormats="0" applyPatternFormats="0" applyAlignmentFormats="0" applyWidthHeightFormats="0">
  <queryTableRefresh nextId="34" unboundColumnsRight="2">
    <queryTableFields count="7">
      <queryTableField id="1" name="id" tableColumnId="1"/>
      <queryTableField id="2" name="createAt" tableColumnId="2"/>
      <queryTableField id="4" name="payload" tableColumnId="4"/>
      <queryTableField id="5" name="qos" tableColumnId="5"/>
      <queryTableField id="6" name="retain" tableColumnId="6"/>
      <queryTableField id="32" dataBound="0" tableColumnId="32"/>
      <queryTableField id="33" dataBound="0" tableColumnId="33"/>
    </queryTableFields>
    <queryTableDeletedFields count="26">
      <deletedField name="out"/>
      <deletedField name="payloadFormatIndicator"/>
      <deletedField name="messageExpiryInterval"/>
      <deletedField name="topicAlias"/>
      <deletedField name="responseTopic"/>
      <deletedField name="correlationData"/>
      <deletedField name="userProperties"/>
      <deletedField name="subscriptionIdentifier"/>
      <deletedField name="contentType"/>
      <deletedField name="connectionId"/>
      <deletedField name="properties_id"/>
      <deletedField name="properties_createAt"/>
      <deletedField name="properties_out"/>
      <deletedField name="properties_payload"/>
      <deletedField name="properties_qos"/>
      <deletedField name="properties_retain"/>
      <deletedField name="properties_topic"/>
      <deletedField name="properties_payloadFormatIndicator"/>
      <deletedField name="properties_messageExpiryInterval"/>
      <deletedField name="properties_topicAlias"/>
      <deletedField name="properties_responseTopic"/>
      <deletedField name="properties_correlationData"/>
      <deletedField name="properties_subscriptionIdentifier"/>
      <deletedField name="properties_contentType"/>
      <deletedField name="properties_connectionId"/>
      <deletedField name="topi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632CE1-54E5-4F60-8B09-17AB8663A715}" name="MQTTopenhauian_230210_2333_filtered" displayName="MQTTopenhauian_230210_2333_filtered" ref="A1:G797" tableType="queryTable" totalsRowShown="0">
  <autoFilter ref="A1:G797" xr:uid="{64632CE1-54E5-4F60-8B09-17AB8663A715}"/>
  <tableColumns count="7">
    <tableColumn id="1" xr3:uid="{E94D7540-ACF5-43DF-89BB-148933897E36}" uniqueName="1" name="id" queryTableFieldId="1" dataDxfId="3"/>
    <tableColumn id="2" xr3:uid="{0833675B-74B0-4E12-ADAD-D41B0CD54DD1}" uniqueName="2" name="createAt" queryTableFieldId="2" dataDxfId="2"/>
    <tableColumn id="4" xr3:uid="{E5558294-0C32-4B33-82E1-71E119E478D2}" uniqueName="4" name="payload" queryTableFieldId="4" dataDxfId="1"/>
    <tableColumn id="5" xr3:uid="{79EB08B1-165A-4990-96CF-9E062150A663}" uniqueName="5" name="RIGHT" queryTableFieldId="5"/>
    <tableColumn id="6" xr3:uid="{166D785B-A3B8-46FB-99B2-0DC4865263FF}" uniqueName="6" name="LEFT" queryTableFieldId="6"/>
    <tableColumn id="32" xr3:uid="{D61821E9-65E4-4B36-A5A0-29EA06465F4B}" uniqueName="32" name="temperature" queryTableFieldId="32" dataDxfId="0">
      <calculatedColumnFormula>IF(OR(MQTTopenhauian_230210_2333_filtered[[#This Row],[RIGHT]]="ON",MQTTopenhauian_230210_2333_filtered[[#This Row],[RIGHT]]="OFF"),MQTTopenhauian_230210_2333_filtered[[#This Row],[RIGHT]],VALUE(MQTTopenhauian_230210_2333_filtered[[#This Row],[LEFT]]))</calculatedColumnFormula>
    </tableColumn>
    <tableColumn id="33" xr3:uid="{7A1144CD-6434-4F88-ADF6-496C4150E82D}" uniqueName="33" name="ON/OFF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137B-A988-4874-8B5B-880ACF6C528E}">
  <dimension ref="A1:G797"/>
  <sheetViews>
    <sheetView tabSelected="1" workbookViewId="0">
      <selection activeCell="H1" sqref="H1"/>
    </sheetView>
  </sheetViews>
  <sheetFormatPr defaultRowHeight="15" x14ac:dyDescent="0.25"/>
  <cols>
    <col min="1" max="1" width="47.85546875" bestFit="1" customWidth="1"/>
    <col min="2" max="2" width="22" bestFit="1" customWidth="1"/>
    <col min="3" max="3" width="52.7109375" customWidth="1"/>
    <col min="4" max="4" width="11.5703125" hidden="1" customWidth="1"/>
    <col min="5" max="5" width="8.28515625" hidden="1" customWidth="1"/>
    <col min="6" max="7" width="18.7109375" customWidth="1"/>
    <col min="8" max="8" width="24.28515625" customWidth="1"/>
    <col min="9" max="9" width="37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1595</v>
      </c>
      <c r="E1" t="s">
        <v>1619</v>
      </c>
      <c r="F1" t="s">
        <v>1620</v>
      </c>
      <c r="G1" t="s">
        <v>1621</v>
      </c>
    </row>
    <row r="2" spans="1:7" x14ac:dyDescent="0.25">
      <c r="A2" s="1" t="s">
        <v>3</v>
      </c>
      <c r="B2" s="1" t="s">
        <v>4</v>
      </c>
      <c r="C2" s="1" t="s">
        <v>1596</v>
      </c>
      <c r="D2" t="str">
        <f>RIGHT(MQTTopenhauian_230210_2333_filtered[[#This Row],[payload]],LEN(MQTTopenhauian_230210_2333_filtered[[#This Row],[payload]])-FIND("::",MQTTopenhauian_230210_2333_filtered[[#This Row],[payload]])-1)</f>
        <v>20.5}}</v>
      </c>
      <c r="E2" t="str">
        <f>LEFT(MQTTopenhauian_230210_2333_filtered[[#This Row],[RIGHT]],LEN(MQTTopenhauian_230210_2333_filtered[[#This Row],[RIGHT]])-2)</f>
        <v>20.5</v>
      </c>
      <c r="F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" t="s">
        <v>1622</v>
      </c>
    </row>
    <row r="3" spans="1:7" x14ac:dyDescent="0.25">
      <c r="A3" s="1" t="s">
        <v>5</v>
      </c>
      <c r="B3" s="1" t="s">
        <v>6</v>
      </c>
      <c r="C3" s="1" t="s">
        <v>1596</v>
      </c>
      <c r="D3" t="str">
        <f>RIGHT(MQTTopenhauian_230210_2333_filtered[[#This Row],[payload]],LEN(MQTTopenhauian_230210_2333_filtered[[#This Row],[payload]])-FIND("::",MQTTopenhauian_230210_2333_filtered[[#This Row],[payload]])-1)</f>
        <v>20.5}}</v>
      </c>
      <c r="E3" t="str">
        <f>LEFT(MQTTopenhauian_230210_2333_filtered[[#This Row],[RIGHT]],LEN(MQTTopenhauian_230210_2333_filtered[[#This Row],[RIGHT]])-2)</f>
        <v>20.5</v>
      </c>
      <c r="F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" t="str">
        <f>IF(G2 ="OFF",IF(0+MQTTopenhauian_230210_2333_filtered[[#This Row],[LEFT]]&lt;20.6,"ON","OFF"),IF(0+MQTTopenhauian_230210_2333_filtered[[#This Row],[LEFT]]&gt;20.6,"OFF","ON"))</f>
        <v>ON</v>
      </c>
    </row>
    <row r="4" spans="1:7" x14ac:dyDescent="0.25">
      <c r="A4" s="1" t="s">
        <v>7</v>
      </c>
      <c r="B4" s="1" t="s">
        <v>8</v>
      </c>
      <c r="C4" s="1" t="s">
        <v>1596</v>
      </c>
      <c r="D4" t="str">
        <f>RIGHT(MQTTopenhauian_230210_2333_filtered[[#This Row],[payload]],LEN(MQTTopenhauian_230210_2333_filtered[[#This Row],[payload]])-FIND("::",MQTTopenhauian_230210_2333_filtered[[#This Row],[payload]])-1)</f>
        <v>20.5}}</v>
      </c>
      <c r="E4" t="str">
        <f>LEFT(MQTTopenhauian_230210_2333_filtered[[#This Row],[RIGHT]],LEN(MQTTopenhauian_230210_2333_filtered[[#This Row],[RIGHT]])-2)</f>
        <v>20.5</v>
      </c>
      <c r="F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" t="str">
        <f>IF(G3 ="OFF",IF(0+MQTTopenhauian_230210_2333_filtered[[#This Row],[LEFT]]&lt;20.6,"ON","OFF"),IF(0+MQTTopenhauian_230210_2333_filtered[[#This Row],[LEFT]]&gt;20.6,"OFF","ON"))</f>
        <v>ON</v>
      </c>
    </row>
    <row r="5" spans="1:7" x14ac:dyDescent="0.25">
      <c r="A5" s="1" t="s">
        <v>9</v>
      </c>
      <c r="B5" s="1" t="s">
        <v>10</v>
      </c>
      <c r="C5" s="1" t="s">
        <v>1596</v>
      </c>
      <c r="D5" t="str">
        <f>RIGHT(MQTTopenhauian_230210_2333_filtered[[#This Row],[payload]],LEN(MQTTopenhauian_230210_2333_filtered[[#This Row],[payload]])-FIND("::",MQTTopenhauian_230210_2333_filtered[[#This Row],[payload]])-1)</f>
        <v>20.5}}</v>
      </c>
      <c r="E5" t="str">
        <f>LEFT(MQTTopenhauian_230210_2333_filtered[[#This Row],[RIGHT]],LEN(MQTTopenhauian_230210_2333_filtered[[#This Row],[RIGHT]])-2)</f>
        <v>20.5</v>
      </c>
      <c r="F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" t="str">
        <f>IF(G4 ="OFF",IF(0+MQTTopenhauian_230210_2333_filtered[[#This Row],[LEFT]]&lt;20.6,"ON","OFF"),IF(0+MQTTopenhauian_230210_2333_filtered[[#This Row],[LEFT]]&gt;20.6,"OFF","ON"))</f>
        <v>ON</v>
      </c>
    </row>
    <row r="6" spans="1:7" x14ac:dyDescent="0.25">
      <c r="A6" s="1" t="s">
        <v>11</v>
      </c>
      <c r="B6" s="1" t="s">
        <v>12</v>
      </c>
      <c r="C6" s="1" t="s">
        <v>1596</v>
      </c>
      <c r="D6" t="str">
        <f>RIGHT(MQTTopenhauian_230210_2333_filtered[[#This Row],[payload]],LEN(MQTTopenhauian_230210_2333_filtered[[#This Row],[payload]])-FIND("::",MQTTopenhauian_230210_2333_filtered[[#This Row],[payload]])-1)</f>
        <v>20.5}}</v>
      </c>
      <c r="E6" t="str">
        <f>LEFT(MQTTopenhauian_230210_2333_filtered[[#This Row],[RIGHT]],LEN(MQTTopenhauian_230210_2333_filtered[[#This Row],[RIGHT]])-2)</f>
        <v>20.5</v>
      </c>
      <c r="F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" t="str">
        <f>IF(G5 ="OFF",IF(0+MQTTopenhauian_230210_2333_filtered[[#This Row],[LEFT]]&lt;20.6,"ON","OFF"),IF(0+MQTTopenhauian_230210_2333_filtered[[#This Row],[LEFT]]&gt;20.6,"OFF","ON"))</f>
        <v>ON</v>
      </c>
    </row>
    <row r="7" spans="1:7" x14ac:dyDescent="0.25">
      <c r="A7" s="1" t="s">
        <v>13</v>
      </c>
      <c r="B7" s="1" t="s">
        <v>14</v>
      </c>
      <c r="C7" s="1" t="s">
        <v>1596</v>
      </c>
      <c r="D7" t="str">
        <f>RIGHT(MQTTopenhauian_230210_2333_filtered[[#This Row],[payload]],LEN(MQTTopenhauian_230210_2333_filtered[[#This Row],[payload]])-FIND("::",MQTTopenhauian_230210_2333_filtered[[#This Row],[payload]])-1)</f>
        <v>20.5}}</v>
      </c>
      <c r="E7" t="str">
        <f>LEFT(MQTTopenhauian_230210_2333_filtered[[#This Row],[RIGHT]],LEN(MQTTopenhauian_230210_2333_filtered[[#This Row],[RIGHT]])-2)</f>
        <v>20.5</v>
      </c>
      <c r="F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7" t="str">
        <f>IF(G6 ="OFF",IF(0+MQTTopenhauian_230210_2333_filtered[[#This Row],[LEFT]]&lt;20.6,"ON","OFF"),IF(0+MQTTopenhauian_230210_2333_filtered[[#This Row],[LEFT]]&gt;20.6,"OFF","ON"))</f>
        <v>ON</v>
      </c>
    </row>
    <row r="8" spans="1:7" x14ac:dyDescent="0.25">
      <c r="A8" s="1" t="s">
        <v>15</v>
      </c>
      <c r="B8" s="1" t="s">
        <v>16</v>
      </c>
      <c r="C8" s="1" t="s">
        <v>1596</v>
      </c>
      <c r="D8" t="str">
        <f>RIGHT(MQTTopenhauian_230210_2333_filtered[[#This Row],[payload]],LEN(MQTTopenhauian_230210_2333_filtered[[#This Row],[payload]])-FIND("::",MQTTopenhauian_230210_2333_filtered[[#This Row],[payload]])-1)</f>
        <v>20.5}}</v>
      </c>
      <c r="E8" t="str">
        <f>LEFT(MQTTopenhauian_230210_2333_filtered[[#This Row],[RIGHT]],LEN(MQTTopenhauian_230210_2333_filtered[[#This Row],[RIGHT]])-2)</f>
        <v>20.5</v>
      </c>
      <c r="F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8" t="str">
        <f>IF(G7 ="OFF",IF(0+MQTTopenhauian_230210_2333_filtered[[#This Row],[LEFT]]&lt;20.6,"ON","OFF"),IF(0+MQTTopenhauian_230210_2333_filtered[[#This Row],[LEFT]]&gt;20.6,"OFF","ON"))</f>
        <v>ON</v>
      </c>
    </row>
    <row r="9" spans="1:7" x14ac:dyDescent="0.25">
      <c r="A9" s="1" t="s">
        <v>17</v>
      </c>
      <c r="B9" s="1" t="s">
        <v>18</v>
      </c>
      <c r="C9" s="1" t="s">
        <v>1597</v>
      </c>
      <c r="D9" t="str">
        <f>RIGHT(MQTTopenhauian_230210_2333_filtered[[#This Row],[payload]],LEN(MQTTopenhauian_230210_2333_filtered[[#This Row],[payload]])-FIND("::",MQTTopenhauian_230210_2333_filtered[[#This Row],[payload]])-1)</f>
        <v>20.6}}</v>
      </c>
      <c r="E9" t="str">
        <f>LEFT(MQTTopenhauian_230210_2333_filtered[[#This Row],[RIGHT]],LEN(MQTTopenhauian_230210_2333_filtered[[#This Row],[RIGHT]])-2)</f>
        <v>20.6</v>
      </c>
      <c r="F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9" t="str">
        <f>IF(G8 ="OFF",IF(0+MQTTopenhauian_230210_2333_filtered[[#This Row],[LEFT]]&lt;20.6,"ON","OFF"),IF(0+MQTTopenhauian_230210_2333_filtered[[#This Row],[LEFT]]&gt;20.6,"OFF","ON"))</f>
        <v>ON</v>
      </c>
    </row>
    <row r="10" spans="1:7" x14ac:dyDescent="0.25">
      <c r="A10" s="1" t="s">
        <v>19</v>
      </c>
      <c r="B10" s="1" t="s">
        <v>20</v>
      </c>
      <c r="C10" s="1" t="s">
        <v>1597</v>
      </c>
      <c r="D10" t="str">
        <f>RIGHT(MQTTopenhauian_230210_2333_filtered[[#This Row],[payload]],LEN(MQTTopenhauian_230210_2333_filtered[[#This Row],[payload]])-FIND("::",MQTTopenhauian_230210_2333_filtered[[#This Row],[payload]])-1)</f>
        <v>20.6}}</v>
      </c>
      <c r="E10" t="str">
        <f>LEFT(MQTTopenhauian_230210_2333_filtered[[#This Row],[RIGHT]],LEN(MQTTopenhauian_230210_2333_filtered[[#This Row],[RIGHT]])-2)</f>
        <v>20.6</v>
      </c>
      <c r="F1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10" t="str">
        <f>IF(G9 ="OFF",IF(0+MQTTopenhauian_230210_2333_filtered[[#This Row],[LEFT]]&lt;20.6,"ON","OFF"),IF(0+MQTTopenhauian_230210_2333_filtered[[#This Row],[LEFT]]&gt;20.6,"OFF","ON"))</f>
        <v>ON</v>
      </c>
    </row>
    <row r="11" spans="1:7" x14ac:dyDescent="0.25">
      <c r="A11" s="1" t="s">
        <v>21</v>
      </c>
      <c r="B11" s="1" t="s">
        <v>22</v>
      </c>
      <c r="C11" s="1" t="s">
        <v>1597</v>
      </c>
      <c r="D11" t="str">
        <f>RIGHT(MQTTopenhauian_230210_2333_filtered[[#This Row],[payload]],LEN(MQTTopenhauian_230210_2333_filtered[[#This Row],[payload]])-FIND("::",MQTTopenhauian_230210_2333_filtered[[#This Row],[payload]])-1)</f>
        <v>20.6}}</v>
      </c>
      <c r="E11" t="str">
        <f>LEFT(MQTTopenhauian_230210_2333_filtered[[#This Row],[RIGHT]],LEN(MQTTopenhauian_230210_2333_filtered[[#This Row],[RIGHT]])-2)</f>
        <v>20.6</v>
      </c>
      <c r="F1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11" t="str">
        <f>IF(G10 ="OFF",IF(0+MQTTopenhauian_230210_2333_filtered[[#This Row],[LEFT]]&lt;20.6,"ON","OFF"),IF(0+MQTTopenhauian_230210_2333_filtered[[#This Row],[LEFT]]&gt;20.6,"OFF","ON"))</f>
        <v>ON</v>
      </c>
    </row>
    <row r="12" spans="1:7" x14ac:dyDescent="0.25">
      <c r="A12" s="1" t="s">
        <v>23</v>
      </c>
      <c r="B12" s="1" t="s">
        <v>24</v>
      </c>
      <c r="C12" s="1" t="s">
        <v>1598</v>
      </c>
      <c r="D12" t="str">
        <f>RIGHT(MQTTopenhauian_230210_2333_filtered[[#This Row],[payload]],LEN(MQTTopenhauian_230210_2333_filtered[[#This Row],[payload]])-FIND("::",MQTTopenhauian_230210_2333_filtered[[#This Row],[payload]])-1)</f>
        <v>20.7}}</v>
      </c>
      <c r="E12" t="str">
        <f>LEFT(MQTTopenhauian_230210_2333_filtered[[#This Row],[RIGHT]],LEN(MQTTopenhauian_230210_2333_filtered[[#This Row],[RIGHT]])-2)</f>
        <v>20.7</v>
      </c>
      <c r="F1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12" t="str">
        <f>IF(G11 ="OFF",IF(0+MQTTopenhauian_230210_2333_filtered[[#This Row],[LEFT]]&lt;20.6,"ON","OFF"),IF(0+MQTTopenhauian_230210_2333_filtered[[#This Row],[LEFT]]&gt;20.6,"OFF","ON"))</f>
        <v>OFF</v>
      </c>
    </row>
    <row r="13" spans="1:7" x14ac:dyDescent="0.25">
      <c r="A13" s="1" t="s">
        <v>25</v>
      </c>
      <c r="B13" s="1" t="s">
        <v>26</v>
      </c>
      <c r="C13" s="1" t="s">
        <v>1598</v>
      </c>
      <c r="D13" t="str">
        <f>RIGHT(MQTTopenhauian_230210_2333_filtered[[#This Row],[payload]],LEN(MQTTopenhauian_230210_2333_filtered[[#This Row],[payload]])-FIND("::",MQTTopenhauian_230210_2333_filtered[[#This Row],[payload]])-1)</f>
        <v>20.7}}</v>
      </c>
      <c r="E13" t="str">
        <f>LEFT(MQTTopenhauian_230210_2333_filtered[[#This Row],[RIGHT]],LEN(MQTTopenhauian_230210_2333_filtered[[#This Row],[RIGHT]])-2)</f>
        <v>20.7</v>
      </c>
      <c r="F1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13" t="str">
        <f>IF(G12 ="OFF",IF(0+MQTTopenhauian_230210_2333_filtered[[#This Row],[LEFT]]&lt;20.6,"ON","OFF"),IF(0+MQTTopenhauian_230210_2333_filtered[[#This Row],[LEFT]]&gt;20.6,"OFF","ON"))</f>
        <v>OFF</v>
      </c>
    </row>
    <row r="14" spans="1:7" x14ac:dyDescent="0.25">
      <c r="A14" s="1" t="s">
        <v>27</v>
      </c>
      <c r="B14" s="1" t="s">
        <v>28</v>
      </c>
      <c r="C14" s="1" t="s">
        <v>1598</v>
      </c>
      <c r="D14" t="str">
        <f>RIGHT(MQTTopenhauian_230210_2333_filtered[[#This Row],[payload]],LEN(MQTTopenhauian_230210_2333_filtered[[#This Row],[payload]])-FIND("::",MQTTopenhauian_230210_2333_filtered[[#This Row],[payload]])-1)</f>
        <v>20.7}}</v>
      </c>
      <c r="E14" t="str">
        <f>LEFT(MQTTopenhauian_230210_2333_filtered[[#This Row],[RIGHT]],LEN(MQTTopenhauian_230210_2333_filtered[[#This Row],[RIGHT]])-2)</f>
        <v>20.7</v>
      </c>
      <c r="F1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14" t="str">
        <f>IF(G13 ="OFF",IF(0+MQTTopenhauian_230210_2333_filtered[[#This Row],[LEFT]]&lt;20.6,"ON","OFF"),IF(0+MQTTopenhauian_230210_2333_filtered[[#This Row],[LEFT]]&gt;20.6,"OFF","ON"))</f>
        <v>OFF</v>
      </c>
    </row>
    <row r="15" spans="1:7" x14ac:dyDescent="0.25">
      <c r="A15" s="1" t="s">
        <v>29</v>
      </c>
      <c r="B15" s="1" t="s">
        <v>30</v>
      </c>
      <c r="C15" s="1" t="s">
        <v>1599</v>
      </c>
      <c r="D15" t="str">
        <f>RIGHT(MQTTopenhauian_230210_2333_filtered[[#This Row],[payload]],LEN(MQTTopenhauian_230210_2333_filtered[[#This Row],[payload]])-FIND("::",MQTTopenhauian_230210_2333_filtered[[#This Row],[payload]])-1)</f>
        <v>20.8}}</v>
      </c>
      <c r="E15" t="str">
        <f>LEFT(MQTTopenhauian_230210_2333_filtered[[#This Row],[RIGHT]],LEN(MQTTopenhauian_230210_2333_filtered[[#This Row],[RIGHT]])-2)</f>
        <v>20.8</v>
      </c>
      <c r="F1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5" t="str">
        <f>IF(G14 ="OFF",IF(0+MQTTopenhauian_230210_2333_filtered[[#This Row],[LEFT]]&lt;20.6,"ON","OFF"),IF(0+MQTTopenhauian_230210_2333_filtered[[#This Row],[LEFT]]&gt;20.6,"OFF","ON"))</f>
        <v>OFF</v>
      </c>
    </row>
    <row r="16" spans="1:7" x14ac:dyDescent="0.25">
      <c r="A16" s="1" t="s">
        <v>31</v>
      </c>
      <c r="B16" s="1" t="s">
        <v>32</v>
      </c>
      <c r="C16" s="1" t="s">
        <v>1599</v>
      </c>
      <c r="D16" t="str">
        <f>RIGHT(MQTTopenhauian_230210_2333_filtered[[#This Row],[payload]],LEN(MQTTopenhauian_230210_2333_filtered[[#This Row],[payload]])-FIND("::",MQTTopenhauian_230210_2333_filtered[[#This Row],[payload]])-1)</f>
        <v>20.8}}</v>
      </c>
      <c r="E16" t="str">
        <f>LEFT(MQTTopenhauian_230210_2333_filtered[[#This Row],[RIGHT]],LEN(MQTTopenhauian_230210_2333_filtered[[#This Row],[RIGHT]])-2)</f>
        <v>20.8</v>
      </c>
      <c r="F1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6" t="str">
        <f>IF(G15 ="OFF",IF(0+MQTTopenhauian_230210_2333_filtered[[#This Row],[LEFT]]&lt;20.6,"ON","OFF"),IF(0+MQTTopenhauian_230210_2333_filtered[[#This Row],[LEFT]]&gt;20.6,"OFF","ON"))</f>
        <v>OFF</v>
      </c>
    </row>
    <row r="17" spans="1:7" x14ac:dyDescent="0.25">
      <c r="A17" s="1" t="s">
        <v>33</v>
      </c>
      <c r="B17" s="1" t="s">
        <v>34</v>
      </c>
      <c r="C17" s="1" t="s">
        <v>1599</v>
      </c>
      <c r="D17" t="str">
        <f>RIGHT(MQTTopenhauian_230210_2333_filtered[[#This Row],[payload]],LEN(MQTTopenhauian_230210_2333_filtered[[#This Row],[payload]])-FIND("::",MQTTopenhauian_230210_2333_filtered[[#This Row],[payload]])-1)</f>
        <v>20.8}}</v>
      </c>
      <c r="E17" t="str">
        <f>LEFT(MQTTopenhauian_230210_2333_filtered[[#This Row],[RIGHT]],LEN(MQTTopenhauian_230210_2333_filtered[[#This Row],[RIGHT]])-2)</f>
        <v>20.8</v>
      </c>
      <c r="F1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7" t="str">
        <f>IF(G16 ="OFF",IF(0+MQTTopenhauian_230210_2333_filtered[[#This Row],[LEFT]]&lt;20.6,"ON","OFF"),IF(0+MQTTopenhauian_230210_2333_filtered[[#This Row],[LEFT]]&gt;20.6,"OFF","ON"))</f>
        <v>OFF</v>
      </c>
    </row>
    <row r="18" spans="1:7" x14ac:dyDescent="0.25">
      <c r="A18" s="1" t="s">
        <v>35</v>
      </c>
      <c r="B18" s="1" t="s">
        <v>36</v>
      </c>
      <c r="C18" s="1" t="s">
        <v>1600</v>
      </c>
      <c r="D18" t="str">
        <f>RIGHT(MQTTopenhauian_230210_2333_filtered[[#This Row],[payload]],LEN(MQTTopenhauian_230210_2333_filtered[[#This Row],[payload]])-FIND("::",MQTTopenhauian_230210_2333_filtered[[#This Row],[payload]])-1)</f>
        <v>20.9}}</v>
      </c>
      <c r="E18" t="str">
        <f>LEFT(MQTTopenhauian_230210_2333_filtered[[#This Row],[RIGHT]],LEN(MQTTopenhauian_230210_2333_filtered[[#This Row],[RIGHT]])-2)</f>
        <v>20.9</v>
      </c>
      <c r="F1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8" t="str">
        <f>IF(G17 ="OFF",IF(0+MQTTopenhauian_230210_2333_filtered[[#This Row],[LEFT]]&lt;20.6,"ON","OFF"),IF(0+MQTTopenhauian_230210_2333_filtered[[#This Row],[LEFT]]&gt;20.6,"OFF","ON"))</f>
        <v>OFF</v>
      </c>
    </row>
    <row r="19" spans="1:7" x14ac:dyDescent="0.25">
      <c r="A19" s="1" t="s">
        <v>37</v>
      </c>
      <c r="B19" s="1" t="s">
        <v>38</v>
      </c>
      <c r="C19" s="1" t="s">
        <v>1600</v>
      </c>
      <c r="D19" t="str">
        <f>RIGHT(MQTTopenhauian_230210_2333_filtered[[#This Row],[payload]],LEN(MQTTopenhauian_230210_2333_filtered[[#This Row],[payload]])-FIND("::",MQTTopenhauian_230210_2333_filtered[[#This Row],[payload]])-1)</f>
        <v>20.9}}</v>
      </c>
      <c r="E19" t="str">
        <f>LEFT(MQTTopenhauian_230210_2333_filtered[[#This Row],[RIGHT]],LEN(MQTTopenhauian_230210_2333_filtered[[#This Row],[RIGHT]])-2)</f>
        <v>20.9</v>
      </c>
      <c r="F1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9" t="str">
        <f>IF(G18 ="OFF",IF(0+MQTTopenhauian_230210_2333_filtered[[#This Row],[LEFT]]&lt;20.6,"ON","OFF"),IF(0+MQTTopenhauian_230210_2333_filtered[[#This Row],[LEFT]]&gt;20.6,"OFF","ON"))</f>
        <v>OFF</v>
      </c>
    </row>
    <row r="20" spans="1:7" x14ac:dyDescent="0.25">
      <c r="A20" s="1" t="s">
        <v>39</v>
      </c>
      <c r="B20" s="1" t="s">
        <v>40</v>
      </c>
      <c r="C20" s="1" t="s">
        <v>1600</v>
      </c>
      <c r="D20" t="str">
        <f>RIGHT(MQTTopenhauian_230210_2333_filtered[[#This Row],[payload]],LEN(MQTTopenhauian_230210_2333_filtered[[#This Row],[payload]])-FIND("::",MQTTopenhauian_230210_2333_filtered[[#This Row],[payload]])-1)</f>
        <v>20.9}}</v>
      </c>
      <c r="E20" t="str">
        <f>LEFT(MQTTopenhauian_230210_2333_filtered[[#This Row],[RIGHT]],LEN(MQTTopenhauian_230210_2333_filtered[[#This Row],[RIGHT]])-2)</f>
        <v>20.9</v>
      </c>
      <c r="F2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0" t="str">
        <f>IF(G19 ="OFF",IF(0+MQTTopenhauian_230210_2333_filtered[[#This Row],[LEFT]]&lt;20.6,"ON","OFF"),IF(0+MQTTopenhauian_230210_2333_filtered[[#This Row],[LEFT]]&gt;20.6,"OFF","ON"))</f>
        <v>OFF</v>
      </c>
    </row>
    <row r="21" spans="1:7" x14ac:dyDescent="0.25">
      <c r="A21" s="1" t="s">
        <v>41</v>
      </c>
      <c r="B21" s="1" t="s">
        <v>42</v>
      </c>
      <c r="C21" s="1" t="s">
        <v>1601</v>
      </c>
      <c r="D21" t="str">
        <f>RIGHT(MQTTopenhauian_230210_2333_filtered[[#This Row],[payload]],LEN(MQTTopenhauian_230210_2333_filtered[[#This Row],[payload]])-FIND("::",MQTTopenhauian_230210_2333_filtered[[#This Row],[payload]])-1)</f>
        <v>21}}</v>
      </c>
      <c r="E21" t="str">
        <f>LEFT(MQTTopenhauian_230210_2333_filtered[[#This Row],[RIGHT]],LEN(MQTTopenhauian_230210_2333_filtered[[#This Row],[RIGHT]])-2)</f>
        <v>21</v>
      </c>
      <c r="F2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1" t="str">
        <f>IF(G20 ="OFF",IF(0+MQTTopenhauian_230210_2333_filtered[[#This Row],[LEFT]]&lt;20.6,"ON","OFF"),IF(0+MQTTopenhauian_230210_2333_filtered[[#This Row],[LEFT]]&gt;20.6,"OFF","ON"))</f>
        <v>OFF</v>
      </c>
    </row>
    <row r="22" spans="1:7" x14ac:dyDescent="0.25">
      <c r="A22" s="1" t="s">
        <v>43</v>
      </c>
      <c r="B22" s="1" t="s">
        <v>44</v>
      </c>
      <c r="C22" s="1" t="s">
        <v>1601</v>
      </c>
      <c r="D22" t="str">
        <f>RIGHT(MQTTopenhauian_230210_2333_filtered[[#This Row],[payload]],LEN(MQTTopenhauian_230210_2333_filtered[[#This Row],[payload]])-FIND("::",MQTTopenhauian_230210_2333_filtered[[#This Row],[payload]])-1)</f>
        <v>21}}</v>
      </c>
      <c r="E22" t="str">
        <f>LEFT(MQTTopenhauian_230210_2333_filtered[[#This Row],[RIGHT]],LEN(MQTTopenhauian_230210_2333_filtered[[#This Row],[RIGHT]])-2)</f>
        <v>21</v>
      </c>
      <c r="F2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2" t="str">
        <f>IF(G21 ="OFF",IF(0+MQTTopenhauian_230210_2333_filtered[[#This Row],[LEFT]]&lt;20.6,"ON","OFF"),IF(0+MQTTopenhauian_230210_2333_filtered[[#This Row],[LEFT]]&gt;20.6,"OFF","ON"))</f>
        <v>OFF</v>
      </c>
    </row>
    <row r="23" spans="1:7" x14ac:dyDescent="0.25">
      <c r="A23" s="1" t="s">
        <v>45</v>
      </c>
      <c r="B23" s="1" t="s">
        <v>46</v>
      </c>
      <c r="C23" s="1" t="s">
        <v>1601</v>
      </c>
      <c r="D23" t="str">
        <f>RIGHT(MQTTopenhauian_230210_2333_filtered[[#This Row],[payload]],LEN(MQTTopenhauian_230210_2333_filtered[[#This Row],[payload]])-FIND("::",MQTTopenhauian_230210_2333_filtered[[#This Row],[payload]])-1)</f>
        <v>21}}</v>
      </c>
      <c r="E23" t="str">
        <f>LEFT(MQTTopenhauian_230210_2333_filtered[[#This Row],[RIGHT]],LEN(MQTTopenhauian_230210_2333_filtered[[#This Row],[RIGHT]])-2)</f>
        <v>21</v>
      </c>
      <c r="F2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3" t="str">
        <f>IF(G22 ="OFF",IF(0+MQTTopenhauian_230210_2333_filtered[[#This Row],[LEFT]]&lt;20.6,"ON","OFF"),IF(0+MQTTopenhauian_230210_2333_filtered[[#This Row],[LEFT]]&gt;20.6,"OFF","ON"))</f>
        <v>OFF</v>
      </c>
    </row>
    <row r="24" spans="1:7" x14ac:dyDescent="0.25">
      <c r="A24" s="1" t="s">
        <v>47</v>
      </c>
      <c r="B24" s="1" t="s">
        <v>48</v>
      </c>
      <c r="C24" s="1" t="s">
        <v>1601</v>
      </c>
      <c r="D24" t="str">
        <f>RIGHT(MQTTopenhauian_230210_2333_filtered[[#This Row],[payload]],LEN(MQTTopenhauian_230210_2333_filtered[[#This Row],[payload]])-FIND("::",MQTTopenhauian_230210_2333_filtered[[#This Row],[payload]])-1)</f>
        <v>21}}</v>
      </c>
      <c r="E24" t="str">
        <f>LEFT(MQTTopenhauian_230210_2333_filtered[[#This Row],[RIGHT]],LEN(MQTTopenhauian_230210_2333_filtered[[#This Row],[RIGHT]])-2)</f>
        <v>21</v>
      </c>
      <c r="F2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4" t="str">
        <f>IF(G23 ="OFF",IF(0+MQTTopenhauian_230210_2333_filtered[[#This Row],[LEFT]]&lt;20.6,"ON","OFF"),IF(0+MQTTopenhauian_230210_2333_filtered[[#This Row],[LEFT]]&gt;20.6,"OFF","ON"))</f>
        <v>OFF</v>
      </c>
    </row>
    <row r="25" spans="1:7" x14ac:dyDescent="0.25">
      <c r="A25" s="1" t="s">
        <v>49</v>
      </c>
      <c r="B25" s="1" t="s">
        <v>50</v>
      </c>
      <c r="C25" s="1" t="s">
        <v>1601</v>
      </c>
      <c r="D25" t="str">
        <f>RIGHT(MQTTopenhauian_230210_2333_filtered[[#This Row],[payload]],LEN(MQTTopenhauian_230210_2333_filtered[[#This Row],[payload]])-FIND("::",MQTTopenhauian_230210_2333_filtered[[#This Row],[payload]])-1)</f>
        <v>21}}</v>
      </c>
      <c r="E25" t="str">
        <f>LEFT(MQTTopenhauian_230210_2333_filtered[[#This Row],[RIGHT]],LEN(MQTTopenhauian_230210_2333_filtered[[#This Row],[RIGHT]])-2)</f>
        <v>21</v>
      </c>
      <c r="F2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5" t="str">
        <f>IF(G24 ="OFF",IF(0+MQTTopenhauian_230210_2333_filtered[[#This Row],[LEFT]]&lt;20.6,"ON","OFF"),IF(0+MQTTopenhauian_230210_2333_filtered[[#This Row],[LEFT]]&gt;20.6,"OFF","ON"))</f>
        <v>OFF</v>
      </c>
    </row>
    <row r="26" spans="1:7" x14ac:dyDescent="0.25">
      <c r="A26" s="1" t="s">
        <v>51</v>
      </c>
      <c r="B26" s="1" t="s">
        <v>52</v>
      </c>
      <c r="C26" s="1" t="s">
        <v>1601</v>
      </c>
      <c r="D26" t="str">
        <f>RIGHT(MQTTopenhauian_230210_2333_filtered[[#This Row],[payload]],LEN(MQTTopenhauian_230210_2333_filtered[[#This Row],[payload]])-FIND("::",MQTTopenhauian_230210_2333_filtered[[#This Row],[payload]])-1)</f>
        <v>21}}</v>
      </c>
      <c r="E26" t="str">
        <f>LEFT(MQTTopenhauian_230210_2333_filtered[[#This Row],[RIGHT]],LEN(MQTTopenhauian_230210_2333_filtered[[#This Row],[RIGHT]])-2)</f>
        <v>21</v>
      </c>
      <c r="F2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6" t="str">
        <f>IF(G25 ="OFF",IF(0+MQTTopenhauian_230210_2333_filtered[[#This Row],[LEFT]]&lt;20.6,"ON","OFF"),IF(0+MQTTopenhauian_230210_2333_filtered[[#This Row],[LEFT]]&gt;20.6,"OFF","ON"))</f>
        <v>OFF</v>
      </c>
    </row>
    <row r="27" spans="1:7" x14ac:dyDescent="0.25">
      <c r="A27" s="1" t="s">
        <v>53</v>
      </c>
      <c r="B27" s="1" t="s">
        <v>54</v>
      </c>
      <c r="C27" s="1" t="s">
        <v>1601</v>
      </c>
      <c r="D27" t="str">
        <f>RIGHT(MQTTopenhauian_230210_2333_filtered[[#This Row],[payload]],LEN(MQTTopenhauian_230210_2333_filtered[[#This Row],[payload]])-FIND("::",MQTTopenhauian_230210_2333_filtered[[#This Row],[payload]])-1)</f>
        <v>21}}</v>
      </c>
      <c r="E27" t="str">
        <f>LEFT(MQTTopenhauian_230210_2333_filtered[[#This Row],[RIGHT]],LEN(MQTTopenhauian_230210_2333_filtered[[#This Row],[RIGHT]])-2)</f>
        <v>21</v>
      </c>
      <c r="F2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7" t="str">
        <f>IF(G26 ="OFF",IF(0+MQTTopenhauian_230210_2333_filtered[[#This Row],[LEFT]]&lt;20.6,"ON","OFF"),IF(0+MQTTopenhauian_230210_2333_filtered[[#This Row],[LEFT]]&gt;20.6,"OFF","ON"))</f>
        <v>OFF</v>
      </c>
    </row>
    <row r="28" spans="1:7" x14ac:dyDescent="0.25">
      <c r="A28" s="1" t="s">
        <v>55</v>
      </c>
      <c r="B28" s="1" t="s">
        <v>56</v>
      </c>
      <c r="C28" s="1" t="s">
        <v>1602</v>
      </c>
      <c r="D28" t="str">
        <f>RIGHT(MQTTopenhauian_230210_2333_filtered[[#This Row],[payload]],LEN(MQTTopenhauian_230210_2333_filtered[[#This Row],[payload]])-FIND("::",MQTTopenhauian_230210_2333_filtered[[#This Row],[payload]])-1)</f>
        <v>21.1}}</v>
      </c>
      <c r="E28" t="str">
        <f>LEFT(MQTTopenhauian_230210_2333_filtered[[#This Row],[RIGHT]],LEN(MQTTopenhauian_230210_2333_filtered[[#This Row],[RIGHT]])-2)</f>
        <v>21.1</v>
      </c>
      <c r="F2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28" t="str">
        <f>IF(G27 ="OFF",IF(0+MQTTopenhauian_230210_2333_filtered[[#This Row],[LEFT]]&lt;20.6,"ON","OFF"),IF(0+MQTTopenhauian_230210_2333_filtered[[#This Row],[LEFT]]&gt;20.6,"OFF","ON"))</f>
        <v>OFF</v>
      </c>
    </row>
    <row r="29" spans="1:7" x14ac:dyDescent="0.25">
      <c r="A29" s="1" t="s">
        <v>57</v>
      </c>
      <c r="B29" s="1" t="s">
        <v>58</v>
      </c>
      <c r="C29" s="1" t="s">
        <v>1601</v>
      </c>
      <c r="D29" t="str">
        <f>RIGHT(MQTTopenhauian_230210_2333_filtered[[#This Row],[payload]],LEN(MQTTopenhauian_230210_2333_filtered[[#This Row],[payload]])-FIND("::",MQTTopenhauian_230210_2333_filtered[[#This Row],[payload]])-1)</f>
        <v>21}}</v>
      </c>
      <c r="E29" t="str">
        <f>LEFT(MQTTopenhauian_230210_2333_filtered[[#This Row],[RIGHT]],LEN(MQTTopenhauian_230210_2333_filtered[[#This Row],[RIGHT]])-2)</f>
        <v>21</v>
      </c>
      <c r="F2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9" t="str">
        <f>IF(G28 ="OFF",IF(0+MQTTopenhauian_230210_2333_filtered[[#This Row],[LEFT]]&lt;20.6,"ON","OFF"),IF(0+MQTTopenhauian_230210_2333_filtered[[#This Row],[LEFT]]&gt;20.6,"OFF","ON"))</f>
        <v>OFF</v>
      </c>
    </row>
    <row r="30" spans="1:7" x14ac:dyDescent="0.25">
      <c r="A30" s="1" t="s">
        <v>59</v>
      </c>
      <c r="B30" s="1" t="s">
        <v>60</v>
      </c>
      <c r="C30" s="1" t="s">
        <v>1601</v>
      </c>
      <c r="D30" t="str">
        <f>RIGHT(MQTTopenhauian_230210_2333_filtered[[#This Row],[payload]],LEN(MQTTopenhauian_230210_2333_filtered[[#This Row],[payload]])-FIND("::",MQTTopenhauian_230210_2333_filtered[[#This Row],[payload]])-1)</f>
        <v>21}}</v>
      </c>
      <c r="E30" t="str">
        <f>LEFT(MQTTopenhauian_230210_2333_filtered[[#This Row],[RIGHT]],LEN(MQTTopenhauian_230210_2333_filtered[[#This Row],[RIGHT]])-2)</f>
        <v>21</v>
      </c>
      <c r="F3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0" t="str">
        <f>IF(G29 ="OFF",IF(0+MQTTopenhauian_230210_2333_filtered[[#This Row],[LEFT]]&lt;20.6,"ON","OFF"),IF(0+MQTTopenhauian_230210_2333_filtered[[#This Row],[LEFT]]&gt;20.6,"OFF","ON"))</f>
        <v>OFF</v>
      </c>
    </row>
    <row r="31" spans="1:7" x14ac:dyDescent="0.25">
      <c r="A31" s="1" t="s">
        <v>61</v>
      </c>
      <c r="B31" s="1" t="s">
        <v>62</v>
      </c>
      <c r="C31" s="1" t="s">
        <v>1601</v>
      </c>
      <c r="D31" t="str">
        <f>RIGHT(MQTTopenhauian_230210_2333_filtered[[#This Row],[payload]],LEN(MQTTopenhauian_230210_2333_filtered[[#This Row],[payload]])-FIND("::",MQTTopenhauian_230210_2333_filtered[[#This Row],[payload]])-1)</f>
        <v>21}}</v>
      </c>
      <c r="E31" t="str">
        <f>LEFT(MQTTopenhauian_230210_2333_filtered[[#This Row],[RIGHT]],LEN(MQTTopenhauian_230210_2333_filtered[[#This Row],[RIGHT]])-2)</f>
        <v>21</v>
      </c>
      <c r="F3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1" t="str">
        <f>IF(G30 ="OFF",IF(0+MQTTopenhauian_230210_2333_filtered[[#This Row],[LEFT]]&lt;20.6,"ON","OFF"),IF(0+MQTTopenhauian_230210_2333_filtered[[#This Row],[LEFT]]&gt;20.6,"OFF","ON"))</f>
        <v>OFF</v>
      </c>
    </row>
    <row r="32" spans="1:7" x14ac:dyDescent="0.25">
      <c r="A32" s="1" t="s">
        <v>63</v>
      </c>
      <c r="B32" s="1" t="s">
        <v>64</v>
      </c>
      <c r="C32" s="1" t="s">
        <v>1601</v>
      </c>
      <c r="D32" t="str">
        <f>RIGHT(MQTTopenhauian_230210_2333_filtered[[#This Row],[payload]],LEN(MQTTopenhauian_230210_2333_filtered[[#This Row],[payload]])-FIND("::",MQTTopenhauian_230210_2333_filtered[[#This Row],[payload]])-1)</f>
        <v>21}}</v>
      </c>
      <c r="E32" t="str">
        <f>LEFT(MQTTopenhauian_230210_2333_filtered[[#This Row],[RIGHT]],LEN(MQTTopenhauian_230210_2333_filtered[[#This Row],[RIGHT]])-2)</f>
        <v>21</v>
      </c>
      <c r="F3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2" t="str">
        <f>IF(G31 ="OFF",IF(0+MQTTopenhauian_230210_2333_filtered[[#This Row],[LEFT]]&lt;20.6,"ON","OFF"),IF(0+MQTTopenhauian_230210_2333_filtered[[#This Row],[LEFT]]&gt;20.6,"OFF","ON"))</f>
        <v>OFF</v>
      </c>
    </row>
    <row r="33" spans="1:7" x14ac:dyDescent="0.25">
      <c r="A33" s="1" t="s">
        <v>65</v>
      </c>
      <c r="B33" s="1" t="s">
        <v>66</v>
      </c>
      <c r="C33" s="1" t="s">
        <v>1601</v>
      </c>
      <c r="D33" t="str">
        <f>RIGHT(MQTTopenhauian_230210_2333_filtered[[#This Row],[payload]],LEN(MQTTopenhauian_230210_2333_filtered[[#This Row],[payload]])-FIND("::",MQTTopenhauian_230210_2333_filtered[[#This Row],[payload]])-1)</f>
        <v>21}}</v>
      </c>
      <c r="E33" t="str">
        <f>LEFT(MQTTopenhauian_230210_2333_filtered[[#This Row],[RIGHT]],LEN(MQTTopenhauian_230210_2333_filtered[[#This Row],[RIGHT]])-2)</f>
        <v>21</v>
      </c>
      <c r="F3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3" t="str">
        <f>IF(G32 ="OFF",IF(0+MQTTopenhauian_230210_2333_filtered[[#This Row],[LEFT]]&lt;20.6,"ON","OFF"),IF(0+MQTTopenhauian_230210_2333_filtered[[#This Row],[LEFT]]&gt;20.6,"OFF","ON"))</f>
        <v>OFF</v>
      </c>
    </row>
    <row r="34" spans="1:7" x14ac:dyDescent="0.25">
      <c r="A34" s="1" t="s">
        <v>67</v>
      </c>
      <c r="B34" s="1" t="s">
        <v>68</v>
      </c>
      <c r="C34" s="1" t="s">
        <v>1601</v>
      </c>
      <c r="D34" t="str">
        <f>RIGHT(MQTTopenhauian_230210_2333_filtered[[#This Row],[payload]],LEN(MQTTopenhauian_230210_2333_filtered[[#This Row],[payload]])-FIND("::",MQTTopenhauian_230210_2333_filtered[[#This Row],[payload]])-1)</f>
        <v>21}}</v>
      </c>
      <c r="E34" t="str">
        <f>LEFT(MQTTopenhauian_230210_2333_filtered[[#This Row],[RIGHT]],LEN(MQTTopenhauian_230210_2333_filtered[[#This Row],[RIGHT]])-2)</f>
        <v>21</v>
      </c>
      <c r="F3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4" t="str">
        <f>IF(G33 ="OFF",IF(0+MQTTopenhauian_230210_2333_filtered[[#This Row],[LEFT]]&lt;20.6,"ON","OFF"),IF(0+MQTTopenhauian_230210_2333_filtered[[#This Row],[LEFT]]&gt;20.6,"OFF","ON"))</f>
        <v>OFF</v>
      </c>
    </row>
    <row r="35" spans="1:7" x14ac:dyDescent="0.25">
      <c r="A35" s="1" t="s">
        <v>69</v>
      </c>
      <c r="B35" s="1" t="s">
        <v>70</v>
      </c>
      <c r="C35" s="1" t="s">
        <v>1600</v>
      </c>
      <c r="D35" t="str">
        <f>RIGHT(MQTTopenhauian_230210_2333_filtered[[#This Row],[payload]],LEN(MQTTopenhauian_230210_2333_filtered[[#This Row],[payload]])-FIND("::",MQTTopenhauian_230210_2333_filtered[[#This Row],[payload]])-1)</f>
        <v>20.9}}</v>
      </c>
      <c r="E35" t="str">
        <f>LEFT(MQTTopenhauian_230210_2333_filtered[[#This Row],[RIGHT]],LEN(MQTTopenhauian_230210_2333_filtered[[#This Row],[RIGHT]])-2)</f>
        <v>20.9</v>
      </c>
      <c r="F3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5" t="str">
        <f>IF(G34 ="OFF",IF(0+MQTTopenhauian_230210_2333_filtered[[#This Row],[LEFT]]&lt;20.6,"ON","OFF"),IF(0+MQTTopenhauian_230210_2333_filtered[[#This Row],[LEFT]]&gt;20.6,"OFF","ON"))</f>
        <v>OFF</v>
      </c>
    </row>
    <row r="36" spans="1:7" x14ac:dyDescent="0.25">
      <c r="A36" s="1" t="s">
        <v>71</v>
      </c>
      <c r="B36" s="1" t="s">
        <v>72</v>
      </c>
      <c r="C36" s="1" t="s">
        <v>1600</v>
      </c>
      <c r="D36" t="str">
        <f>RIGHT(MQTTopenhauian_230210_2333_filtered[[#This Row],[payload]],LEN(MQTTopenhauian_230210_2333_filtered[[#This Row],[payload]])-FIND("::",MQTTopenhauian_230210_2333_filtered[[#This Row],[payload]])-1)</f>
        <v>20.9}}</v>
      </c>
      <c r="E36" t="str">
        <f>LEFT(MQTTopenhauian_230210_2333_filtered[[#This Row],[RIGHT]],LEN(MQTTopenhauian_230210_2333_filtered[[#This Row],[RIGHT]])-2)</f>
        <v>20.9</v>
      </c>
      <c r="F3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6" t="str">
        <f>IF(G35 ="OFF",IF(0+MQTTopenhauian_230210_2333_filtered[[#This Row],[LEFT]]&lt;20.6,"ON","OFF"),IF(0+MQTTopenhauian_230210_2333_filtered[[#This Row],[LEFT]]&gt;20.6,"OFF","ON"))</f>
        <v>OFF</v>
      </c>
    </row>
    <row r="37" spans="1:7" x14ac:dyDescent="0.25">
      <c r="A37" s="1" t="s">
        <v>73</v>
      </c>
      <c r="B37" s="1" t="s">
        <v>74</v>
      </c>
      <c r="C37" s="1" t="s">
        <v>1600</v>
      </c>
      <c r="D37" t="str">
        <f>RIGHT(MQTTopenhauian_230210_2333_filtered[[#This Row],[payload]],LEN(MQTTopenhauian_230210_2333_filtered[[#This Row],[payload]])-FIND("::",MQTTopenhauian_230210_2333_filtered[[#This Row],[payload]])-1)</f>
        <v>20.9}}</v>
      </c>
      <c r="E37" t="str">
        <f>LEFT(MQTTopenhauian_230210_2333_filtered[[#This Row],[RIGHT]],LEN(MQTTopenhauian_230210_2333_filtered[[#This Row],[RIGHT]])-2)</f>
        <v>20.9</v>
      </c>
      <c r="F3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7" t="str">
        <f>IF(G36 ="OFF",IF(0+MQTTopenhauian_230210_2333_filtered[[#This Row],[LEFT]]&lt;20.6,"ON","OFF"),IF(0+MQTTopenhauian_230210_2333_filtered[[#This Row],[LEFT]]&gt;20.6,"OFF","ON"))</f>
        <v>OFF</v>
      </c>
    </row>
    <row r="38" spans="1:7" x14ac:dyDescent="0.25">
      <c r="A38" s="1" t="s">
        <v>75</v>
      </c>
      <c r="B38" s="1" t="s">
        <v>76</v>
      </c>
      <c r="C38" s="1" t="s">
        <v>1600</v>
      </c>
      <c r="D38" t="str">
        <f>RIGHT(MQTTopenhauian_230210_2333_filtered[[#This Row],[payload]],LEN(MQTTopenhauian_230210_2333_filtered[[#This Row],[payload]])-FIND("::",MQTTopenhauian_230210_2333_filtered[[#This Row],[payload]])-1)</f>
        <v>20.9}}</v>
      </c>
      <c r="E38" t="str">
        <f>LEFT(MQTTopenhauian_230210_2333_filtered[[#This Row],[RIGHT]],LEN(MQTTopenhauian_230210_2333_filtered[[#This Row],[RIGHT]])-2)</f>
        <v>20.9</v>
      </c>
      <c r="F3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8" t="str">
        <f>IF(G37 ="OFF",IF(0+MQTTopenhauian_230210_2333_filtered[[#This Row],[LEFT]]&lt;20.6,"ON","OFF"),IF(0+MQTTopenhauian_230210_2333_filtered[[#This Row],[LEFT]]&gt;20.6,"OFF","ON"))</f>
        <v>OFF</v>
      </c>
    </row>
    <row r="39" spans="1:7" x14ac:dyDescent="0.25">
      <c r="A39" s="1" t="s">
        <v>77</v>
      </c>
      <c r="B39" s="1" t="s">
        <v>78</v>
      </c>
      <c r="C39" s="1" t="s">
        <v>1599</v>
      </c>
      <c r="D39" t="str">
        <f>RIGHT(MQTTopenhauian_230210_2333_filtered[[#This Row],[payload]],LEN(MQTTopenhauian_230210_2333_filtered[[#This Row],[payload]])-FIND("::",MQTTopenhauian_230210_2333_filtered[[#This Row],[payload]])-1)</f>
        <v>20.8}}</v>
      </c>
      <c r="E39" t="str">
        <f>LEFT(MQTTopenhauian_230210_2333_filtered[[#This Row],[RIGHT]],LEN(MQTTopenhauian_230210_2333_filtered[[#This Row],[RIGHT]])-2)</f>
        <v>20.8</v>
      </c>
      <c r="F3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39" t="str">
        <f>IF(G38 ="OFF",IF(0+MQTTopenhauian_230210_2333_filtered[[#This Row],[LEFT]]&lt;20.6,"ON","OFF"),IF(0+MQTTopenhauian_230210_2333_filtered[[#This Row],[LEFT]]&gt;20.6,"OFF","ON"))</f>
        <v>OFF</v>
      </c>
    </row>
    <row r="40" spans="1:7" x14ac:dyDescent="0.25">
      <c r="A40" s="1" t="s">
        <v>79</v>
      </c>
      <c r="B40" s="1" t="s">
        <v>80</v>
      </c>
      <c r="C40" s="1" t="s">
        <v>1599</v>
      </c>
      <c r="D40" t="str">
        <f>RIGHT(MQTTopenhauian_230210_2333_filtered[[#This Row],[payload]],LEN(MQTTopenhauian_230210_2333_filtered[[#This Row],[payload]])-FIND("::",MQTTopenhauian_230210_2333_filtered[[#This Row],[payload]])-1)</f>
        <v>20.8}}</v>
      </c>
      <c r="E40" t="str">
        <f>LEFT(MQTTopenhauian_230210_2333_filtered[[#This Row],[RIGHT]],LEN(MQTTopenhauian_230210_2333_filtered[[#This Row],[RIGHT]])-2)</f>
        <v>20.8</v>
      </c>
      <c r="F4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0" t="str">
        <f>IF(G39 ="OFF",IF(0+MQTTopenhauian_230210_2333_filtered[[#This Row],[LEFT]]&lt;20.6,"ON","OFF"),IF(0+MQTTopenhauian_230210_2333_filtered[[#This Row],[LEFT]]&gt;20.6,"OFF","ON"))</f>
        <v>OFF</v>
      </c>
    </row>
    <row r="41" spans="1:7" x14ac:dyDescent="0.25">
      <c r="A41" s="1" t="s">
        <v>81</v>
      </c>
      <c r="B41" s="1" t="s">
        <v>82</v>
      </c>
      <c r="C41" s="1" t="s">
        <v>1599</v>
      </c>
      <c r="D41" t="str">
        <f>RIGHT(MQTTopenhauian_230210_2333_filtered[[#This Row],[payload]],LEN(MQTTopenhauian_230210_2333_filtered[[#This Row],[payload]])-FIND("::",MQTTopenhauian_230210_2333_filtered[[#This Row],[payload]])-1)</f>
        <v>20.8}}</v>
      </c>
      <c r="E41" t="str">
        <f>LEFT(MQTTopenhauian_230210_2333_filtered[[#This Row],[RIGHT]],LEN(MQTTopenhauian_230210_2333_filtered[[#This Row],[RIGHT]])-2)</f>
        <v>20.8</v>
      </c>
      <c r="F4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1" t="str">
        <f>IF(G40 ="OFF",IF(0+MQTTopenhauian_230210_2333_filtered[[#This Row],[LEFT]]&lt;20.6,"ON","OFF"),IF(0+MQTTopenhauian_230210_2333_filtered[[#This Row],[LEFT]]&gt;20.6,"OFF","ON"))</f>
        <v>OFF</v>
      </c>
    </row>
    <row r="42" spans="1:7" x14ac:dyDescent="0.25">
      <c r="A42" s="1" t="s">
        <v>83</v>
      </c>
      <c r="B42" s="1" t="s">
        <v>84</v>
      </c>
      <c r="C42" s="1" t="s">
        <v>1599</v>
      </c>
      <c r="D42" t="str">
        <f>RIGHT(MQTTopenhauian_230210_2333_filtered[[#This Row],[payload]],LEN(MQTTopenhauian_230210_2333_filtered[[#This Row],[payload]])-FIND("::",MQTTopenhauian_230210_2333_filtered[[#This Row],[payload]])-1)</f>
        <v>20.8}}</v>
      </c>
      <c r="E42" t="str">
        <f>LEFT(MQTTopenhauian_230210_2333_filtered[[#This Row],[RIGHT]],LEN(MQTTopenhauian_230210_2333_filtered[[#This Row],[RIGHT]])-2)</f>
        <v>20.8</v>
      </c>
      <c r="F4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2" t="str">
        <f>IF(G41 ="OFF",IF(0+MQTTopenhauian_230210_2333_filtered[[#This Row],[LEFT]]&lt;20.6,"ON","OFF"),IF(0+MQTTopenhauian_230210_2333_filtered[[#This Row],[LEFT]]&gt;20.6,"OFF","ON"))</f>
        <v>OFF</v>
      </c>
    </row>
    <row r="43" spans="1:7" x14ac:dyDescent="0.25">
      <c r="A43" s="1" t="s">
        <v>85</v>
      </c>
      <c r="B43" s="1" t="s">
        <v>86</v>
      </c>
      <c r="C43" s="1" t="s">
        <v>1598</v>
      </c>
      <c r="D43" t="str">
        <f>RIGHT(MQTTopenhauian_230210_2333_filtered[[#This Row],[payload]],LEN(MQTTopenhauian_230210_2333_filtered[[#This Row],[payload]])-FIND("::",MQTTopenhauian_230210_2333_filtered[[#This Row],[payload]])-1)</f>
        <v>20.7}}</v>
      </c>
      <c r="E43" t="str">
        <f>LEFT(MQTTopenhauian_230210_2333_filtered[[#This Row],[RIGHT]],LEN(MQTTopenhauian_230210_2333_filtered[[#This Row],[RIGHT]])-2)</f>
        <v>20.7</v>
      </c>
      <c r="F4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3" t="str">
        <f>IF(G42 ="OFF",IF(0+MQTTopenhauian_230210_2333_filtered[[#This Row],[LEFT]]&lt;20.6,"ON","OFF"),IF(0+MQTTopenhauian_230210_2333_filtered[[#This Row],[LEFT]]&gt;20.6,"OFF","ON"))</f>
        <v>OFF</v>
      </c>
    </row>
    <row r="44" spans="1:7" x14ac:dyDescent="0.25">
      <c r="A44" s="1" t="s">
        <v>87</v>
      </c>
      <c r="B44" s="1" t="s">
        <v>88</v>
      </c>
      <c r="C44" s="1" t="s">
        <v>1598</v>
      </c>
      <c r="D44" t="str">
        <f>RIGHT(MQTTopenhauian_230210_2333_filtered[[#This Row],[payload]],LEN(MQTTopenhauian_230210_2333_filtered[[#This Row],[payload]])-FIND("::",MQTTopenhauian_230210_2333_filtered[[#This Row],[payload]])-1)</f>
        <v>20.7}}</v>
      </c>
      <c r="E44" t="str">
        <f>LEFT(MQTTopenhauian_230210_2333_filtered[[#This Row],[RIGHT]],LEN(MQTTopenhauian_230210_2333_filtered[[#This Row],[RIGHT]])-2)</f>
        <v>20.7</v>
      </c>
      <c r="F4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4" t="str">
        <f>IF(G43 ="OFF",IF(0+MQTTopenhauian_230210_2333_filtered[[#This Row],[LEFT]]&lt;20.6,"ON","OFF"),IF(0+MQTTopenhauian_230210_2333_filtered[[#This Row],[LEFT]]&gt;20.6,"OFF","ON"))</f>
        <v>OFF</v>
      </c>
    </row>
    <row r="45" spans="1:7" x14ac:dyDescent="0.25">
      <c r="A45" s="1" t="s">
        <v>89</v>
      </c>
      <c r="B45" s="1" t="s">
        <v>90</v>
      </c>
      <c r="C45" s="1" t="s">
        <v>1598</v>
      </c>
      <c r="D45" t="str">
        <f>RIGHT(MQTTopenhauian_230210_2333_filtered[[#This Row],[payload]],LEN(MQTTopenhauian_230210_2333_filtered[[#This Row],[payload]])-FIND("::",MQTTopenhauian_230210_2333_filtered[[#This Row],[payload]])-1)</f>
        <v>20.7}}</v>
      </c>
      <c r="E45" t="str">
        <f>LEFT(MQTTopenhauian_230210_2333_filtered[[#This Row],[RIGHT]],LEN(MQTTopenhauian_230210_2333_filtered[[#This Row],[RIGHT]])-2)</f>
        <v>20.7</v>
      </c>
      <c r="F4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5" t="str">
        <f>IF(G44 ="OFF",IF(0+MQTTopenhauian_230210_2333_filtered[[#This Row],[LEFT]]&lt;20.6,"ON","OFF"),IF(0+MQTTopenhauian_230210_2333_filtered[[#This Row],[LEFT]]&gt;20.6,"OFF","ON"))</f>
        <v>OFF</v>
      </c>
    </row>
    <row r="46" spans="1:7" x14ac:dyDescent="0.25">
      <c r="A46" s="1" t="s">
        <v>91</v>
      </c>
      <c r="B46" s="1" t="s">
        <v>92</v>
      </c>
      <c r="C46" s="1" t="s">
        <v>1598</v>
      </c>
      <c r="D46" t="str">
        <f>RIGHT(MQTTopenhauian_230210_2333_filtered[[#This Row],[payload]],LEN(MQTTopenhauian_230210_2333_filtered[[#This Row],[payload]])-FIND("::",MQTTopenhauian_230210_2333_filtered[[#This Row],[payload]])-1)</f>
        <v>20.7}}</v>
      </c>
      <c r="E46" t="str">
        <f>LEFT(MQTTopenhauian_230210_2333_filtered[[#This Row],[RIGHT]],LEN(MQTTopenhauian_230210_2333_filtered[[#This Row],[RIGHT]])-2)</f>
        <v>20.7</v>
      </c>
      <c r="F4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6" t="str">
        <f>IF(G45 ="OFF",IF(0+MQTTopenhauian_230210_2333_filtered[[#This Row],[LEFT]]&lt;20.6,"ON","OFF"),IF(0+MQTTopenhauian_230210_2333_filtered[[#This Row],[LEFT]]&gt;20.6,"OFF","ON"))</f>
        <v>OFF</v>
      </c>
    </row>
    <row r="47" spans="1:7" x14ac:dyDescent="0.25">
      <c r="A47" s="1" t="s">
        <v>93</v>
      </c>
      <c r="B47" s="1" t="s">
        <v>94</v>
      </c>
      <c r="C47" s="1" t="s">
        <v>1597</v>
      </c>
      <c r="D47" t="str">
        <f>RIGHT(MQTTopenhauian_230210_2333_filtered[[#This Row],[payload]],LEN(MQTTopenhauian_230210_2333_filtered[[#This Row],[payload]])-FIND("::",MQTTopenhauian_230210_2333_filtered[[#This Row],[payload]])-1)</f>
        <v>20.6}}</v>
      </c>
      <c r="E47" t="str">
        <f>LEFT(MQTTopenhauian_230210_2333_filtered[[#This Row],[RIGHT]],LEN(MQTTopenhauian_230210_2333_filtered[[#This Row],[RIGHT]])-2)</f>
        <v>20.6</v>
      </c>
      <c r="F4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47" t="str">
        <f>IF(G46 ="OFF",IF(0+MQTTopenhauian_230210_2333_filtered[[#This Row],[LEFT]]&lt;20.6,"ON","OFF"),IF(0+MQTTopenhauian_230210_2333_filtered[[#This Row],[LEFT]]&gt;20.6,"OFF","ON"))</f>
        <v>OFF</v>
      </c>
    </row>
    <row r="48" spans="1:7" x14ac:dyDescent="0.25">
      <c r="A48" s="1" t="s">
        <v>95</v>
      </c>
      <c r="B48" s="1" t="s">
        <v>96</v>
      </c>
      <c r="C48" s="1" t="s">
        <v>1597</v>
      </c>
      <c r="D48" t="str">
        <f>RIGHT(MQTTopenhauian_230210_2333_filtered[[#This Row],[payload]],LEN(MQTTopenhauian_230210_2333_filtered[[#This Row],[payload]])-FIND("::",MQTTopenhauian_230210_2333_filtered[[#This Row],[payload]])-1)</f>
        <v>20.6}}</v>
      </c>
      <c r="E48" t="str">
        <f>LEFT(MQTTopenhauian_230210_2333_filtered[[#This Row],[RIGHT]],LEN(MQTTopenhauian_230210_2333_filtered[[#This Row],[RIGHT]])-2)</f>
        <v>20.6</v>
      </c>
      <c r="F4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48" t="str">
        <f>IF(G47 ="OFF",IF(0+MQTTopenhauian_230210_2333_filtered[[#This Row],[LEFT]]&lt;20.6,"ON","OFF"),IF(0+MQTTopenhauian_230210_2333_filtered[[#This Row],[LEFT]]&gt;20.6,"OFF","ON"))</f>
        <v>OFF</v>
      </c>
    </row>
    <row r="49" spans="1:7" x14ac:dyDescent="0.25">
      <c r="A49" s="1" t="s">
        <v>97</v>
      </c>
      <c r="B49" s="1" t="s">
        <v>98</v>
      </c>
      <c r="C49" s="1" t="s">
        <v>1597</v>
      </c>
      <c r="D49" t="str">
        <f>RIGHT(MQTTopenhauian_230210_2333_filtered[[#This Row],[payload]],LEN(MQTTopenhauian_230210_2333_filtered[[#This Row],[payload]])-FIND("::",MQTTopenhauian_230210_2333_filtered[[#This Row],[payload]])-1)</f>
        <v>20.6}}</v>
      </c>
      <c r="E49" t="str">
        <f>LEFT(MQTTopenhauian_230210_2333_filtered[[#This Row],[RIGHT]],LEN(MQTTopenhauian_230210_2333_filtered[[#This Row],[RIGHT]])-2)</f>
        <v>20.6</v>
      </c>
      <c r="F4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49" t="str">
        <f>IF(G48 ="OFF",IF(0+MQTTopenhauian_230210_2333_filtered[[#This Row],[LEFT]]&lt;20.6,"ON","OFF"),IF(0+MQTTopenhauian_230210_2333_filtered[[#This Row],[LEFT]]&gt;20.6,"OFF","ON"))</f>
        <v>OFF</v>
      </c>
    </row>
    <row r="50" spans="1:7" x14ac:dyDescent="0.25">
      <c r="A50" s="1" t="s">
        <v>99</v>
      </c>
      <c r="B50" s="1" t="s">
        <v>100</v>
      </c>
      <c r="C50" s="1" t="s">
        <v>1597</v>
      </c>
      <c r="D50" t="str">
        <f>RIGHT(MQTTopenhauian_230210_2333_filtered[[#This Row],[payload]],LEN(MQTTopenhauian_230210_2333_filtered[[#This Row],[payload]])-FIND("::",MQTTopenhauian_230210_2333_filtered[[#This Row],[payload]])-1)</f>
        <v>20.6}}</v>
      </c>
      <c r="E50" t="str">
        <f>LEFT(MQTTopenhauian_230210_2333_filtered[[#This Row],[RIGHT]],LEN(MQTTopenhauian_230210_2333_filtered[[#This Row],[RIGHT]])-2)</f>
        <v>20.6</v>
      </c>
      <c r="F5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0" t="str">
        <f>IF(G49 ="OFF",IF(0+MQTTopenhauian_230210_2333_filtered[[#This Row],[LEFT]]&lt;20.6,"ON","OFF"),IF(0+MQTTopenhauian_230210_2333_filtered[[#This Row],[LEFT]]&gt;20.6,"OFF","ON"))</f>
        <v>OFF</v>
      </c>
    </row>
    <row r="51" spans="1:7" x14ac:dyDescent="0.25">
      <c r="A51" s="1" t="s">
        <v>101</v>
      </c>
      <c r="B51" s="1" t="s">
        <v>102</v>
      </c>
      <c r="C51" s="1" t="s">
        <v>1597</v>
      </c>
      <c r="D51" t="str">
        <f>RIGHT(MQTTopenhauian_230210_2333_filtered[[#This Row],[payload]],LEN(MQTTopenhauian_230210_2333_filtered[[#This Row],[payload]])-FIND("::",MQTTopenhauian_230210_2333_filtered[[#This Row],[payload]])-1)</f>
        <v>20.6}}</v>
      </c>
      <c r="E51" t="str">
        <f>LEFT(MQTTopenhauian_230210_2333_filtered[[#This Row],[RIGHT]],LEN(MQTTopenhauian_230210_2333_filtered[[#This Row],[RIGHT]])-2)</f>
        <v>20.6</v>
      </c>
      <c r="F5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1" t="str">
        <f>IF(G50 ="OFF",IF(0+MQTTopenhauian_230210_2333_filtered[[#This Row],[LEFT]]&lt;20.6,"ON","OFF"),IF(0+MQTTopenhauian_230210_2333_filtered[[#This Row],[LEFT]]&gt;20.6,"OFF","ON"))</f>
        <v>OFF</v>
      </c>
    </row>
    <row r="52" spans="1:7" x14ac:dyDescent="0.25">
      <c r="A52" s="1" t="s">
        <v>103</v>
      </c>
      <c r="B52" s="1" t="s">
        <v>104</v>
      </c>
      <c r="C52" s="1" t="s">
        <v>1596</v>
      </c>
      <c r="D52" t="str">
        <f>RIGHT(MQTTopenhauian_230210_2333_filtered[[#This Row],[payload]],LEN(MQTTopenhauian_230210_2333_filtered[[#This Row],[payload]])-FIND("::",MQTTopenhauian_230210_2333_filtered[[#This Row],[payload]])-1)</f>
        <v>20.5}}</v>
      </c>
      <c r="E52" t="str">
        <f>LEFT(MQTTopenhauian_230210_2333_filtered[[#This Row],[RIGHT]],LEN(MQTTopenhauian_230210_2333_filtered[[#This Row],[RIGHT]])-2)</f>
        <v>20.5</v>
      </c>
      <c r="F5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2" t="str">
        <f>IF(G51 ="OFF",IF(0+MQTTopenhauian_230210_2333_filtered[[#This Row],[LEFT]]&lt;20.6,"ON","OFF"),IF(0+MQTTopenhauian_230210_2333_filtered[[#This Row],[LEFT]]&gt;20.6,"OFF","ON"))</f>
        <v>ON</v>
      </c>
    </row>
    <row r="53" spans="1:7" x14ac:dyDescent="0.25">
      <c r="A53" s="1" t="s">
        <v>105</v>
      </c>
      <c r="B53" s="1" t="s">
        <v>106</v>
      </c>
      <c r="C53" s="1" t="s">
        <v>1596</v>
      </c>
      <c r="D53" t="str">
        <f>RIGHT(MQTTopenhauian_230210_2333_filtered[[#This Row],[payload]],LEN(MQTTopenhauian_230210_2333_filtered[[#This Row],[payload]])-FIND("::",MQTTopenhauian_230210_2333_filtered[[#This Row],[payload]])-1)</f>
        <v>20.5}}</v>
      </c>
      <c r="E53" t="str">
        <f>LEFT(MQTTopenhauian_230210_2333_filtered[[#This Row],[RIGHT]],LEN(MQTTopenhauian_230210_2333_filtered[[#This Row],[RIGHT]])-2)</f>
        <v>20.5</v>
      </c>
      <c r="F5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3" t="str">
        <f>IF(G52 ="OFF",IF(0+MQTTopenhauian_230210_2333_filtered[[#This Row],[LEFT]]&lt;20.6,"ON","OFF"),IF(0+MQTTopenhauian_230210_2333_filtered[[#This Row],[LEFT]]&gt;20.6,"OFF","ON"))</f>
        <v>ON</v>
      </c>
    </row>
    <row r="54" spans="1:7" x14ac:dyDescent="0.25">
      <c r="A54" s="1" t="s">
        <v>107</v>
      </c>
      <c r="B54" s="1" t="s">
        <v>108</v>
      </c>
      <c r="C54" s="1" t="s">
        <v>1596</v>
      </c>
      <c r="D54" t="str">
        <f>RIGHT(MQTTopenhauian_230210_2333_filtered[[#This Row],[payload]],LEN(MQTTopenhauian_230210_2333_filtered[[#This Row],[payload]])-FIND("::",MQTTopenhauian_230210_2333_filtered[[#This Row],[payload]])-1)</f>
        <v>20.5}}</v>
      </c>
      <c r="E54" t="str">
        <f>LEFT(MQTTopenhauian_230210_2333_filtered[[#This Row],[RIGHT]],LEN(MQTTopenhauian_230210_2333_filtered[[#This Row],[RIGHT]])-2)</f>
        <v>20.5</v>
      </c>
      <c r="F5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4" t="str">
        <f>IF(G53 ="OFF",IF(0+MQTTopenhauian_230210_2333_filtered[[#This Row],[LEFT]]&lt;20.6,"ON","OFF"),IF(0+MQTTopenhauian_230210_2333_filtered[[#This Row],[LEFT]]&gt;20.6,"OFF","ON"))</f>
        <v>ON</v>
      </c>
    </row>
    <row r="55" spans="1:7" x14ac:dyDescent="0.25">
      <c r="A55" s="1" t="s">
        <v>109</v>
      </c>
      <c r="B55" s="1" t="s">
        <v>110</v>
      </c>
      <c r="C55" s="1" t="s">
        <v>1603</v>
      </c>
      <c r="D55" t="str">
        <f>RIGHT(MQTTopenhauian_230210_2333_filtered[[#This Row],[payload]],LEN(MQTTopenhauian_230210_2333_filtered[[#This Row],[payload]])-FIND("::",MQTTopenhauian_230210_2333_filtered[[#This Row],[payload]])-1)</f>
        <v>20.4}}</v>
      </c>
      <c r="E55" t="str">
        <f>LEFT(MQTTopenhauian_230210_2333_filtered[[#This Row],[RIGHT]],LEN(MQTTopenhauian_230210_2333_filtered[[#This Row],[RIGHT]])-2)</f>
        <v>20.4</v>
      </c>
      <c r="F5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5" t="str">
        <f>IF(G54 ="OFF",IF(0+MQTTopenhauian_230210_2333_filtered[[#This Row],[LEFT]]&lt;20.6,"ON","OFF"),IF(0+MQTTopenhauian_230210_2333_filtered[[#This Row],[LEFT]]&gt;20.6,"OFF","ON"))</f>
        <v>ON</v>
      </c>
    </row>
    <row r="56" spans="1:7" x14ac:dyDescent="0.25">
      <c r="A56" s="1" t="s">
        <v>111</v>
      </c>
      <c r="B56" s="1" t="s">
        <v>112</v>
      </c>
      <c r="C56" s="1" t="s">
        <v>1603</v>
      </c>
      <c r="D56" t="str">
        <f>RIGHT(MQTTopenhauian_230210_2333_filtered[[#This Row],[payload]],LEN(MQTTopenhauian_230210_2333_filtered[[#This Row],[payload]])-FIND("::",MQTTopenhauian_230210_2333_filtered[[#This Row],[payload]])-1)</f>
        <v>20.4}}</v>
      </c>
      <c r="E56" t="str">
        <f>LEFT(MQTTopenhauian_230210_2333_filtered[[#This Row],[RIGHT]],LEN(MQTTopenhauian_230210_2333_filtered[[#This Row],[RIGHT]])-2)</f>
        <v>20.4</v>
      </c>
      <c r="F5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6" t="str">
        <f>IF(G55 ="OFF",IF(0+MQTTopenhauian_230210_2333_filtered[[#This Row],[LEFT]]&lt;20.6,"ON","OFF"),IF(0+MQTTopenhauian_230210_2333_filtered[[#This Row],[LEFT]]&gt;20.6,"OFF","ON"))</f>
        <v>ON</v>
      </c>
    </row>
    <row r="57" spans="1:7" x14ac:dyDescent="0.25">
      <c r="A57" s="1" t="s">
        <v>113</v>
      </c>
      <c r="B57" s="1" t="s">
        <v>114</v>
      </c>
      <c r="C57" s="1" t="s">
        <v>1603</v>
      </c>
      <c r="D57" t="str">
        <f>RIGHT(MQTTopenhauian_230210_2333_filtered[[#This Row],[payload]],LEN(MQTTopenhauian_230210_2333_filtered[[#This Row],[payload]])-FIND("::",MQTTopenhauian_230210_2333_filtered[[#This Row],[payload]])-1)</f>
        <v>20.4}}</v>
      </c>
      <c r="E57" t="str">
        <f>LEFT(MQTTopenhauian_230210_2333_filtered[[#This Row],[RIGHT]],LEN(MQTTopenhauian_230210_2333_filtered[[#This Row],[RIGHT]])-2)</f>
        <v>20.4</v>
      </c>
      <c r="F5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7" t="str">
        <f>IF(G56 ="OFF",IF(0+MQTTopenhauian_230210_2333_filtered[[#This Row],[LEFT]]&lt;20.6,"ON","OFF"),IF(0+MQTTopenhauian_230210_2333_filtered[[#This Row],[LEFT]]&gt;20.6,"OFF","ON"))</f>
        <v>ON</v>
      </c>
    </row>
    <row r="58" spans="1:7" x14ac:dyDescent="0.25">
      <c r="A58" s="1" t="s">
        <v>115</v>
      </c>
      <c r="B58" s="1" t="s">
        <v>116</v>
      </c>
      <c r="C58" s="1" t="s">
        <v>1603</v>
      </c>
      <c r="D58" t="str">
        <f>RIGHT(MQTTopenhauian_230210_2333_filtered[[#This Row],[payload]],LEN(MQTTopenhauian_230210_2333_filtered[[#This Row],[payload]])-FIND("::",MQTTopenhauian_230210_2333_filtered[[#This Row],[payload]])-1)</f>
        <v>20.4}}</v>
      </c>
      <c r="E58" t="str">
        <f>LEFT(MQTTopenhauian_230210_2333_filtered[[#This Row],[RIGHT]],LEN(MQTTopenhauian_230210_2333_filtered[[#This Row],[RIGHT]])-2)</f>
        <v>20.4</v>
      </c>
      <c r="F5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8" t="str">
        <f>IF(G57 ="OFF",IF(0+MQTTopenhauian_230210_2333_filtered[[#This Row],[LEFT]]&lt;20.6,"ON","OFF"),IF(0+MQTTopenhauian_230210_2333_filtered[[#This Row],[LEFT]]&gt;20.6,"OFF","ON"))</f>
        <v>ON</v>
      </c>
    </row>
    <row r="59" spans="1:7" x14ac:dyDescent="0.25">
      <c r="A59" s="1" t="s">
        <v>117</v>
      </c>
      <c r="B59" s="1" t="s">
        <v>118</v>
      </c>
      <c r="C59" s="1" t="s">
        <v>1603</v>
      </c>
      <c r="D59" t="str">
        <f>RIGHT(MQTTopenhauian_230210_2333_filtered[[#This Row],[payload]],LEN(MQTTopenhauian_230210_2333_filtered[[#This Row],[payload]])-FIND("::",MQTTopenhauian_230210_2333_filtered[[#This Row],[payload]])-1)</f>
        <v>20.4}}</v>
      </c>
      <c r="E59" t="str">
        <f>LEFT(MQTTopenhauian_230210_2333_filtered[[#This Row],[RIGHT]],LEN(MQTTopenhauian_230210_2333_filtered[[#This Row],[RIGHT]])-2)</f>
        <v>20.4</v>
      </c>
      <c r="F5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9" t="str">
        <f>IF(G58 ="OFF",IF(0+MQTTopenhauian_230210_2333_filtered[[#This Row],[LEFT]]&lt;20.6,"ON","OFF"),IF(0+MQTTopenhauian_230210_2333_filtered[[#This Row],[LEFT]]&gt;20.6,"OFF","ON"))</f>
        <v>ON</v>
      </c>
    </row>
    <row r="60" spans="1:7" x14ac:dyDescent="0.25">
      <c r="A60" s="1" t="s">
        <v>119</v>
      </c>
      <c r="B60" s="1" t="s">
        <v>120</v>
      </c>
      <c r="C60" s="1" t="s">
        <v>1603</v>
      </c>
      <c r="D60" t="str">
        <f>RIGHT(MQTTopenhauian_230210_2333_filtered[[#This Row],[payload]],LEN(MQTTopenhauian_230210_2333_filtered[[#This Row],[payload]])-FIND("::",MQTTopenhauian_230210_2333_filtered[[#This Row],[payload]])-1)</f>
        <v>20.4}}</v>
      </c>
      <c r="E60" t="str">
        <f>LEFT(MQTTopenhauian_230210_2333_filtered[[#This Row],[RIGHT]],LEN(MQTTopenhauian_230210_2333_filtered[[#This Row],[RIGHT]])-2)</f>
        <v>20.4</v>
      </c>
      <c r="F6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60" t="str">
        <f>IF(G59 ="OFF",IF(0+MQTTopenhauian_230210_2333_filtered[[#This Row],[LEFT]]&lt;20.6,"ON","OFF"),IF(0+MQTTopenhauian_230210_2333_filtered[[#This Row],[LEFT]]&gt;20.6,"OFF","ON"))</f>
        <v>ON</v>
      </c>
    </row>
    <row r="61" spans="1:7" x14ac:dyDescent="0.25">
      <c r="A61" s="1" t="s">
        <v>121</v>
      </c>
      <c r="B61" s="1" t="s">
        <v>122</v>
      </c>
      <c r="C61" s="1" t="s">
        <v>1596</v>
      </c>
      <c r="D61" t="str">
        <f>RIGHT(MQTTopenhauian_230210_2333_filtered[[#This Row],[payload]],LEN(MQTTopenhauian_230210_2333_filtered[[#This Row],[payload]])-FIND("::",MQTTopenhauian_230210_2333_filtered[[#This Row],[payload]])-1)</f>
        <v>20.5}}</v>
      </c>
      <c r="E61" t="str">
        <f>LEFT(MQTTopenhauian_230210_2333_filtered[[#This Row],[RIGHT]],LEN(MQTTopenhauian_230210_2333_filtered[[#This Row],[RIGHT]])-2)</f>
        <v>20.5</v>
      </c>
      <c r="F6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1" t="str">
        <f>IF(G60 ="OFF",IF(0+MQTTopenhauian_230210_2333_filtered[[#This Row],[LEFT]]&lt;20.6,"ON","OFF"),IF(0+MQTTopenhauian_230210_2333_filtered[[#This Row],[LEFT]]&gt;20.6,"OFF","ON"))</f>
        <v>ON</v>
      </c>
    </row>
    <row r="62" spans="1:7" x14ac:dyDescent="0.25">
      <c r="A62" s="1" t="s">
        <v>123</v>
      </c>
      <c r="B62" s="1" t="s">
        <v>124</v>
      </c>
      <c r="C62" s="1" t="s">
        <v>1596</v>
      </c>
      <c r="D62" t="str">
        <f>RIGHT(MQTTopenhauian_230210_2333_filtered[[#This Row],[payload]],LEN(MQTTopenhauian_230210_2333_filtered[[#This Row],[payload]])-FIND("::",MQTTopenhauian_230210_2333_filtered[[#This Row],[payload]])-1)</f>
        <v>20.5}}</v>
      </c>
      <c r="E62" t="str">
        <f>LEFT(MQTTopenhauian_230210_2333_filtered[[#This Row],[RIGHT]],LEN(MQTTopenhauian_230210_2333_filtered[[#This Row],[RIGHT]])-2)</f>
        <v>20.5</v>
      </c>
      <c r="F6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2" t="str">
        <f>IF(G61 ="OFF",IF(0+MQTTopenhauian_230210_2333_filtered[[#This Row],[LEFT]]&lt;20.6,"ON","OFF"),IF(0+MQTTopenhauian_230210_2333_filtered[[#This Row],[LEFT]]&gt;20.6,"OFF","ON"))</f>
        <v>ON</v>
      </c>
    </row>
    <row r="63" spans="1:7" x14ac:dyDescent="0.25">
      <c r="A63" s="1" t="s">
        <v>125</v>
      </c>
      <c r="B63" s="1" t="s">
        <v>126</v>
      </c>
      <c r="C63" s="1" t="s">
        <v>1596</v>
      </c>
      <c r="D63" t="str">
        <f>RIGHT(MQTTopenhauian_230210_2333_filtered[[#This Row],[payload]],LEN(MQTTopenhauian_230210_2333_filtered[[#This Row],[payload]])-FIND("::",MQTTopenhauian_230210_2333_filtered[[#This Row],[payload]])-1)</f>
        <v>20.5}}</v>
      </c>
      <c r="E63" t="str">
        <f>LEFT(MQTTopenhauian_230210_2333_filtered[[#This Row],[RIGHT]],LEN(MQTTopenhauian_230210_2333_filtered[[#This Row],[RIGHT]])-2)</f>
        <v>20.5</v>
      </c>
      <c r="F6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3" t="str">
        <f>IF(G62 ="OFF",IF(0+MQTTopenhauian_230210_2333_filtered[[#This Row],[LEFT]]&lt;20.6,"ON","OFF"),IF(0+MQTTopenhauian_230210_2333_filtered[[#This Row],[LEFT]]&gt;20.6,"OFF","ON"))</f>
        <v>ON</v>
      </c>
    </row>
    <row r="64" spans="1:7" x14ac:dyDescent="0.25">
      <c r="A64" s="1" t="s">
        <v>127</v>
      </c>
      <c r="B64" s="1" t="s">
        <v>128</v>
      </c>
      <c r="C64" s="1" t="s">
        <v>1596</v>
      </c>
      <c r="D64" t="str">
        <f>RIGHT(MQTTopenhauian_230210_2333_filtered[[#This Row],[payload]],LEN(MQTTopenhauian_230210_2333_filtered[[#This Row],[payload]])-FIND("::",MQTTopenhauian_230210_2333_filtered[[#This Row],[payload]])-1)</f>
        <v>20.5}}</v>
      </c>
      <c r="E64" t="str">
        <f>LEFT(MQTTopenhauian_230210_2333_filtered[[#This Row],[RIGHT]],LEN(MQTTopenhauian_230210_2333_filtered[[#This Row],[RIGHT]])-2)</f>
        <v>20.5</v>
      </c>
      <c r="F6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4" t="str">
        <f>IF(G63 ="OFF",IF(0+MQTTopenhauian_230210_2333_filtered[[#This Row],[LEFT]]&lt;20.6,"ON","OFF"),IF(0+MQTTopenhauian_230210_2333_filtered[[#This Row],[LEFT]]&gt;20.6,"OFF","ON"))</f>
        <v>ON</v>
      </c>
    </row>
    <row r="65" spans="1:7" x14ac:dyDescent="0.25">
      <c r="A65" s="1" t="s">
        <v>129</v>
      </c>
      <c r="B65" s="1" t="s">
        <v>130</v>
      </c>
      <c r="C65" s="1" t="s">
        <v>1597</v>
      </c>
      <c r="D65" t="str">
        <f>RIGHT(MQTTopenhauian_230210_2333_filtered[[#This Row],[payload]],LEN(MQTTopenhauian_230210_2333_filtered[[#This Row],[payload]])-FIND("::",MQTTopenhauian_230210_2333_filtered[[#This Row],[payload]])-1)</f>
        <v>20.6}}</v>
      </c>
      <c r="E65" t="str">
        <f>LEFT(MQTTopenhauian_230210_2333_filtered[[#This Row],[RIGHT]],LEN(MQTTopenhauian_230210_2333_filtered[[#This Row],[RIGHT]])-2)</f>
        <v>20.6</v>
      </c>
      <c r="F6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5" t="str">
        <f>IF(G64 ="OFF",IF(0+MQTTopenhauian_230210_2333_filtered[[#This Row],[LEFT]]&lt;20.6,"ON","OFF"),IF(0+MQTTopenhauian_230210_2333_filtered[[#This Row],[LEFT]]&gt;20.6,"OFF","ON"))</f>
        <v>ON</v>
      </c>
    </row>
    <row r="66" spans="1:7" x14ac:dyDescent="0.25">
      <c r="A66" s="1" t="s">
        <v>131</v>
      </c>
      <c r="B66" s="1" t="s">
        <v>132</v>
      </c>
      <c r="C66" s="1" t="s">
        <v>1597</v>
      </c>
      <c r="D66" t="str">
        <f>RIGHT(MQTTopenhauian_230210_2333_filtered[[#This Row],[payload]],LEN(MQTTopenhauian_230210_2333_filtered[[#This Row],[payload]])-FIND("::",MQTTopenhauian_230210_2333_filtered[[#This Row],[payload]])-1)</f>
        <v>20.6}}</v>
      </c>
      <c r="E66" t="str">
        <f>LEFT(MQTTopenhauian_230210_2333_filtered[[#This Row],[RIGHT]],LEN(MQTTopenhauian_230210_2333_filtered[[#This Row],[RIGHT]])-2)</f>
        <v>20.6</v>
      </c>
      <c r="F6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6" t="str">
        <f>IF(G65 ="OFF",IF(0+MQTTopenhauian_230210_2333_filtered[[#This Row],[LEFT]]&lt;20.6,"ON","OFF"),IF(0+MQTTopenhauian_230210_2333_filtered[[#This Row],[LEFT]]&gt;20.6,"OFF","ON"))</f>
        <v>ON</v>
      </c>
    </row>
    <row r="67" spans="1:7" x14ac:dyDescent="0.25">
      <c r="A67" s="1" t="s">
        <v>133</v>
      </c>
      <c r="B67" s="1" t="s">
        <v>134</v>
      </c>
      <c r="C67" s="1" t="s">
        <v>1598</v>
      </c>
      <c r="D67" t="str">
        <f>RIGHT(MQTTopenhauian_230210_2333_filtered[[#This Row],[payload]],LEN(MQTTopenhauian_230210_2333_filtered[[#This Row],[payload]])-FIND("::",MQTTopenhauian_230210_2333_filtered[[#This Row],[payload]])-1)</f>
        <v>20.7}}</v>
      </c>
      <c r="E67" t="str">
        <f>LEFT(MQTTopenhauian_230210_2333_filtered[[#This Row],[RIGHT]],LEN(MQTTopenhauian_230210_2333_filtered[[#This Row],[RIGHT]])-2)</f>
        <v>20.7</v>
      </c>
      <c r="F6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7" t="str">
        <f>IF(G66 ="OFF",IF(0+MQTTopenhauian_230210_2333_filtered[[#This Row],[LEFT]]&lt;20.6,"ON","OFF"),IF(0+MQTTopenhauian_230210_2333_filtered[[#This Row],[LEFT]]&gt;20.6,"OFF","ON"))</f>
        <v>OFF</v>
      </c>
    </row>
    <row r="68" spans="1:7" x14ac:dyDescent="0.25">
      <c r="A68" s="1" t="s">
        <v>135</v>
      </c>
      <c r="B68" s="1" t="s">
        <v>136</v>
      </c>
      <c r="C68" s="1" t="s">
        <v>1598</v>
      </c>
      <c r="D68" t="str">
        <f>RIGHT(MQTTopenhauian_230210_2333_filtered[[#This Row],[payload]],LEN(MQTTopenhauian_230210_2333_filtered[[#This Row],[payload]])-FIND("::",MQTTopenhauian_230210_2333_filtered[[#This Row],[payload]])-1)</f>
        <v>20.7}}</v>
      </c>
      <c r="E68" t="str">
        <f>LEFT(MQTTopenhauian_230210_2333_filtered[[#This Row],[RIGHT]],LEN(MQTTopenhauian_230210_2333_filtered[[#This Row],[RIGHT]])-2)</f>
        <v>20.7</v>
      </c>
      <c r="F6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8" t="str">
        <f>IF(G67 ="OFF",IF(0+MQTTopenhauian_230210_2333_filtered[[#This Row],[LEFT]]&lt;20.6,"ON","OFF"),IF(0+MQTTopenhauian_230210_2333_filtered[[#This Row],[LEFT]]&gt;20.6,"OFF","ON"))</f>
        <v>OFF</v>
      </c>
    </row>
    <row r="69" spans="1:7" x14ac:dyDescent="0.25">
      <c r="A69" s="1" t="s">
        <v>137</v>
      </c>
      <c r="B69" s="1" t="s">
        <v>138</v>
      </c>
      <c r="C69" s="1" t="s">
        <v>1599</v>
      </c>
      <c r="D69" t="str">
        <f>RIGHT(MQTTopenhauian_230210_2333_filtered[[#This Row],[payload]],LEN(MQTTopenhauian_230210_2333_filtered[[#This Row],[payload]])-FIND("::",MQTTopenhauian_230210_2333_filtered[[#This Row],[payload]])-1)</f>
        <v>20.8}}</v>
      </c>
      <c r="E69" t="str">
        <f>LEFT(MQTTopenhauian_230210_2333_filtered[[#This Row],[RIGHT]],LEN(MQTTopenhauian_230210_2333_filtered[[#This Row],[RIGHT]])-2)</f>
        <v>20.8</v>
      </c>
      <c r="F6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69" t="str">
        <f>IF(G68 ="OFF",IF(0+MQTTopenhauian_230210_2333_filtered[[#This Row],[LEFT]]&lt;20.6,"ON","OFF"),IF(0+MQTTopenhauian_230210_2333_filtered[[#This Row],[LEFT]]&gt;20.6,"OFF","ON"))</f>
        <v>OFF</v>
      </c>
    </row>
    <row r="70" spans="1:7" x14ac:dyDescent="0.25">
      <c r="A70" s="1" t="s">
        <v>139</v>
      </c>
      <c r="B70" s="1" t="s">
        <v>140</v>
      </c>
      <c r="C70" s="1" t="s">
        <v>1599</v>
      </c>
      <c r="D70" t="str">
        <f>RIGHT(MQTTopenhauian_230210_2333_filtered[[#This Row],[payload]],LEN(MQTTopenhauian_230210_2333_filtered[[#This Row],[payload]])-FIND("::",MQTTopenhauian_230210_2333_filtered[[#This Row],[payload]])-1)</f>
        <v>20.8}}</v>
      </c>
      <c r="E70" t="str">
        <f>LEFT(MQTTopenhauian_230210_2333_filtered[[#This Row],[RIGHT]],LEN(MQTTopenhauian_230210_2333_filtered[[#This Row],[RIGHT]])-2)</f>
        <v>20.8</v>
      </c>
      <c r="F7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70" t="str">
        <f>IF(G69 ="OFF",IF(0+MQTTopenhauian_230210_2333_filtered[[#This Row],[LEFT]]&lt;20.6,"ON","OFF"),IF(0+MQTTopenhauian_230210_2333_filtered[[#This Row],[LEFT]]&gt;20.6,"OFF","ON"))</f>
        <v>OFF</v>
      </c>
    </row>
    <row r="71" spans="1:7" x14ac:dyDescent="0.25">
      <c r="A71" s="1" t="s">
        <v>141</v>
      </c>
      <c r="B71" s="1" t="s">
        <v>142</v>
      </c>
      <c r="C71" s="1" t="s">
        <v>1600</v>
      </c>
      <c r="D71" t="str">
        <f>RIGHT(MQTTopenhauian_230210_2333_filtered[[#This Row],[payload]],LEN(MQTTopenhauian_230210_2333_filtered[[#This Row],[payload]])-FIND("::",MQTTopenhauian_230210_2333_filtered[[#This Row],[payload]])-1)</f>
        <v>20.9}}</v>
      </c>
      <c r="E71" t="str">
        <f>LEFT(MQTTopenhauian_230210_2333_filtered[[#This Row],[RIGHT]],LEN(MQTTopenhauian_230210_2333_filtered[[#This Row],[RIGHT]])-2)</f>
        <v>20.9</v>
      </c>
      <c r="F7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71" t="str">
        <f>IF(G70 ="OFF",IF(0+MQTTopenhauian_230210_2333_filtered[[#This Row],[LEFT]]&lt;20.6,"ON","OFF"),IF(0+MQTTopenhauian_230210_2333_filtered[[#This Row],[LEFT]]&gt;20.6,"OFF","ON"))</f>
        <v>OFF</v>
      </c>
    </row>
    <row r="72" spans="1:7" x14ac:dyDescent="0.25">
      <c r="A72" s="1" t="s">
        <v>143</v>
      </c>
      <c r="B72" s="1" t="s">
        <v>144</v>
      </c>
      <c r="C72" s="1" t="s">
        <v>1600</v>
      </c>
      <c r="D72" t="str">
        <f>RIGHT(MQTTopenhauian_230210_2333_filtered[[#This Row],[payload]],LEN(MQTTopenhauian_230210_2333_filtered[[#This Row],[payload]])-FIND("::",MQTTopenhauian_230210_2333_filtered[[#This Row],[payload]])-1)</f>
        <v>20.9}}</v>
      </c>
      <c r="E72" t="str">
        <f>LEFT(MQTTopenhauian_230210_2333_filtered[[#This Row],[RIGHT]],LEN(MQTTopenhauian_230210_2333_filtered[[#This Row],[RIGHT]])-2)</f>
        <v>20.9</v>
      </c>
      <c r="F7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72" t="str">
        <f>IF(G71 ="OFF",IF(0+MQTTopenhauian_230210_2333_filtered[[#This Row],[LEFT]]&lt;20.6,"ON","OFF"),IF(0+MQTTopenhauian_230210_2333_filtered[[#This Row],[LEFT]]&gt;20.6,"OFF","ON"))</f>
        <v>OFF</v>
      </c>
    </row>
    <row r="73" spans="1:7" x14ac:dyDescent="0.25">
      <c r="A73" s="1" t="s">
        <v>145</v>
      </c>
      <c r="B73" s="1" t="s">
        <v>146</v>
      </c>
      <c r="C73" s="1" t="s">
        <v>1601</v>
      </c>
      <c r="D73" t="str">
        <f>RIGHT(MQTTopenhauian_230210_2333_filtered[[#This Row],[payload]],LEN(MQTTopenhauian_230210_2333_filtered[[#This Row],[payload]])-FIND("::",MQTTopenhauian_230210_2333_filtered[[#This Row],[payload]])-1)</f>
        <v>21}}</v>
      </c>
      <c r="E73" t="str">
        <f>LEFT(MQTTopenhauian_230210_2333_filtered[[#This Row],[RIGHT]],LEN(MQTTopenhauian_230210_2333_filtered[[#This Row],[RIGHT]])-2)</f>
        <v>21</v>
      </c>
      <c r="F7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73" t="str">
        <f>IF(G72 ="OFF",IF(0+MQTTopenhauian_230210_2333_filtered[[#This Row],[LEFT]]&lt;20.6,"ON","OFF"),IF(0+MQTTopenhauian_230210_2333_filtered[[#This Row],[LEFT]]&gt;20.6,"OFF","ON"))</f>
        <v>OFF</v>
      </c>
    </row>
    <row r="74" spans="1:7" x14ac:dyDescent="0.25">
      <c r="A74" s="1" t="s">
        <v>147</v>
      </c>
      <c r="B74" s="1" t="s">
        <v>148</v>
      </c>
      <c r="C74" s="1" t="s">
        <v>1601</v>
      </c>
      <c r="D74" t="str">
        <f>RIGHT(MQTTopenhauian_230210_2333_filtered[[#This Row],[payload]],LEN(MQTTopenhauian_230210_2333_filtered[[#This Row],[payload]])-FIND("::",MQTTopenhauian_230210_2333_filtered[[#This Row],[payload]])-1)</f>
        <v>21}}</v>
      </c>
      <c r="E74" t="str">
        <f>LEFT(MQTTopenhauian_230210_2333_filtered[[#This Row],[RIGHT]],LEN(MQTTopenhauian_230210_2333_filtered[[#This Row],[RIGHT]])-2)</f>
        <v>21</v>
      </c>
      <c r="F7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74" t="str">
        <f>IF(G73 ="OFF",IF(0+MQTTopenhauian_230210_2333_filtered[[#This Row],[LEFT]]&lt;20.6,"ON","OFF"),IF(0+MQTTopenhauian_230210_2333_filtered[[#This Row],[LEFT]]&gt;20.6,"OFF","ON"))</f>
        <v>OFF</v>
      </c>
    </row>
    <row r="75" spans="1:7" x14ac:dyDescent="0.25">
      <c r="A75" s="1" t="s">
        <v>149</v>
      </c>
      <c r="B75" s="1" t="s">
        <v>150</v>
      </c>
      <c r="C75" s="1" t="s">
        <v>1601</v>
      </c>
      <c r="D75" t="str">
        <f>RIGHT(MQTTopenhauian_230210_2333_filtered[[#This Row],[payload]],LEN(MQTTopenhauian_230210_2333_filtered[[#This Row],[payload]])-FIND("::",MQTTopenhauian_230210_2333_filtered[[#This Row],[payload]])-1)</f>
        <v>21}}</v>
      </c>
      <c r="E75" t="str">
        <f>LEFT(MQTTopenhauian_230210_2333_filtered[[#This Row],[RIGHT]],LEN(MQTTopenhauian_230210_2333_filtered[[#This Row],[RIGHT]])-2)</f>
        <v>21</v>
      </c>
      <c r="F7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75" t="str">
        <f>IF(G74 ="OFF",IF(0+MQTTopenhauian_230210_2333_filtered[[#This Row],[LEFT]]&lt;20.6,"ON","OFF"),IF(0+MQTTopenhauian_230210_2333_filtered[[#This Row],[LEFT]]&gt;20.6,"OFF","ON"))</f>
        <v>OFF</v>
      </c>
    </row>
    <row r="76" spans="1:7" x14ac:dyDescent="0.25">
      <c r="A76" s="1" t="s">
        <v>151</v>
      </c>
      <c r="B76" s="1" t="s">
        <v>152</v>
      </c>
      <c r="C76" s="1" t="s">
        <v>1601</v>
      </c>
      <c r="D76" t="str">
        <f>RIGHT(MQTTopenhauian_230210_2333_filtered[[#This Row],[payload]],LEN(MQTTopenhauian_230210_2333_filtered[[#This Row],[payload]])-FIND("::",MQTTopenhauian_230210_2333_filtered[[#This Row],[payload]])-1)</f>
        <v>21}}</v>
      </c>
      <c r="E76" t="str">
        <f>LEFT(MQTTopenhauian_230210_2333_filtered[[#This Row],[RIGHT]],LEN(MQTTopenhauian_230210_2333_filtered[[#This Row],[RIGHT]])-2)</f>
        <v>21</v>
      </c>
      <c r="F7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76" t="str">
        <f>IF(G75 ="OFF",IF(0+MQTTopenhauian_230210_2333_filtered[[#This Row],[LEFT]]&lt;20.6,"ON","OFF"),IF(0+MQTTopenhauian_230210_2333_filtered[[#This Row],[LEFT]]&gt;20.6,"OFF","ON"))</f>
        <v>OFF</v>
      </c>
    </row>
    <row r="77" spans="1:7" x14ac:dyDescent="0.25">
      <c r="A77" s="1" t="s">
        <v>153</v>
      </c>
      <c r="B77" s="1" t="s">
        <v>154</v>
      </c>
      <c r="C77" s="1" t="s">
        <v>1601</v>
      </c>
      <c r="D77" t="str">
        <f>RIGHT(MQTTopenhauian_230210_2333_filtered[[#This Row],[payload]],LEN(MQTTopenhauian_230210_2333_filtered[[#This Row],[payload]])-FIND("::",MQTTopenhauian_230210_2333_filtered[[#This Row],[payload]])-1)</f>
        <v>21}}</v>
      </c>
      <c r="E77" t="str">
        <f>LEFT(MQTTopenhauian_230210_2333_filtered[[#This Row],[RIGHT]],LEN(MQTTopenhauian_230210_2333_filtered[[#This Row],[RIGHT]])-2)</f>
        <v>21</v>
      </c>
      <c r="F7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77" t="str">
        <f>IF(G76 ="OFF",IF(0+MQTTopenhauian_230210_2333_filtered[[#This Row],[LEFT]]&lt;20.6,"ON","OFF"),IF(0+MQTTopenhauian_230210_2333_filtered[[#This Row],[LEFT]]&gt;20.6,"OFF","ON"))</f>
        <v>OFF</v>
      </c>
    </row>
    <row r="78" spans="1:7" x14ac:dyDescent="0.25">
      <c r="A78" s="1" t="s">
        <v>155</v>
      </c>
      <c r="B78" s="1" t="s">
        <v>156</v>
      </c>
      <c r="C78" s="1" t="s">
        <v>1601</v>
      </c>
      <c r="D78" t="str">
        <f>RIGHT(MQTTopenhauian_230210_2333_filtered[[#This Row],[payload]],LEN(MQTTopenhauian_230210_2333_filtered[[#This Row],[payload]])-FIND("::",MQTTopenhauian_230210_2333_filtered[[#This Row],[payload]])-1)</f>
        <v>21}}</v>
      </c>
      <c r="E78" t="str">
        <f>LEFT(MQTTopenhauian_230210_2333_filtered[[#This Row],[RIGHT]],LEN(MQTTopenhauian_230210_2333_filtered[[#This Row],[RIGHT]])-2)</f>
        <v>21</v>
      </c>
      <c r="F7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78" t="str">
        <f>IF(G77 ="OFF",IF(0+MQTTopenhauian_230210_2333_filtered[[#This Row],[LEFT]]&lt;20.6,"ON","OFF"),IF(0+MQTTopenhauian_230210_2333_filtered[[#This Row],[LEFT]]&gt;20.6,"OFF","ON"))</f>
        <v>OFF</v>
      </c>
    </row>
    <row r="79" spans="1:7" x14ac:dyDescent="0.25">
      <c r="A79" s="1" t="s">
        <v>157</v>
      </c>
      <c r="B79" s="1" t="s">
        <v>158</v>
      </c>
      <c r="C79" s="1" t="s">
        <v>1601</v>
      </c>
      <c r="D79" t="str">
        <f>RIGHT(MQTTopenhauian_230210_2333_filtered[[#This Row],[payload]],LEN(MQTTopenhauian_230210_2333_filtered[[#This Row],[payload]])-FIND("::",MQTTopenhauian_230210_2333_filtered[[#This Row],[payload]])-1)</f>
        <v>21}}</v>
      </c>
      <c r="E79" t="str">
        <f>LEFT(MQTTopenhauian_230210_2333_filtered[[#This Row],[RIGHT]],LEN(MQTTopenhauian_230210_2333_filtered[[#This Row],[RIGHT]])-2)</f>
        <v>21</v>
      </c>
      <c r="F7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79" t="str">
        <f>IF(G78 ="OFF",IF(0+MQTTopenhauian_230210_2333_filtered[[#This Row],[LEFT]]&lt;20.6,"ON","OFF"),IF(0+MQTTopenhauian_230210_2333_filtered[[#This Row],[LEFT]]&gt;20.6,"OFF","ON"))</f>
        <v>OFF</v>
      </c>
    </row>
    <row r="80" spans="1:7" x14ac:dyDescent="0.25">
      <c r="A80" s="1" t="s">
        <v>159</v>
      </c>
      <c r="B80" s="1" t="s">
        <v>160</v>
      </c>
      <c r="C80" s="1" t="s">
        <v>1601</v>
      </c>
      <c r="D80" t="str">
        <f>RIGHT(MQTTopenhauian_230210_2333_filtered[[#This Row],[payload]],LEN(MQTTopenhauian_230210_2333_filtered[[#This Row],[payload]])-FIND("::",MQTTopenhauian_230210_2333_filtered[[#This Row],[payload]])-1)</f>
        <v>21}}</v>
      </c>
      <c r="E80" t="str">
        <f>LEFT(MQTTopenhauian_230210_2333_filtered[[#This Row],[RIGHT]],LEN(MQTTopenhauian_230210_2333_filtered[[#This Row],[RIGHT]])-2)</f>
        <v>21</v>
      </c>
      <c r="F8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80" t="str">
        <f>IF(G79 ="OFF",IF(0+MQTTopenhauian_230210_2333_filtered[[#This Row],[LEFT]]&lt;20.6,"ON","OFF"),IF(0+MQTTopenhauian_230210_2333_filtered[[#This Row],[LEFT]]&gt;20.6,"OFF","ON"))</f>
        <v>OFF</v>
      </c>
    </row>
    <row r="81" spans="1:7" x14ac:dyDescent="0.25">
      <c r="A81" s="1" t="s">
        <v>161</v>
      </c>
      <c r="B81" s="1" t="s">
        <v>162</v>
      </c>
      <c r="C81" s="1" t="s">
        <v>1601</v>
      </c>
      <c r="D81" t="str">
        <f>RIGHT(MQTTopenhauian_230210_2333_filtered[[#This Row],[payload]],LEN(MQTTopenhauian_230210_2333_filtered[[#This Row],[payload]])-FIND("::",MQTTopenhauian_230210_2333_filtered[[#This Row],[payload]])-1)</f>
        <v>21}}</v>
      </c>
      <c r="E81" t="str">
        <f>LEFT(MQTTopenhauian_230210_2333_filtered[[#This Row],[RIGHT]],LEN(MQTTopenhauian_230210_2333_filtered[[#This Row],[RIGHT]])-2)</f>
        <v>21</v>
      </c>
      <c r="F8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81" t="str">
        <f>IF(G80 ="OFF",IF(0+MQTTopenhauian_230210_2333_filtered[[#This Row],[LEFT]]&lt;20.6,"ON","OFF"),IF(0+MQTTopenhauian_230210_2333_filtered[[#This Row],[LEFT]]&gt;20.6,"OFF","ON"))</f>
        <v>OFF</v>
      </c>
    </row>
    <row r="82" spans="1:7" x14ac:dyDescent="0.25">
      <c r="A82" s="1" t="s">
        <v>163</v>
      </c>
      <c r="B82" s="1" t="s">
        <v>164</v>
      </c>
      <c r="C82" s="1" t="s">
        <v>1600</v>
      </c>
      <c r="D82" t="str">
        <f>RIGHT(MQTTopenhauian_230210_2333_filtered[[#This Row],[payload]],LEN(MQTTopenhauian_230210_2333_filtered[[#This Row],[payload]])-FIND("::",MQTTopenhauian_230210_2333_filtered[[#This Row],[payload]])-1)</f>
        <v>20.9}}</v>
      </c>
      <c r="E82" t="str">
        <f>LEFT(MQTTopenhauian_230210_2333_filtered[[#This Row],[RIGHT]],LEN(MQTTopenhauian_230210_2333_filtered[[#This Row],[RIGHT]])-2)</f>
        <v>20.9</v>
      </c>
      <c r="F8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82" t="str">
        <f>IF(G81 ="OFF",IF(0+MQTTopenhauian_230210_2333_filtered[[#This Row],[LEFT]]&lt;20.6,"ON","OFF"),IF(0+MQTTopenhauian_230210_2333_filtered[[#This Row],[LEFT]]&gt;20.6,"OFF","ON"))</f>
        <v>OFF</v>
      </c>
    </row>
    <row r="83" spans="1:7" x14ac:dyDescent="0.25">
      <c r="A83" s="1" t="s">
        <v>165</v>
      </c>
      <c r="B83" s="1" t="s">
        <v>166</v>
      </c>
      <c r="C83" s="1" t="s">
        <v>1600</v>
      </c>
      <c r="D83" t="str">
        <f>RIGHT(MQTTopenhauian_230210_2333_filtered[[#This Row],[payload]],LEN(MQTTopenhauian_230210_2333_filtered[[#This Row],[payload]])-FIND("::",MQTTopenhauian_230210_2333_filtered[[#This Row],[payload]])-1)</f>
        <v>20.9}}</v>
      </c>
      <c r="E83" t="str">
        <f>LEFT(MQTTopenhauian_230210_2333_filtered[[#This Row],[RIGHT]],LEN(MQTTopenhauian_230210_2333_filtered[[#This Row],[RIGHT]])-2)</f>
        <v>20.9</v>
      </c>
      <c r="F8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83" t="str">
        <f>IF(G82 ="OFF",IF(0+MQTTopenhauian_230210_2333_filtered[[#This Row],[LEFT]]&lt;20.6,"ON","OFF"),IF(0+MQTTopenhauian_230210_2333_filtered[[#This Row],[LEFT]]&gt;20.6,"OFF","ON"))</f>
        <v>OFF</v>
      </c>
    </row>
    <row r="84" spans="1:7" x14ac:dyDescent="0.25">
      <c r="A84" s="1" t="s">
        <v>167</v>
      </c>
      <c r="B84" s="1" t="s">
        <v>168</v>
      </c>
      <c r="C84" s="1" t="s">
        <v>1600</v>
      </c>
      <c r="D84" t="str">
        <f>RIGHT(MQTTopenhauian_230210_2333_filtered[[#This Row],[payload]],LEN(MQTTopenhauian_230210_2333_filtered[[#This Row],[payload]])-FIND("::",MQTTopenhauian_230210_2333_filtered[[#This Row],[payload]])-1)</f>
        <v>20.9}}</v>
      </c>
      <c r="E84" t="str">
        <f>LEFT(MQTTopenhauian_230210_2333_filtered[[#This Row],[RIGHT]],LEN(MQTTopenhauian_230210_2333_filtered[[#This Row],[RIGHT]])-2)</f>
        <v>20.9</v>
      </c>
      <c r="F8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84" t="str">
        <f>IF(G83 ="OFF",IF(0+MQTTopenhauian_230210_2333_filtered[[#This Row],[LEFT]]&lt;20.6,"ON","OFF"),IF(0+MQTTopenhauian_230210_2333_filtered[[#This Row],[LEFT]]&gt;20.6,"OFF","ON"))</f>
        <v>OFF</v>
      </c>
    </row>
    <row r="85" spans="1:7" x14ac:dyDescent="0.25">
      <c r="A85" s="1" t="s">
        <v>169</v>
      </c>
      <c r="B85" s="1" t="s">
        <v>170</v>
      </c>
      <c r="C85" s="1" t="s">
        <v>1600</v>
      </c>
      <c r="D85" t="str">
        <f>RIGHT(MQTTopenhauian_230210_2333_filtered[[#This Row],[payload]],LEN(MQTTopenhauian_230210_2333_filtered[[#This Row],[payload]])-FIND("::",MQTTopenhauian_230210_2333_filtered[[#This Row],[payload]])-1)</f>
        <v>20.9}}</v>
      </c>
      <c r="E85" t="str">
        <f>LEFT(MQTTopenhauian_230210_2333_filtered[[#This Row],[RIGHT]],LEN(MQTTopenhauian_230210_2333_filtered[[#This Row],[RIGHT]])-2)</f>
        <v>20.9</v>
      </c>
      <c r="F8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85" t="str">
        <f>IF(G84 ="OFF",IF(0+MQTTopenhauian_230210_2333_filtered[[#This Row],[LEFT]]&lt;20.6,"ON","OFF"),IF(0+MQTTopenhauian_230210_2333_filtered[[#This Row],[LEFT]]&gt;20.6,"OFF","ON"))</f>
        <v>OFF</v>
      </c>
    </row>
    <row r="86" spans="1:7" x14ac:dyDescent="0.25">
      <c r="A86" s="1" t="s">
        <v>171</v>
      </c>
      <c r="B86" s="1" t="s">
        <v>172</v>
      </c>
      <c r="C86" s="1" t="s">
        <v>1599</v>
      </c>
      <c r="D86" t="str">
        <f>RIGHT(MQTTopenhauian_230210_2333_filtered[[#This Row],[payload]],LEN(MQTTopenhauian_230210_2333_filtered[[#This Row],[payload]])-FIND("::",MQTTopenhauian_230210_2333_filtered[[#This Row],[payload]])-1)</f>
        <v>20.8}}</v>
      </c>
      <c r="E86" t="str">
        <f>LEFT(MQTTopenhauian_230210_2333_filtered[[#This Row],[RIGHT]],LEN(MQTTopenhauian_230210_2333_filtered[[#This Row],[RIGHT]])-2)</f>
        <v>20.8</v>
      </c>
      <c r="F8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86" t="str">
        <f>IF(G85 ="OFF",IF(0+MQTTopenhauian_230210_2333_filtered[[#This Row],[LEFT]]&lt;20.6,"ON","OFF"),IF(0+MQTTopenhauian_230210_2333_filtered[[#This Row],[LEFT]]&gt;20.6,"OFF","ON"))</f>
        <v>OFF</v>
      </c>
    </row>
    <row r="87" spans="1:7" x14ac:dyDescent="0.25">
      <c r="A87" s="1" t="s">
        <v>173</v>
      </c>
      <c r="B87" s="1" t="s">
        <v>174</v>
      </c>
      <c r="C87" s="1" t="s">
        <v>1599</v>
      </c>
      <c r="D87" t="str">
        <f>RIGHT(MQTTopenhauian_230210_2333_filtered[[#This Row],[payload]],LEN(MQTTopenhauian_230210_2333_filtered[[#This Row],[payload]])-FIND("::",MQTTopenhauian_230210_2333_filtered[[#This Row],[payload]])-1)</f>
        <v>20.8}}</v>
      </c>
      <c r="E87" t="str">
        <f>LEFT(MQTTopenhauian_230210_2333_filtered[[#This Row],[RIGHT]],LEN(MQTTopenhauian_230210_2333_filtered[[#This Row],[RIGHT]])-2)</f>
        <v>20.8</v>
      </c>
      <c r="F8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87" t="str">
        <f>IF(G86 ="OFF",IF(0+MQTTopenhauian_230210_2333_filtered[[#This Row],[LEFT]]&lt;20.6,"ON","OFF"),IF(0+MQTTopenhauian_230210_2333_filtered[[#This Row],[LEFT]]&gt;20.6,"OFF","ON"))</f>
        <v>OFF</v>
      </c>
    </row>
    <row r="88" spans="1:7" x14ac:dyDescent="0.25">
      <c r="A88" s="1" t="s">
        <v>175</v>
      </c>
      <c r="B88" s="1" t="s">
        <v>176</v>
      </c>
      <c r="C88" s="1" t="s">
        <v>1599</v>
      </c>
      <c r="D88" t="str">
        <f>RIGHT(MQTTopenhauian_230210_2333_filtered[[#This Row],[payload]],LEN(MQTTopenhauian_230210_2333_filtered[[#This Row],[payload]])-FIND("::",MQTTopenhauian_230210_2333_filtered[[#This Row],[payload]])-1)</f>
        <v>20.8}}</v>
      </c>
      <c r="E88" t="str">
        <f>LEFT(MQTTopenhauian_230210_2333_filtered[[#This Row],[RIGHT]],LEN(MQTTopenhauian_230210_2333_filtered[[#This Row],[RIGHT]])-2)</f>
        <v>20.8</v>
      </c>
      <c r="F8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88" t="str">
        <f>IF(G87 ="OFF",IF(0+MQTTopenhauian_230210_2333_filtered[[#This Row],[LEFT]]&lt;20.6,"ON","OFF"),IF(0+MQTTopenhauian_230210_2333_filtered[[#This Row],[LEFT]]&gt;20.6,"OFF","ON"))</f>
        <v>OFF</v>
      </c>
    </row>
    <row r="89" spans="1:7" x14ac:dyDescent="0.25">
      <c r="A89" s="1" t="s">
        <v>177</v>
      </c>
      <c r="B89" s="1" t="s">
        <v>178</v>
      </c>
      <c r="C89" s="1" t="s">
        <v>1598</v>
      </c>
      <c r="D89" t="str">
        <f>RIGHT(MQTTopenhauian_230210_2333_filtered[[#This Row],[payload]],LEN(MQTTopenhauian_230210_2333_filtered[[#This Row],[payload]])-FIND("::",MQTTopenhauian_230210_2333_filtered[[#This Row],[payload]])-1)</f>
        <v>20.7}}</v>
      </c>
      <c r="E89" t="str">
        <f>LEFT(MQTTopenhauian_230210_2333_filtered[[#This Row],[RIGHT]],LEN(MQTTopenhauian_230210_2333_filtered[[#This Row],[RIGHT]])-2)</f>
        <v>20.7</v>
      </c>
      <c r="F8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89" t="str">
        <f>IF(G88 ="OFF",IF(0+MQTTopenhauian_230210_2333_filtered[[#This Row],[LEFT]]&lt;20.6,"ON","OFF"),IF(0+MQTTopenhauian_230210_2333_filtered[[#This Row],[LEFT]]&gt;20.6,"OFF","ON"))</f>
        <v>OFF</v>
      </c>
    </row>
    <row r="90" spans="1:7" x14ac:dyDescent="0.25">
      <c r="A90" s="1" t="s">
        <v>179</v>
      </c>
      <c r="B90" s="1" t="s">
        <v>180</v>
      </c>
      <c r="C90" s="1" t="s">
        <v>1598</v>
      </c>
      <c r="D90" t="str">
        <f>RIGHT(MQTTopenhauian_230210_2333_filtered[[#This Row],[payload]],LEN(MQTTopenhauian_230210_2333_filtered[[#This Row],[payload]])-FIND("::",MQTTopenhauian_230210_2333_filtered[[#This Row],[payload]])-1)</f>
        <v>20.7}}</v>
      </c>
      <c r="E90" t="str">
        <f>LEFT(MQTTopenhauian_230210_2333_filtered[[#This Row],[RIGHT]],LEN(MQTTopenhauian_230210_2333_filtered[[#This Row],[RIGHT]])-2)</f>
        <v>20.7</v>
      </c>
      <c r="F9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90" t="str">
        <f>IF(G89 ="OFF",IF(0+MQTTopenhauian_230210_2333_filtered[[#This Row],[LEFT]]&lt;20.6,"ON","OFF"),IF(0+MQTTopenhauian_230210_2333_filtered[[#This Row],[LEFT]]&gt;20.6,"OFF","ON"))</f>
        <v>OFF</v>
      </c>
    </row>
    <row r="91" spans="1:7" x14ac:dyDescent="0.25">
      <c r="A91" s="1" t="s">
        <v>181</v>
      </c>
      <c r="B91" s="1" t="s">
        <v>182</v>
      </c>
      <c r="C91" s="1" t="s">
        <v>1598</v>
      </c>
      <c r="D91" t="str">
        <f>RIGHT(MQTTopenhauian_230210_2333_filtered[[#This Row],[payload]],LEN(MQTTopenhauian_230210_2333_filtered[[#This Row],[payload]])-FIND("::",MQTTopenhauian_230210_2333_filtered[[#This Row],[payload]])-1)</f>
        <v>20.7}}</v>
      </c>
      <c r="E91" t="str">
        <f>LEFT(MQTTopenhauian_230210_2333_filtered[[#This Row],[RIGHT]],LEN(MQTTopenhauian_230210_2333_filtered[[#This Row],[RIGHT]])-2)</f>
        <v>20.7</v>
      </c>
      <c r="F9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91" t="str">
        <f>IF(G90 ="OFF",IF(0+MQTTopenhauian_230210_2333_filtered[[#This Row],[LEFT]]&lt;20.6,"ON","OFF"),IF(0+MQTTopenhauian_230210_2333_filtered[[#This Row],[LEFT]]&gt;20.6,"OFF","ON"))</f>
        <v>OFF</v>
      </c>
    </row>
    <row r="92" spans="1:7" x14ac:dyDescent="0.25">
      <c r="A92" s="1" t="s">
        <v>183</v>
      </c>
      <c r="B92" s="1" t="s">
        <v>184</v>
      </c>
      <c r="C92" s="1" t="s">
        <v>1597</v>
      </c>
      <c r="D92" t="str">
        <f>RIGHT(MQTTopenhauian_230210_2333_filtered[[#This Row],[payload]],LEN(MQTTopenhauian_230210_2333_filtered[[#This Row],[payload]])-FIND("::",MQTTopenhauian_230210_2333_filtered[[#This Row],[payload]])-1)</f>
        <v>20.6}}</v>
      </c>
      <c r="E92" t="str">
        <f>LEFT(MQTTopenhauian_230210_2333_filtered[[#This Row],[RIGHT]],LEN(MQTTopenhauian_230210_2333_filtered[[#This Row],[RIGHT]])-2)</f>
        <v>20.6</v>
      </c>
      <c r="F9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92" t="str">
        <f>IF(G91 ="OFF",IF(0+MQTTopenhauian_230210_2333_filtered[[#This Row],[LEFT]]&lt;20.6,"ON","OFF"),IF(0+MQTTopenhauian_230210_2333_filtered[[#This Row],[LEFT]]&gt;20.6,"OFF","ON"))</f>
        <v>OFF</v>
      </c>
    </row>
    <row r="93" spans="1:7" x14ac:dyDescent="0.25">
      <c r="A93" s="1" t="s">
        <v>185</v>
      </c>
      <c r="B93" s="1" t="s">
        <v>186</v>
      </c>
      <c r="C93" s="1" t="s">
        <v>1597</v>
      </c>
      <c r="D93" t="str">
        <f>RIGHT(MQTTopenhauian_230210_2333_filtered[[#This Row],[payload]],LEN(MQTTopenhauian_230210_2333_filtered[[#This Row],[payload]])-FIND("::",MQTTopenhauian_230210_2333_filtered[[#This Row],[payload]])-1)</f>
        <v>20.6}}</v>
      </c>
      <c r="E93" t="str">
        <f>LEFT(MQTTopenhauian_230210_2333_filtered[[#This Row],[RIGHT]],LEN(MQTTopenhauian_230210_2333_filtered[[#This Row],[RIGHT]])-2)</f>
        <v>20.6</v>
      </c>
      <c r="F9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93" t="str">
        <f>IF(G92 ="OFF",IF(0+MQTTopenhauian_230210_2333_filtered[[#This Row],[LEFT]]&lt;20.6,"ON","OFF"),IF(0+MQTTopenhauian_230210_2333_filtered[[#This Row],[LEFT]]&gt;20.6,"OFF","ON"))</f>
        <v>OFF</v>
      </c>
    </row>
    <row r="94" spans="1:7" x14ac:dyDescent="0.25">
      <c r="A94" s="1" t="s">
        <v>187</v>
      </c>
      <c r="B94" s="1" t="s">
        <v>188</v>
      </c>
      <c r="C94" s="1" t="s">
        <v>1597</v>
      </c>
      <c r="D94" t="str">
        <f>RIGHT(MQTTopenhauian_230210_2333_filtered[[#This Row],[payload]],LEN(MQTTopenhauian_230210_2333_filtered[[#This Row],[payload]])-FIND("::",MQTTopenhauian_230210_2333_filtered[[#This Row],[payload]])-1)</f>
        <v>20.6}}</v>
      </c>
      <c r="E94" t="str">
        <f>LEFT(MQTTopenhauian_230210_2333_filtered[[#This Row],[RIGHT]],LEN(MQTTopenhauian_230210_2333_filtered[[#This Row],[RIGHT]])-2)</f>
        <v>20.6</v>
      </c>
      <c r="F9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94" t="str">
        <f>IF(G93 ="OFF",IF(0+MQTTopenhauian_230210_2333_filtered[[#This Row],[LEFT]]&lt;20.6,"ON","OFF"),IF(0+MQTTopenhauian_230210_2333_filtered[[#This Row],[LEFT]]&gt;20.6,"OFF","ON"))</f>
        <v>OFF</v>
      </c>
    </row>
    <row r="95" spans="1:7" x14ac:dyDescent="0.25">
      <c r="A95" s="1" t="s">
        <v>189</v>
      </c>
      <c r="B95" s="1" t="s">
        <v>190</v>
      </c>
      <c r="C95" s="1" t="s">
        <v>1596</v>
      </c>
      <c r="D95" t="str">
        <f>RIGHT(MQTTopenhauian_230210_2333_filtered[[#This Row],[payload]],LEN(MQTTopenhauian_230210_2333_filtered[[#This Row],[payload]])-FIND("::",MQTTopenhauian_230210_2333_filtered[[#This Row],[payload]])-1)</f>
        <v>20.5}}</v>
      </c>
      <c r="E95" t="str">
        <f>LEFT(MQTTopenhauian_230210_2333_filtered[[#This Row],[RIGHT]],LEN(MQTTopenhauian_230210_2333_filtered[[#This Row],[RIGHT]])-2)</f>
        <v>20.5</v>
      </c>
      <c r="F9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95" t="str">
        <f>IF(G94 ="OFF",IF(0+MQTTopenhauian_230210_2333_filtered[[#This Row],[LEFT]]&lt;20.6,"ON","OFF"),IF(0+MQTTopenhauian_230210_2333_filtered[[#This Row],[LEFT]]&gt;20.6,"OFF","ON"))</f>
        <v>ON</v>
      </c>
    </row>
    <row r="96" spans="1:7" x14ac:dyDescent="0.25">
      <c r="A96" s="1" t="s">
        <v>191</v>
      </c>
      <c r="B96" s="1" t="s">
        <v>192</v>
      </c>
      <c r="C96" s="1" t="s">
        <v>1596</v>
      </c>
      <c r="D96" t="str">
        <f>RIGHT(MQTTopenhauian_230210_2333_filtered[[#This Row],[payload]],LEN(MQTTopenhauian_230210_2333_filtered[[#This Row],[payload]])-FIND("::",MQTTopenhauian_230210_2333_filtered[[#This Row],[payload]])-1)</f>
        <v>20.5}}</v>
      </c>
      <c r="E96" t="str">
        <f>LEFT(MQTTopenhauian_230210_2333_filtered[[#This Row],[RIGHT]],LEN(MQTTopenhauian_230210_2333_filtered[[#This Row],[RIGHT]])-2)</f>
        <v>20.5</v>
      </c>
      <c r="F9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96" t="str">
        <f>IF(G95 ="OFF",IF(0+MQTTopenhauian_230210_2333_filtered[[#This Row],[LEFT]]&lt;20.6,"ON","OFF"),IF(0+MQTTopenhauian_230210_2333_filtered[[#This Row],[LEFT]]&gt;20.6,"OFF","ON"))</f>
        <v>ON</v>
      </c>
    </row>
    <row r="97" spans="1:7" x14ac:dyDescent="0.25">
      <c r="A97" s="1" t="s">
        <v>193</v>
      </c>
      <c r="B97" s="1" t="s">
        <v>194</v>
      </c>
      <c r="C97" s="1" t="s">
        <v>1596</v>
      </c>
      <c r="D97" t="str">
        <f>RIGHT(MQTTopenhauian_230210_2333_filtered[[#This Row],[payload]],LEN(MQTTopenhauian_230210_2333_filtered[[#This Row],[payload]])-FIND("::",MQTTopenhauian_230210_2333_filtered[[#This Row],[payload]])-1)</f>
        <v>20.5}}</v>
      </c>
      <c r="E97" t="str">
        <f>LEFT(MQTTopenhauian_230210_2333_filtered[[#This Row],[RIGHT]],LEN(MQTTopenhauian_230210_2333_filtered[[#This Row],[RIGHT]])-2)</f>
        <v>20.5</v>
      </c>
      <c r="F9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97" t="str">
        <f>IF(G96 ="OFF",IF(0+MQTTopenhauian_230210_2333_filtered[[#This Row],[LEFT]]&lt;20.6,"ON","OFF"),IF(0+MQTTopenhauian_230210_2333_filtered[[#This Row],[LEFT]]&gt;20.6,"OFF","ON"))</f>
        <v>ON</v>
      </c>
    </row>
    <row r="98" spans="1:7" x14ac:dyDescent="0.25">
      <c r="A98" s="1" t="s">
        <v>195</v>
      </c>
      <c r="B98" s="1" t="s">
        <v>196</v>
      </c>
      <c r="C98" s="1" t="s">
        <v>1603</v>
      </c>
      <c r="D98" t="str">
        <f>RIGHT(MQTTopenhauian_230210_2333_filtered[[#This Row],[payload]],LEN(MQTTopenhauian_230210_2333_filtered[[#This Row],[payload]])-FIND("::",MQTTopenhauian_230210_2333_filtered[[#This Row],[payload]])-1)</f>
        <v>20.4}}</v>
      </c>
      <c r="E98" t="str">
        <f>LEFT(MQTTopenhauian_230210_2333_filtered[[#This Row],[RIGHT]],LEN(MQTTopenhauian_230210_2333_filtered[[#This Row],[RIGHT]])-2)</f>
        <v>20.4</v>
      </c>
      <c r="F9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98" t="str">
        <f>IF(G97 ="OFF",IF(0+MQTTopenhauian_230210_2333_filtered[[#This Row],[LEFT]]&lt;20.6,"ON","OFF"),IF(0+MQTTopenhauian_230210_2333_filtered[[#This Row],[LEFT]]&gt;20.6,"OFF","ON"))</f>
        <v>ON</v>
      </c>
    </row>
    <row r="99" spans="1:7" x14ac:dyDescent="0.25">
      <c r="A99" s="1" t="s">
        <v>197</v>
      </c>
      <c r="B99" s="1" t="s">
        <v>198</v>
      </c>
      <c r="C99" s="1" t="s">
        <v>1603</v>
      </c>
      <c r="D99" t="str">
        <f>RIGHT(MQTTopenhauian_230210_2333_filtered[[#This Row],[payload]],LEN(MQTTopenhauian_230210_2333_filtered[[#This Row],[payload]])-FIND("::",MQTTopenhauian_230210_2333_filtered[[#This Row],[payload]])-1)</f>
        <v>20.4}}</v>
      </c>
      <c r="E99" t="str">
        <f>LEFT(MQTTopenhauian_230210_2333_filtered[[#This Row],[RIGHT]],LEN(MQTTopenhauian_230210_2333_filtered[[#This Row],[RIGHT]])-2)</f>
        <v>20.4</v>
      </c>
      <c r="F9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99" t="str">
        <f>IF(G98 ="OFF",IF(0+MQTTopenhauian_230210_2333_filtered[[#This Row],[LEFT]]&lt;20.6,"ON","OFF"),IF(0+MQTTopenhauian_230210_2333_filtered[[#This Row],[LEFT]]&gt;20.6,"OFF","ON"))</f>
        <v>ON</v>
      </c>
    </row>
    <row r="100" spans="1:7" x14ac:dyDescent="0.25">
      <c r="A100" s="1" t="s">
        <v>199</v>
      </c>
      <c r="B100" s="1" t="s">
        <v>200</v>
      </c>
      <c r="C100" s="1" t="s">
        <v>1603</v>
      </c>
      <c r="D100" t="str">
        <f>RIGHT(MQTTopenhauian_230210_2333_filtered[[#This Row],[payload]],LEN(MQTTopenhauian_230210_2333_filtered[[#This Row],[payload]])-FIND("::",MQTTopenhauian_230210_2333_filtered[[#This Row],[payload]])-1)</f>
        <v>20.4}}</v>
      </c>
      <c r="E100" t="str">
        <f>LEFT(MQTTopenhauian_230210_2333_filtered[[#This Row],[RIGHT]],LEN(MQTTopenhauian_230210_2333_filtered[[#This Row],[RIGHT]])-2)</f>
        <v>20.4</v>
      </c>
      <c r="F10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100" t="str">
        <f>IF(G99 ="OFF",IF(0+MQTTopenhauian_230210_2333_filtered[[#This Row],[LEFT]]&lt;20.6,"ON","OFF"),IF(0+MQTTopenhauian_230210_2333_filtered[[#This Row],[LEFT]]&gt;20.6,"OFF","ON"))</f>
        <v>ON</v>
      </c>
    </row>
    <row r="101" spans="1:7" x14ac:dyDescent="0.25">
      <c r="A101" s="1" t="s">
        <v>201</v>
      </c>
      <c r="B101" s="1" t="s">
        <v>202</v>
      </c>
      <c r="C101" s="1" t="s">
        <v>1603</v>
      </c>
      <c r="D101" t="str">
        <f>RIGHT(MQTTopenhauian_230210_2333_filtered[[#This Row],[payload]],LEN(MQTTopenhauian_230210_2333_filtered[[#This Row],[payload]])-FIND("::",MQTTopenhauian_230210_2333_filtered[[#This Row],[payload]])-1)</f>
        <v>20.4}}</v>
      </c>
      <c r="E101" t="str">
        <f>LEFT(MQTTopenhauian_230210_2333_filtered[[#This Row],[RIGHT]],LEN(MQTTopenhauian_230210_2333_filtered[[#This Row],[RIGHT]])-2)</f>
        <v>20.4</v>
      </c>
      <c r="F10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101" t="str">
        <f>IF(G100 ="OFF",IF(0+MQTTopenhauian_230210_2333_filtered[[#This Row],[LEFT]]&lt;20.6,"ON","OFF"),IF(0+MQTTopenhauian_230210_2333_filtered[[#This Row],[LEFT]]&gt;20.6,"OFF","ON"))</f>
        <v>ON</v>
      </c>
    </row>
    <row r="102" spans="1:7" x14ac:dyDescent="0.25">
      <c r="A102" s="1" t="s">
        <v>203</v>
      </c>
      <c r="B102" s="1" t="s">
        <v>204</v>
      </c>
      <c r="C102" s="1" t="s">
        <v>1603</v>
      </c>
      <c r="D102" t="str">
        <f>RIGHT(MQTTopenhauian_230210_2333_filtered[[#This Row],[payload]],LEN(MQTTopenhauian_230210_2333_filtered[[#This Row],[payload]])-FIND("::",MQTTopenhauian_230210_2333_filtered[[#This Row],[payload]])-1)</f>
        <v>20.4}}</v>
      </c>
      <c r="E102" t="str">
        <f>LEFT(MQTTopenhauian_230210_2333_filtered[[#This Row],[RIGHT]],LEN(MQTTopenhauian_230210_2333_filtered[[#This Row],[RIGHT]])-2)</f>
        <v>20.4</v>
      </c>
      <c r="F10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102" t="str">
        <f>IF(G101 ="OFF",IF(0+MQTTopenhauian_230210_2333_filtered[[#This Row],[LEFT]]&lt;20.6,"ON","OFF"),IF(0+MQTTopenhauian_230210_2333_filtered[[#This Row],[LEFT]]&gt;20.6,"OFF","ON"))</f>
        <v>ON</v>
      </c>
    </row>
    <row r="103" spans="1:7" x14ac:dyDescent="0.25">
      <c r="A103" s="1" t="s">
        <v>205</v>
      </c>
      <c r="B103" s="1" t="s">
        <v>206</v>
      </c>
      <c r="C103" s="1" t="s">
        <v>1603</v>
      </c>
      <c r="D103" t="str">
        <f>RIGHT(MQTTopenhauian_230210_2333_filtered[[#This Row],[payload]],LEN(MQTTopenhauian_230210_2333_filtered[[#This Row],[payload]])-FIND("::",MQTTopenhauian_230210_2333_filtered[[#This Row],[payload]])-1)</f>
        <v>20.4}}</v>
      </c>
      <c r="E103" t="str">
        <f>LEFT(MQTTopenhauian_230210_2333_filtered[[#This Row],[RIGHT]],LEN(MQTTopenhauian_230210_2333_filtered[[#This Row],[RIGHT]])-2)</f>
        <v>20.4</v>
      </c>
      <c r="F10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103" t="str">
        <f>IF(G102 ="OFF",IF(0+MQTTopenhauian_230210_2333_filtered[[#This Row],[LEFT]]&lt;20.6,"ON","OFF"),IF(0+MQTTopenhauian_230210_2333_filtered[[#This Row],[LEFT]]&gt;20.6,"OFF","ON"))</f>
        <v>ON</v>
      </c>
    </row>
    <row r="104" spans="1:7" x14ac:dyDescent="0.25">
      <c r="A104" s="1" t="s">
        <v>207</v>
      </c>
      <c r="B104" s="1" t="s">
        <v>208</v>
      </c>
      <c r="C104" s="1" t="s">
        <v>1603</v>
      </c>
      <c r="D104" t="str">
        <f>RIGHT(MQTTopenhauian_230210_2333_filtered[[#This Row],[payload]],LEN(MQTTopenhauian_230210_2333_filtered[[#This Row],[payload]])-FIND("::",MQTTopenhauian_230210_2333_filtered[[#This Row],[payload]])-1)</f>
        <v>20.4}}</v>
      </c>
      <c r="E104" t="str">
        <f>LEFT(MQTTopenhauian_230210_2333_filtered[[#This Row],[RIGHT]],LEN(MQTTopenhauian_230210_2333_filtered[[#This Row],[RIGHT]])-2)</f>
        <v>20.4</v>
      </c>
      <c r="F10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104" t="str">
        <f>IF(G103 ="OFF",IF(0+MQTTopenhauian_230210_2333_filtered[[#This Row],[LEFT]]&lt;20.6,"ON","OFF"),IF(0+MQTTopenhauian_230210_2333_filtered[[#This Row],[LEFT]]&gt;20.6,"OFF","ON"))</f>
        <v>ON</v>
      </c>
    </row>
    <row r="105" spans="1:7" x14ac:dyDescent="0.25">
      <c r="A105" s="1" t="s">
        <v>209</v>
      </c>
      <c r="B105" s="1" t="s">
        <v>210</v>
      </c>
      <c r="C105" s="1" t="s">
        <v>1603</v>
      </c>
      <c r="D105" t="str">
        <f>RIGHT(MQTTopenhauian_230210_2333_filtered[[#This Row],[payload]],LEN(MQTTopenhauian_230210_2333_filtered[[#This Row],[payload]])-FIND("::",MQTTopenhauian_230210_2333_filtered[[#This Row],[payload]])-1)</f>
        <v>20.4}}</v>
      </c>
      <c r="E105" t="str">
        <f>LEFT(MQTTopenhauian_230210_2333_filtered[[#This Row],[RIGHT]],LEN(MQTTopenhauian_230210_2333_filtered[[#This Row],[RIGHT]])-2)</f>
        <v>20.4</v>
      </c>
      <c r="F10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105" t="str">
        <f>IF(G104 ="OFF",IF(0+MQTTopenhauian_230210_2333_filtered[[#This Row],[LEFT]]&lt;20.6,"ON","OFF"),IF(0+MQTTopenhauian_230210_2333_filtered[[#This Row],[LEFT]]&gt;20.6,"OFF","ON"))</f>
        <v>ON</v>
      </c>
    </row>
    <row r="106" spans="1:7" x14ac:dyDescent="0.25">
      <c r="A106" s="1" t="s">
        <v>211</v>
      </c>
      <c r="B106" s="1" t="s">
        <v>212</v>
      </c>
      <c r="C106" s="1" t="s">
        <v>1596</v>
      </c>
      <c r="D106" t="str">
        <f>RIGHT(MQTTopenhauian_230210_2333_filtered[[#This Row],[payload]],LEN(MQTTopenhauian_230210_2333_filtered[[#This Row],[payload]])-FIND("::",MQTTopenhauian_230210_2333_filtered[[#This Row],[payload]])-1)</f>
        <v>20.5}}</v>
      </c>
      <c r="E106" t="str">
        <f>LEFT(MQTTopenhauian_230210_2333_filtered[[#This Row],[RIGHT]],LEN(MQTTopenhauian_230210_2333_filtered[[#This Row],[RIGHT]])-2)</f>
        <v>20.5</v>
      </c>
      <c r="F10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06" t="str">
        <f>IF(G105 ="OFF",IF(0+MQTTopenhauian_230210_2333_filtered[[#This Row],[LEFT]]&lt;20.6,"ON","OFF"),IF(0+MQTTopenhauian_230210_2333_filtered[[#This Row],[LEFT]]&gt;20.6,"OFF","ON"))</f>
        <v>ON</v>
      </c>
    </row>
    <row r="107" spans="1:7" x14ac:dyDescent="0.25">
      <c r="A107" s="1" t="s">
        <v>213</v>
      </c>
      <c r="B107" s="1" t="s">
        <v>214</v>
      </c>
      <c r="C107" s="1" t="s">
        <v>1596</v>
      </c>
      <c r="D107" t="str">
        <f>RIGHT(MQTTopenhauian_230210_2333_filtered[[#This Row],[payload]],LEN(MQTTopenhauian_230210_2333_filtered[[#This Row],[payload]])-FIND("::",MQTTopenhauian_230210_2333_filtered[[#This Row],[payload]])-1)</f>
        <v>20.5}}</v>
      </c>
      <c r="E107" t="str">
        <f>LEFT(MQTTopenhauian_230210_2333_filtered[[#This Row],[RIGHT]],LEN(MQTTopenhauian_230210_2333_filtered[[#This Row],[RIGHT]])-2)</f>
        <v>20.5</v>
      </c>
      <c r="F10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07" t="str">
        <f>IF(G106 ="OFF",IF(0+MQTTopenhauian_230210_2333_filtered[[#This Row],[LEFT]]&lt;20.6,"ON","OFF"),IF(0+MQTTopenhauian_230210_2333_filtered[[#This Row],[LEFT]]&gt;20.6,"OFF","ON"))</f>
        <v>ON</v>
      </c>
    </row>
    <row r="108" spans="1:7" x14ac:dyDescent="0.25">
      <c r="A108" s="1" t="s">
        <v>215</v>
      </c>
      <c r="B108" s="1" t="s">
        <v>216</v>
      </c>
      <c r="C108" s="1" t="s">
        <v>1596</v>
      </c>
      <c r="D108" t="str">
        <f>RIGHT(MQTTopenhauian_230210_2333_filtered[[#This Row],[payload]],LEN(MQTTopenhauian_230210_2333_filtered[[#This Row],[payload]])-FIND("::",MQTTopenhauian_230210_2333_filtered[[#This Row],[payload]])-1)</f>
        <v>20.5}}</v>
      </c>
      <c r="E108" t="str">
        <f>LEFT(MQTTopenhauian_230210_2333_filtered[[#This Row],[RIGHT]],LEN(MQTTopenhauian_230210_2333_filtered[[#This Row],[RIGHT]])-2)</f>
        <v>20.5</v>
      </c>
      <c r="F10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08" t="str">
        <f>IF(G107 ="OFF",IF(0+MQTTopenhauian_230210_2333_filtered[[#This Row],[LEFT]]&lt;20.6,"ON","OFF"),IF(0+MQTTopenhauian_230210_2333_filtered[[#This Row],[LEFT]]&gt;20.6,"OFF","ON"))</f>
        <v>ON</v>
      </c>
    </row>
    <row r="109" spans="1:7" x14ac:dyDescent="0.25">
      <c r="A109" s="1" t="s">
        <v>217</v>
      </c>
      <c r="B109" s="1" t="s">
        <v>218</v>
      </c>
      <c r="C109" s="1" t="s">
        <v>1597</v>
      </c>
      <c r="D109" t="str">
        <f>RIGHT(MQTTopenhauian_230210_2333_filtered[[#This Row],[payload]],LEN(MQTTopenhauian_230210_2333_filtered[[#This Row],[payload]])-FIND("::",MQTTopenhauian_230210_2333_filtered[[#This Row],[payload]])-1)</f>
        <v>20.6}}</v>
      </c>
      <c r="E109" t="str">
        <f>LEFT(MQTTopenhauian_230210_2333_filtered[[#This Row],[RIGHT]],LEN(MQTTopenhauian_230210_2333_filtered[[#This Row],[RIGHT]])-2)</f>
        <v>20.6</v>
      </c>
      <c r="F10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109" t="str">
        <f>IF(G108 ="OFF",IF(0+MQTTopenhauian_230210_2333_filtered[[#This Row],[LEFT]]&lt;20.6,"ON","OFF"),IF(0+MQTTopenhauian_230210_2333_filtered[[#This Row],[LEFT]]&gt;20.6,"OFF","ON"))</f>
        <v>ON</v>
      </c>
    </row>
    <row r="110" spans="1:7" x14ac:dyDescent="0.25">
      <c r="A110" s="1" t="s">
        <v>219</v>
      </c>
      <c r="B110" s="1" t="s">
        <v>220</v>
      </c>
      <c r="C110" s="1" t="s">
        <v>1597</v>
      </c>
      <c r="D110" t="str">
        <f>RIGHT(MQTTopenhauian_230210_2333_filtered[[#This Row],[payload]],LEN(MQTTopenhauian_230210_2333_filtered[[#This Row],[payload]])-FIND("::",MQTTopenhauian_230210_2333_filtered[[#This Row],[payload]])-1)</f>
        <v>20.6}}</v>
      </c>
      <c r="E110" t="str">
        <f>LEFT(MQTTopenhauian_230210_2333_filtered[[#This Row],[RIGHT]],LEN(MQTTopenhauian_230210_2333_filtered[[#This Row],[RIGHT]])-2)</f>
        <v>20.6</v>
      </c>
      <c r="F11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110" t="str">
        <f>IF(G109 ="OFF",IF(0+MQTTopenhauian_230210_2333_filtered[[#This Row],[LEFT]]&lt;20.6,"ON","OFF"),IF(0+MQTTopenhauian_230210_2333_filtered[[#This Row],[LEFT]]&gt;20.6,"OFF","ON"))</f>
        <v>ON</v>
      </c>
    </row>
    <row r="111" spans="1:7" x14ac:dyDescent="0.25">
      <c r="A111" s="1" t="s">
        <v>221</v>
      </c>
      <c r="B111" s="1" t="s">
        <v>222</v>
      </c>
      <c r="C111" s="1" t="s">
        <v>1598</v>
      </c>
      <c r="D111" t="str">
        <f>RIGHT(MQTTopenhauian_230210_2333_filtered[[#This Row],[payload]],LEN(MQTTopenhauian_230210_2333_filtered[[#This Row],[payload]])-FIND("::",MQTTopenhauian_230210_2333_filtered[[#This Row],[payload]])-1)</f>
        <v>20.7}}</v>
      </c>
      <c r="E111" t="str">
        <f>LEFT(MQTTopenhauian_230210_2333_filtered[[#This Row],[RIGHT]],LEN(MQTTopenhauian_230210_2333_filtered[[#This Row],[RIGHT]])-2)</f>
        <v>20.7</v>
      </c>
      <c r="F11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111" t="str">
        <f>IF(G110 ="OFF",IF(0+MQTTopenhauian_230210_2333_filtered[[#This Row],[LEFT]]&lt;20.6,"ON","OFF"),IF(0+MQTTopenhauian_230210_2333_filtered[[#This Row],[LEFT]]&gt;20.6,"OFF","ON"))</f>
        <v>OFF</v>
      </c>
    </row>
    <row r="112" spans="1:7" x14ac:dyDescent="0.25">
      <c r="A112" s="1" t="s">
        <v>223</v>
      </c>
      <c r="B112" s="1" t="s">
        <v>224</v>
      </c>
      <c r="C112" s="1" t="s">
        <v>1598</v>
      </c>
      <c r="D112" t="str">
        <f>RIGHT(MQTTopenhauian_230210_2333_filtered[[#This Row],[payload]],LEN(MQTTopenhauian_230210_2333_filtered[[#This Row],[payload]])-FIND("::",MQTTopenhauian_230210_2333_filtered[[#This Row],[payload]])-1)</f>
        <v>20.7}}</v>
      </c>
      <c r="E112" t="str">
        <f>LEFT(MQTTopenhauian_230210_2333_filtered[[#This Row],[RIGHT]],LEN(MQTTopenhauian_230210_2333_filtered[[#This Row],[RIGHT]])-2)</f>
        <v>20.7</v>
      </c>
      <c r="F11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112" t="str">
        <f>IF(G111 ="OFF",IF(0+MQTTopenhauian_230210_2333_filtered[[#This Row],[LEFT]]&lt;20.6,"ON","OFF"),IF(0+MQTTopenhauian_230210_2333_filtered[[#This Row],[LEFT]]&gt;20.6,"OFF","ON"))</f>
        <v>OFF</v>
      </c>
    </row>
    <row r="113" spans="1:7" x14ac:dyDescent="0.25">
      <c r="A113" s="1" t="s">
        <v>225</v>
      </c>
      <c r="B113" s="1" t="s">
        <v>226</v>
      </c>
      <c r="C113" s="1" t="s">
        <v>1599</v>
      </c>
      <c r="D113" t="str">
        <f>RIGHT(MQTTopenhauian_230210_2333_filtered[[#This Row],[payload]],LEN(MQTTopenhauian_230210_2333_filtered[[#This Row],[payload]])-FIND("::",MQTTopenhauian_230210_2333_filtered[[#This Row],[payload]])-1)</f>
        <v>20.8}}</v>
      </c>
      <c r="E113" t="str">
        <f>LEFT(MQTTopenhauian_230210_2333_filtered[[#This Row],[RIGHT]],LEN(MQTTopenhauian_230210_2333_filtered[[#This Row],[RIGHT]])-2)</f>
        <v>20.8</v>
      </c>
      <c r="F11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13" t="str">
        <f>IF(G112 ="OFF",IF(0+MQTTopenhauian_230210_2333_filtered[[#This Row],[LEFT]]&lt;20.6,"ON","OFF"),IF(0+MQTTopenhauian_230210_2333_filtered[[#This Row],[LEFT]]&gt;20.6,"OFF","ON"))</f>
        <v>OFF</v>
      </c>
    </row>
    <row r="114" spans="1:7" x14ac:dyDescent="0.25">
      <c r="A114" s="1" t="s">
        <v>227</v>
      </c>
      <c r="B114" s="1" t="s">
        <v>228</v>
      </c>
      <c r="C114" s="1" t="s">
        <v>1600</v>
      </c>
      <c r="D114" t="str">
        <f>RIGHT(MQTTopenhauian_230210_2333_filtered[[#This Row],[payload]],LEN(MQTTopenhauian_230210_2333_filtered[[#This Row],[payload]])-FIND("::",MQTTopenhauian_230210_2333_filtered[[#This Row],[payload]])-1)</f>
        <v>20.9}}</v>
      </c>
      <c r="E114" t="str">
        <f>LEFT(MQTTopenhauian_230210_2333_filtered[[#This Row],[RIGHT]],LEN(MQTTopenhauian_230210_2333_filtered[[#This Row],[RIGHT]])-2)</f>
        <v>20.9</v>
      </c>
      <c r="F11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14" t="str">
        <f>IF(G113 ="OFF",IF(0+MQTTopenhauian_230210_2333_filtered[[#This Row],[LEFT]]&lt;20.6,"ON","OFF"),IF(0+MQTTopenhauian_230210_2333_filtered[[#This Row],[LEFT]]&gt;20.6,"OFF","ON"))</f>
        <v>OFF</v>
      </c>
    </row>
    <row r="115" spans="1:7" x14ac:dyDescent="0.25">
      <c r="A115" s="1" t="s">
        <v>229</v>
      </c>
      <c r="B115" s="1" t="s">
        <v>230</v>
      </c>
      <c r="C115" s="1" t="s">
        <v>1600</v>
      </c>
      <c r="D115" t="str">
        <f>RIGHT(MQTTopenhauian_230210_2333_filtered[[#This Row],[payload]],LEN(MQTTopenhauian_230210_2333_filtered[[#This Row],[payload]])-FIND("::",MQTTopenhauian_230210_2333_filtered[[#This Row],[payload]])-1)</f>
        <v>20.9}}</v>
      </c>
      <c r="E115" t="str">
        <f>LEFT(MQTTopenhauian_230210_2333_filtered[[#This Row],[RIGHT]],LEN(MQTTopenhauian_230210_2333_filtered[[#This Row],[RIGHT]])-2)</f>
        <v>20.9</v>
      </c>
      <c r="F11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15" t="str">
        <f>IF(G114 ="OFF",IF(0+MQTTopenhauian_230210_2333_filtered[[#This Row],[LEFT]]&lt;20.6,"ON","OFF"),IF(0+MQTTopenhauian_230210_2333_filtered[[#This Row],[LEFT]]&gt;20.6,"OFF","ON"))</f>
        <v>OFF</v>
      </c>
    </row>
    <row r="116" spans="1:7" x14ac:dyDescent="0.25">
      <c r="A116" s="1" t="s">
        <v>231</v>
      </c>
      <c r="B116" s="1" t="s">
        <v>232</v>
      </c>
      <c r="C116" s="1" t="s">
        <v>1601</v>
      </c>
      <c r="D116" t="str">
        <f>RIGHT(MQTTopenhauian_230210_2333_filtered[[#This Row],[payload]],LEN(MQTTopenhauian_230210_2333_filtered[[#This Row],[payload]])-FIND("::",MQTTopenhauian_230210_2333_filtered[[#This Row],[payload]])-1)</f>
        <v>21}}</v>
      </c>
      <c r="E116" t="str">
        <f>LEFT(MQTTopenhauian_230210_2333_filtered[[#This Row],[RIGHT]],LEN(MQTTopenhauian_230210_2333_filtered[[#This Row],[RIGHT]])-2)</f>
        <v>21</v>
      </c>
      <c r="F11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16" t="str">
        <f>IF(G115 ="OFF",IF(0+MQTTopenhauian_230210_2333_filtered[[#This Row],[LEFT]]&lt;20.6,"ON","OFF"),IF(0+MQTTopenhauian_230210_2333_filtered[[#This Row],[LEFT]]&gt;20.6,"OFF","ON"))</f>
        <v>OFF</v>
      </c>
    </row>
    <row r="117" spans="1:7" x14ac:dyDescent="0.25">
      <c r="A117" s="1" t="s">
        <v>233</v>
      </c>
      <c r="B117" s="1" t="s">
        <v>234</v>
      </c>
      <c r="C117" s="1" t="s">
        <v>1601</v>
      </c>
      <c r="D117" t="str">
        <f>RIGHT(MQTTopenhauian_230210_2333_filtered[[#This Row],[payload]],LEN(MQTTopenhauian_230210_2333_filtered[[#This Row],[payload]])-FIND("::",MQTTopenhauian_230210_2333_filtered[[#This Row],[payload]])-1)</f>
        <v>21}}</v>
      </c>
      <c r="E117" t="str">
        <f>LEFT(MQTTopenhauian_230210_2333_filtered[[#This Row],[RIGHT]],LEN(MQTTopenhauian_230210_2333_filtered[[#This Row],[RIGHT]])-2)</f>
        <v>21</v>
      </c>
      <c r="F11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17" t="str">
        <f>IF(G116 ="OFF",IF(0+MQTTopenhauian_230210_2333_filtered[[#This Row],[LEFT]]&lt;20.6,"ON","OFF"),IF(0+MQTTopenhauian_230210_2333_filtered[[#This Row],[LEFT]]&gt;20.6,"OFF","ON"))</f>
        <v>OFF</v>
      </c>
    </row>
    <row r="118" spans="1:7" x14ac:dyDescent="0.25">
      <c r="A118" s="1" t="s">
        <v>235</v>
      </c>
      <c r="B118" s="1" t="s">
        <v>236</v>
      </c>
      <c r="C118" s="1" t="s">
        <v>1601</v>
      </c>
      <c r="D118" t="str">
        <f>RIGHT(MQTTopenhauian_230210_2333_filtered[[#This Row],[payload]],LEN(MQTTopenhauian_230210_2333_filtered[[#This Row],[payload]])-FIND("::",MQTTopenhauian_230210_2333_filtered[[#This Row],[payload]])-1)</f>
        <v>21}}</v>
      </c>
      <c r="E118" t="str">
        <f>LEFT(MQTTopenhauian_230210_2333_filtered[[#This Row],[RIGHT]],LEN(MQTTopenhauian_230210_2333_filtered[[#This Row],[RIGHT]])-2)</f>
        <v>21</v>
      </c>
      <c r="F11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18" t="str">
        <f>IF(G117 ="OFF",IF(0+MQTTopenhauian_230210_2333_filtered[[#This Row],[LEFT]]&lt;20.6,"ON","OFF"),IF(0+MQTTopenhauian_230210_2333_filtered[[#This Row],[LEFT]]&gt;20.6,"OFF","ON"))</f>
        <v>OFF</v>
      </c>
    </row>
    <row r="119" spans="1:7" x14ac:dyDescent="0.25">
      <c r="A119" s="1" t="s">
        <v>237</v>
      </c>
      <c r="B119" s="1" t="s">
        <v>238</v>
      </c>
      <c r="C119" s="1" t="s">
        <v>1601</v>
      </c>
      <c r="D119" t="str">
        <f>RIGHT(MQTTopenhauian_230210_2333_filtered[[#This Row],[payload]],LEN(MQTTopenhauian_230210_2333_filtered[[#This Row],[payload]])-FIND("::",MQTTopenhauian_230210_2333_filtered[[#This Row],[payload]])-1)</f>
        <v>21}}</v>
      </c>
      <c r="E119" t="str">
        <f>LEFT(MQTTopenhauian_230210_2333_filtered[[#This Row],[RIGHT]],LEN(MQTTopenhauian_230210_2333_filtered[[#This Row],[RIGHT]])-2)</f>
        <v>21</v>
      </c>
      <c r="F11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19" t="str">
        <f>IF(G118 ="OFF",IF(0+MQTTopenhauian_230210_2333_filtered[[#This Row],[LEFT]]&lt;20.6,"ON","OFF"),IF(0+MQTTopenhauian_230210_2333_filtered[[#This Row],[LEFT]]&gt;20.6,"OFF","ON"))</f>
        <v>OFF</v>
      </c>
    </row>
    <row r="120" spans="1:7" x14ac:dyDescent="0.25">
      <c r="A120" s="1" t="s">
        <v>239</v>
      </c>
      <c r="B120" s="1" t="s">
        <v>240</v>
      </c>
      <c r="C120" s="1" t="s">
        <v>1602</v>
      </c>
      <c r="D120" t="str">
        <f>RIGHT(MQTTopenhauian_230210_2333_filtered[[#This Row],[payload]],LEN(MQTTopenhauian_230210_2333_filtered[[#This Row],[payload]])-FIND("::",MQTTopenhauian_230210_2333_filtered[[#This Row],[payload]])-1)</f>
        <v>21.1}}</v>
      </c>
      <c r="E120" t="str">
        <f>LEFT(MQTTopenhauian_230210_2333_filtered[[#This Row],[RIGHT]],LEN(MQTTopenhauian_230210_2333_filtered[[#This Row],[RIGHT]])-2)</f>
        <v>21.1</v>
      </c>
      <c r="F12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20" t="str">
        <f>IF(G119 ="OFF",IF(0+MQTTopenhauian_230210_2333_filtered[[#This Row],[LEFT]]&lt;20.6,"ON","OFF"),IF(0+MQTTopenhauian_230210_2333_filtered[[#This Row],[LEFT]]&gt;20.6,"OFF","ON"))</f>
        <v>OFF</v>
      </c>
    </row>
    <row r="121" spans="1:7" x14ac:dyDescent="0.25">
      <c r="A121" s="1" t="s">
        <v>241</v>
      </c>
      <c r="B121" s="1" t="s">
        <v>242</v>
      </c>
      <c r="C121" s="1" t="s">
        <v>1602</v>
      </c>
      <c r="D121" t="str">
        <f>RIGHT(MQTTopenhauian_230210_2333_filtered[[#This Row],[payload]],LEN(MQTTopenhauian_230210_2333_filtered[[#This Row],[payload]])-FIND("::",MQTTopenhauian_230210_2333_filtered[[#This Row],[payload]])-1)</f>
        <v>21.1}}</v>
      </c>
      <c r="E121" t="str">
        <f>LEFT(MQTTopenhauian_230210_2333_filtered[[#This Row],[RIGHT]],LEN(MQTTopenhauian_230210_2333_filtered[[#This Row],[RIGHT]])-2)</f>
        <v>21.1</v>
      </c>
      <c r="F12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21" t="str">
        <f>IF(G120 ="OFF",IF(0+MQTTopenhauian_230210_2333_filtered[[#This Row],[LEFT]]&lt;20.6,"ON","OFF"),IF(0+MQTTopenhauian_230210_2333_filtered[[#This Row],[LEFT]]&gt;20.6,"OFF","ON"))</f>
        <v>OFF</v>
      </c>
    </row>
    <row r="122" spans="1:7" x14ac:dyDescent="0.25">
      <c r="A122" s="1" t="s">
        <v>243</v>
      </c>
      <c r="B122" s="1" t="s">
        <v>244</v>
      </c>
      <c r="C122" s="1" t="s">
        <v>1604</v>
      </c>
      <c r="D122" t="str">
        <f>RIGHT(MQTTopenhauian_230210_2333_filtered[[#This Row],[payload]],LEN(MQTTopenhauian_230210_2333_filtered[[#This Row],[payload]])-FIND("::",MQTTopenhauian_230210_2333_filtered[[#This Row],[payload]])-1)</f>
        <v>21.2}}</v>
      </c>
      <c r="E122" t="str">
        <f>LEFT(MQTTopenhauian_230210_2333_filtered[[#This Row],[RIGHT]],LEN(MQTTopenhauian_230210_2333_filtered[[#This Row],[RIGHT]])-2)</f>
        <v>21.2</v>
      </c>
      <c r="F12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122" t="str">
        <f>IF(G121 ="OFF",IF(0+MQTTopenhauian_230210_2333_filtered[[#This Row],[LEFT]]&lt;20.6,"ON","OFF"),IF(0+MQTTopenhauian_230210_2333_filtered[[#This Row],[LEFT]]&gt;20.6,"OFF","ON"))</f>
        <v>OFF</v>
      </c>
    </row>
    <row r="123" spans="1:7" x14ac:dyDescent="0.25">
      <c r="A123" s="1" t="s">
        <v>245</v>
      </c>
      <c r="B123" s="1" t="s">
        <v>246</v>
      </c>
      <c r="C123" s="1" t="s">
        <v>1604</v>
      </c>
      <c r="D123" t="str">
        <f>RIGHT(MQTTopenhauian_230210_2333_filtered[[#This Row],[payload]],LEN(MQTTopenhauian_230210_2333_filtered[[#This Row],[payload]])-FIND("::",MQTTopenhauian_230210_2333_filtered[[#This Row],[payload]])-1)</f>
        <v>21.2}}</v>
      </c>
      <c r="E123" t="str">
        <f>LEFT(MQTTopenhauian_230210_2333_filtered[[#This Row],[RIGHT]],LEN(MQTTopenhauian_230210_2333_filtered[[#This Row],[RIGHT]])-2)</f>
        <v>21.2</v>
      </c>
      <c r="F12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123" t="str">
        <f>IF(G122 ="OFF",IF(0+MQTTopenhauian_230210_2333_filtered[[#This Row],[LEFT]]&lt;20.6,"ON","OFF"),IF(0+MQTTopenhauian_230210_2333_filtered[[#This Row],[LEFT]]&gt;20.6,"OFF","ON"))</f>
        <v>OFF</v>
      </c>
    </row>
    <row r="124" spans="1:7" x14ac:dyDescent="0.25">
      <c r="A124" s="1" t="s">
        <v>247</v>
      </c>
      <c r="B124" s="1" t="s">
        <v>248</v>
      </c>
      <c r="C124" s="1" t="s">
        <v>1604</v>
      </c>
      <c r="D124" t="str">
        <f>RIGHT(MQTTopenhauian_230210_2333_filtered[[#This Row],[payload]],LEN(MQTTopenhauian_230210_2333_filtered[[#This Row],[payload]])-FIND("::",MQTTopenhauian_230210_2333_filtered[[#This Row],[payload]])-1)</f>
        <v>21.2}}</v>
      </c>
      <c r="E124" t="str">
        <f>LEFT(MQTTopenhauian_230210_2333_filtered[[#This Row],[RIGHT]],LEN(MQTTopenhauian_230210_2333_filtered[[#This Row],[RIGHT]])-2)</f>
        <v>21.2</v>
      </c>
      <c r="F12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124" t="str">
        <f>IF(G123 ="OFF",IF(0+MQTTopenhauian_230210_2333_filtered[[#This Row],[LEFT]]&lt;20.6,"ON","OFF"),IF(0+MQTTopenhauian_230210_2333_filtered[[#This Row],[LEFT]]&gt;20.6,"OFF","ON"))</f>
        <v>OFF</v>
      </c>
    </row>
    <row r="125" spans="1:7" x14ac:dyDescent="0.25">
      <c r="A125" s="1" t="s">
        <v>249</v>
      </c>
      <c r="B125" s="1" t="s">
        <v>250</v>
      </c>
      <c r="C125" s="1" t="s">
        <v>1604</v>
      </c>
      <c r="D125" t="str">
        <f>RIGHT(MQTTopenhauian_230210_2333_filtered[[#This Row],[payload]],LEN(MQTTopenhauian_230210_2333_filtered[[#This Row],[payload]])-FIND("::",MQTTopenhauian_230210_2333_filtered[[#This Row],[payload]])-1)</f>
        <v>21.2}}</v>
      </c>
      <c r="E125" t="str">
        <f>LEFT(MQTTopenhauian_230210_2333_filtered[[#This Row],[RIGHT]],LEN(MQTTopenhauian_230210_2333_filtered[[#This Row],[RIGHT]])-2)</f>
        <v>21.2</v>
      </c>
      <c r="F12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125" t="str">
        <f>IF(G124 ="OFF",IF(0+MQTTopenhauian_230210_2333_filtered[[#This Row],[LEFT]]&lt;20.6,"ON","OFF"),IF(0+MQTTopenhauian_230210_2333_filtered[[#This Row],[LEFT]]&gt;20.6,"OFF","ON"))</f>
        <v>OFF</v>
      </c>
    </row>
    <row r="126" spans="1:7" x14ac:dyDescent="0.25">
      <c r="A126" s="1" t="s">
        <v>251</v>
      </c>
      <c r="B126" s="1" t="s">
        <v>252</v>
      </c>
      <c r="C126" s="1" t="s">
        <v>1604</v>
      </c>
      <c r="D126" t="str">
        <f>RIGHT(MQTTopenhauian_230210_2333_filtered[[#This Row],[payload]],LEN(MQTTopenhauian_230210_2333_filtered[[#This Row],[payload]])-FIND("::",MQTTopenhauian_230210_2333_filtered[[#This Row],[payload]])-1)</f>
        <v>21.2}}</v>
      </c>
      <c r="E126" t="str">
        <f>LEFT(MQTTopenhauian_230210_2333_filtered[[#This Row],[RIGHT]],LEN(MQTTopenhauian_230210_2333_filtered[[#This Row],[RIGHT]])-2)</f>
        <v>21.2</v>
      </c>
      <c r="F12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126" t="str">
        <f>IF(G125 ="OFF",IF(0+MQTTopenhauian_230210_2333_filtered[[#This Row],[LEFT]]&lt;20.6,"ON","OFF"),IF(0+MQTTopenhauian_230210_2333_filtered[[#This Row],[LEFT]]&gt;20.6,"OFF","ON"))</f>
        <v>OFF</v>
      </c>
    </row>
    <row r="127" spans="1:7" x14ac:dyDescent="0.25">
      <c r="A127" s="1" t="s">
        <v>253</v>
      </c>
      <c r="B127" s="1" t="s">
        <v>254</v>
      </c>
      <c r="C127" s="1" t="s">
        <v>1604</v>
      </c>
      <c r="D127" t="str">
        <f>RIGHT(MQTTopenhauian_230210_2333_filtered[[#This Row],[payload]],LEN(MQTTopenhauian_230210_2333_filtered[[#This Row],[payload]])-FIND("::",MQTTopenhauian_230210_2333_filtered[[#This Row],[payload]])-1)</f>
        <v>21.2}}</v>
      </c>
      <c r="E127" t="str">
        <f>LEFT(MQTTopenhauian_230210_2333_filtered[[#This Row],[RIGHT]],LEN(MQTTopenhauian_230210_2333_filtered[[#This Row],[RIGHT]])-2)</f>
        <v>21.2</v>
      </c>
      <c r="F12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127" t="str">
        <f>IF(G126 ="OFF",IF(0+MQTTopenhauian_230210_2333_filtered[[#This Row],[LEFT]]&lt;20.6,"ON","OFF"),IF(0+MQTTopenhauian_230210_2333_filtered[[#This Row],[LEFT]]&gt;20.6,"OFF","ON"))</f>
        <v>OFF</v>
      </c>
    </row>
    <row r="128" spans="1:7" x14ac:dyDescent="0.25">
      <c r="A128" s="1" t="s">
        <v>255</v>
      </c>
      <c r="B128" s="1" t="s">
        <v>256</v>
      </c>
      <c r="C128" s="1" t="s">
        <v>1604</v>
      </c>
      <c r="D128" t="str">
        <f>RIGHT(MQTTopenhauian_230210_2333_filtered[[#This Row],[payload]],LEN(MQTTopenhauian_230210_2333_filtered[[#This Row],[payload]])-FIND("::",MQTTopenhauian_230210_2333_filtered[[#This Row],[payload]])-1)</f>
        <v>21.2}}</v>
      </c>
      <c r="E128" t="str">
        <f>LEFT(MQTTopenhauian_230210_2333_filtered[[#This Row],[RIGHT]],LEN(MQTTopenhauian_230210_2333_filtered[[#This Row],[RIGHT]])-2)</f>
        <v>21.2</v>
      </c>
      <c r="F12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128" t="str">
        <f>IF(G127 ="OFF",IF(0+MQTTopenhauian_230210_2333_filtered[[#This Row],[LEFT]]&lt;20.6,"ON","OFF"),IF(0+MQTTopenhauian_230210_2333_filtered[[#This Row],[LEFT]]&gt;20.6,"OFF","ON"))</f>
        <v>OFF</v>
      </c>
    </row>
    <row r="129" spans="1:7" x14ac:dyDescent="0.25">
      <c r="A129" s="1" t="s">
        <v>257</v>
      </c>
      <c r="B129" s="1" t="s">
        <v>258</v>
      </c>
      <c r="C129" s="1" t="s">
        <v>1604</v>
      </c>
      <c r="D129" t="str">
        <f>RIGHT(MQTTopenhauian_230210_2333_filtered[[#This Row],[payload]],LEN(MQTTopenhauian_230210_2333_filtered[[#This Row],[payload]])-FIND("::",MQTTopenhauian_230210_2333_filtered[[#This Row],[payload]])-1)</f>
        <v>21.2}}</v>
      </c>
      <c r="E129" t="str">
        <f>LEFT(MQTTopenhauian_230210_2333_filtered[[#This Row],[RIGHT]],LEN(MQTTopenhauian_230210_2333_filtered[[#This Row],[RIGHT]])-2)</f>
        <v>21.2</v>
      </c>
      <c r="F12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129" t="str">
        <f>IF(G128 ="OFF",IF(0+MQTTopenhauian_230210_2333_filtered[[#This Row],[LEFT]]&lt;20.6,"ON","OFF"),IF(0+MQTTopenhauian_230210_2333_filtered[[#This Row],[LEFT]]&gt;20.6,"OFF","ON"))</f>
        <v>OFF</v>
      </c>
    </row>
    <row r="130" spans="1:7" x14ac:dyDescent="0.25">
      <c r="A130" s="1" t="s">
        <v>259</v>
      </c>
      <c r="B130" s="1" t="s">
        <v>260</v>
      </c>
      <c r="C130" s="1" t="s">
        <v>1604</v>
      </c>
      <c r="D130" t="str">
        <f>RIGHT(MQTTopenhauian_230210_2333_filtered[[#This Row],[payload]],LEN(MQTTopenhauian_230210_2333_filtered[[#This Row],[payload]])-FIND("::",MQTTopenhauian_230210_2333_filtered[[#This Row],[payload]])-1)</f>
        <v>21.2}}</v>
      </c>
      <c r="E130" t="str">
        <f>LEFT(MQTTopenhauian_230210_2333_filtered[[#This Row],[RIGHT]],LEN(MQTTopenhauian_230210_2333_filtered[[#This Row],[RIGHT]])-2)</f>
        <v>21.2</v>
      </c>
      <c r="F13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130" t="str">
        <f>IF(G129 ="OFF",IF(0+MQTTopenhauian_230210_2333_filtered[[#This Row],[LEFT]]&lt;20.6,"ON","OFF"),IF(0+MQTTopenhauian_230210_2333_filtered[[#This Row],[LEFT]]&gt;20.6,"OFF","ON"))</f>
        <v>OFF</v>
      </c>
    </row>
    <row r="131" spans="1:7" x14ac:dyDescent="0.25">
      <c r="A131" s="1" t="s">
        <v>261</v>
      </c>
      <c r="B131" s="1" t="s">
        <v>262</v>
      </c>
      <c r="C131" s="1" t="s">
        <v>1604</v>
      </c>
      <c r="D131" t="str">
        <f>RIGHT(MQTTopenhauian_230210_2333_filtered[[#This Row],[payload]],LEN(MQTTopenhauian_230210_2333_filtered[[#This Row],[payload]])-FIND("::",MQTTopenhauian_230210_2333_filtered[[#This Row],[payload]])-1)</f>
        <v>21.2}}</v>
      </c>
      <c r="E131" t="str">
        <f>LEFT(MQTTopenhauian_230210_2333_filtered[[#This Row],[RIGHT]],LEN(MQTTopenhauian_230210_2333_filtered[[#This Row],[RIGHT]])-2)</f>
        <v>21.2</v>
      </c>
      <c r="F13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131" t="str">
        <f>IF(G130 ="OFF",IF(0+MQTTopenhauian_230210_2333_filtered[[#This Row],[LEFT]]&lt;20.6,"ON","OFF"),IF(0+MQTTopenhauian_230210_2333_filtered[[#This Row],[LEFT]]&gt;20.6,"OFF","ON"))</f>
        <v>OFF</v>
      </c>
    </row>
    <row r="132" spans="1:7" x14ac:dyDescent="0.25">
      <c r="A132" s="1" t="s">
        <v>263</v>
      </c>
      <c r="B132" s="1" t="s">
        <v>264</v>
      </c>
      <c r="C132" s="1" t="s">
        <v>1602</v>
      </c>
      <c r="D132" t="str">
        <f>RIGHT(MQTTopenhauian_230210_2333_filtered[[#This Row],[payload]],LEN(MQTTopenhauian_230210_2333_filtered[[#This Row],[payload]])-FIND("::",MQTTopenhauian_230210_2333_filtered[[#This Row],[payload]])-1)</f>
        <v>21.1}}</v>
      </c>
      <c r="E132" t="str">
        <f>LEFT(MQTTopenhauian_230210_2333_filtered[[#This Row],[RIGHT]],LEN(MQTTopenhauian_230210_2333_filtered[[#This Row],[RIGHT]])-2)</f>
        <v>21.1</v>
      </c>
      <c r="F13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32" t="str">
        <f>IF(G131 ="OFF",IF(0+MQTTopenhauian_230210_2333_filtered[[#This Row],[LEFT]]&lt;20.6,"ON","OFF"),IF(0+MQTTopenhauian_230210_2333_filtered[[#This Row],[LEFT]]&gt;20.6,"OFF","ON"))</f>
        <v>OFF</v>
      </c>
    </row>
    <row r="133" spans="1:7" x14ac:dyDescent="0.25">
      <c r="A133" s="1" t="s">
        <v>265</v>
      </c>
      <c r="B133" s="1" t="s">
        <v>266</v>
      </c>
      <c r="C133" s="1" t="s">
        <v>1602</v>
      </c>
      <c r="D133" t="str">
        <f>RIGHT(MQTTopenhauian_230210_2333_filtered[[#This Row],[payload]],LEN(MQTTopenhauian_230210_2333_filtered[[#This Row],[payload]])-FIND("::",MQTTopenhauian_230210_2333_filtered[[#This Row],[payload]])-1)</f>
        <v>21.1}}</v>
      </c>
      <c r="E133" t="str">
        <f>LEFT(MQTTopenhauian_230210_2333_filtered[[#This Row],[RIGHT]],LEN(MQTTopenhauian_230210_2333_filtered[[#This Row],[RIGHT]])-2)</f>
        <v>21.1</v>
      </c>
      <c r="F13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33" t="str">
        <f>IF(G132 ="OFF",IF(0+MQTTopenhauian_230210_2333_filtered[[#This Row],[LEFT]]&lt;20.6,"ON","OFF"),IF(0+MQTTopenhauian_230210_2333_filtered[[#This Row],[LEFT]]&gt;20.6,"OFF","ON"))</f>
        <v>OFF</v>
      </c>
    </row>
    <row r="134" spans="1:7" x14ac:dyDescent="0.25">
      <c r="A134" s="1" t="s">
        <v>267</v>
      </c>
      <c r="B134" s="1" t="s">
        <v>268</v>
      </c>
      <c r="C134" s="1" t="s">
        <v>1602</v>
      </c>
      <c r="D134" t="str">
        <f>RIGHT(MQTTopenhauian_230210_2333_filtered[[#This Row],[payload]],LEN(MQTTopenhauian_230210_2333_filtered[[#This Row],[payload]])-FIND("::",MQTTopenhauian_230210_2333_filtered[[#This Row],[payload]])-1)</f>
        <v>21.1}}</v>
      </c>
      <c r="E134" t="str">
        <f>LEFT(MQTTopenhauian_230210_2333_filtered[[#This Row],[RIGHT]],LEN(MQTTopenhauian_230210_2333_filtered[[#This Row],[RIGHT]])-2)</f>
        <v>21.1</v>
      </c>
      <c r="F13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34" t="str">
        <f>IF(G133 ="OFF",IF(0+MQTTopenhauian_230210_2333_filtered[[#This Row],[LEFT]]&lt;20.6,"ON","OFF"),IF(0+MQTTopenhauian_230210_2333_filtered[[#This Row],[LEFT]]&gt;20.6,"OFF","ON"))</f>
        <v>OFF</v>
      </c>
    </row>
    <row r="135" spans="1:7" x14ac:dyDescent="0.25">
      <c r="A135" s="1" t="s">
        <v>269</v>
      </c>
      <c r="B135" s="1" t="s">
        <v>270</v>
      </c>
      <c r="C135" s="1" t="s">
        <v>1602</v>
      </c>
      <c r="D135" t="str">
        <f>RIGHT(MQTTopenhauian_230210_2333_filtered[[#This Row],[payload]],LEN(MQTTopenhauian_230210_2333_filtered[[#This Row],[payload]])-FIND("::",MQTTopenhauian_230210_2333_filtered[[#This Row],[payload]])-1)</f>
        <v>21.1}}</v>
      </c>
      <c r="E135" t="str">
        <f>LEFT(MQTTopenhauian_230210_2333_filtered[[#This Row],[RIGHT]],LEN(MQTTopenhauian_230210_2333_filtered[[#This Row],[RIGHT]])-2)</f>
        <v>21.1</v>
      </c>
      <c r="F13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35" t="str">
        <f>IF(G134 ="OFF",IF(0+MQTTopenhauian_230210_2333_filtered[[#This Row],[LEFT]]&lt;20.6,"ON","OFF"),IF(0+MQTTopenhauian_230210_2333_filtered[[#This Row],[LEFT]]&gt;20.6,"OFF","ON"))</f>
        <v>OFF</v>
      </c>
    </row>
    <row r="136" spans="1:7" x14ac:dyDescent="0.25">
      <c r="A136" s="1" t="s">
        <v>271</v>
      </c>
      <c r="B136" s="1" t="s">
        <v>272</v>
      </c>
      <c r="C136" s="1" t="s">
        <v>1602</v>
      </c>
      <c r="D136" t="str">
        <f>RIGHT(MQTTopenhauian_230210_2333_filtered[[#This Row],[payload]],LEN(MQTTopenhauian_230210_2333_filtered[[#This Row],[payload]])-FIND("::",MQTTopenhauian_230210_2333_filtered[[#This Row],[payload]])-1)</f>
        <v>21.1}}</v>
      </c>
      <c r="E136" t="str">
        <f>LEFT(MQTTopenhauian_230210_2333_filtered[[#This Row],[RIGHT]],LEN(MQTTopenhauian_230210_2333_filtered[[#This Row],[RIGHT]])-2)</f>
        <v>21.1</v>
      </c>
      <c r="F13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36" t="str">
        <f>IF(G135 ="OFF",IF(0+MQTTopenhauian_230210_2333_filtered[[#This Row],[LEFT]]&lt;20.6,"ON","OFF"),IF(0+MQTTopenhauian_230210_2333_filtered[[#This Row],[LEFT]]&gt;20.6,"OFF","ON"))</f>
        <v>OFF</v>
      </c>
    </row>
    <row r="137" spans="1:7" x14ac:dyDescent="0.25">
      <c r="A137" s="1" t="s">
        <v>273</v>
      </c>
      <c r="B137" s="1" t="s">
        <v>274</v>
      </c>
      <c r="C137" s="1" t="s">
        <v>1601</v>
      </c>
      <c r="D137" t="str">
        <f>RIGHT(MQTTopenhauian_230210_2333_filtered[[#This Row],[payload]],LEN(MQTTopenhauian_230210_2333_filtered[[#This Row],[payload]])-FIND("::",MQTTopenhauian_230210_2333_filtered[[#This Row],[payload]])-1)</f>
        <v>21}}</v>
      </c>
      <c r="E137" t="str">
        <f>LEFT(MQTTopenhauian_230210_2333_filtered[[#This Row],[RIGHT]],LEN(MQTTopenhauian_230210_2333_filtered[[#This Row],[RIGHT]])-2)</f>
        <v>21</v>
      </c>
      <c r="F13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37" t="str">
        <f>IF(G136 ="OFF",IF(0+MQTTopenhauian_230210_2333_filtered[[#This Row],[LEFT]]&lt;20.6,"ON","OFF"),IF(0+MQTTopenhauian_230210_2333_filtered[[#This Row],[LEFT]]&gt;20.6,"OFF","ON"))</f>
        <v>OFF</v>
      </c>
    </row>
    <row r="138" spans="1:7" x14ac:dyDescent="0.25">
      <c r="A138" s="1" t="s">
        <v>275</v>
      </c>
      <c r="B138" s="1" t="s">
        <v>276</v>
      </c>
      <c r="C138" s="1" t="s">
        <v>1601</v>
      </c>
      <c r="D138" t="str">
        <f>RIGHT(MQTTopenhauian_230210_2333_filtered[[#This Row],[payload]],LEN(MQTTopenhauian_230210_2333_filtered[[#This Row],[payload]])-FIND("::",MQTTopenhauian_230210_2333_filtered[[#This Row],[payload]])-1)</f>
        <v>21}}</v>
      </c>
      <c r="E138" t="str">
        <f>LEFT(MQTTopenhauian_230210_2333_filtered[[#This Row],[RIGHT]],LEN(MQTTopenhauian_230210_2333_filtered[[#This Row],[RIGHT]])-2)</f>
        <v>21</v>
      </c>
      <c r="F13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38" t="str">
        <f>IF(G137 ="OFF",IF(0+MQTTopenhauian_230210_2333_filtered[[#This Row],[LEFT]]&lt;20.6,"ON","OFF"),IF(0+MQTTopenhauian_230210_2333_filtered[[#This Row],[LEFT]]&gt;20.6,"OFF","ON"))</f>
        <v>OFF</v>
      </c>
    </row>
    <row r="139" spans="1:7" x14ac:dyDescent="0.25">
      <c r="A139" s="1" t="s">
        <v>277</v>
      </c>
      <c r="B139" s="1" t="s">
        <v>278</v>
      </c>
      <c r="C139" s="1" t="s">
        <v>1601</v>
      </c>
      <c r="D139" t="str">
        <f>RIGHT(MQTTopenhauian_230210_2333_filtered[[#This Row],[payload]],LEN(MQTTopenhauian_230210_2333_filtered[[#This Row],[payload]])-FIND("::",MQTTopenhauian_230210_2333_filtered[[#This Row],[payload]])-1)</f>
        <v>21}}</v>
      </c>
      <c r="E139" t="str">
        <f>LEFT(MQTTopenhauian_230210_2333_filtered[[#This Row],[RIGHT]],LEN(MQTTopenhauian_230210_2333_filtered[[#This Row],[RIGHT]])-2)</f>
        <v>21</v>
      </c>
      <c r="F13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39" t="str">
        <f>IF(G138 ="OFF",IF(0+MQTTopenhauian_230210_2333_filtered[[#This Row],[LEFT]]&lt;20.6,"ON","OFF"),IF(0+MQTTopenhauian_230210_2333_filtered[[#This Row],[LEFT]]&gt;20.6,"OFF","ON"))</f>
        <v>OFF</v>
      </c>
    </row>
    <row r="140" spans="1:7" x14ac:dyDescent="0.25">
      <c r="A140" s="1" t="s">
        <v>279</v>
      </c>
      <c r="B140" s="1" t="s">
        <v>280</v>
      </c>
      <c r="C140" s="1" t="s">
        <v>1601</v>
      </c>
      <c r="D140" t="str">
        <f>RIGHT(MQTTopenhauian_230210_2333_filtered[[#This Row],[payload]],LEN(MQTTopenhauian_230210_2333_filtered[[#This Row],[payload]])-FIND("::",MQTTopenhauian_230210_2333_filtered[[#This Row],[payload]])-1)</f>
        <v>21}}</v>
      </c>
      <c r="E140" t="str">
        <f>LEFT(MQTTopenhauian_230210_2333_filtered[[#This Row],[RIGHT]],LEN(MQTTopenhauian_230210_2333_filtered[[#This Row],[RIGHT]])-2)</f>
        <v>21</v>
      </c>
      <c r="F14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40" t="str">
        <f>IF(G139 ="OFF",IF(0+MQTTopenhauian_230210_2333_filtered[[#This Row],[LEFT]]&lt;20.6,"ON","OFF"),IF(0+MQTTopenhauian_230210_2333_filtered[[#This Row],[LEFT]]&gt;20.6,"OFF","ON"))</f>
        <v>OFF</v>
      </c>
    </row>
    <row r="141" spans="1:7" x14ac:dyDescent="0.25">
      <c r="A141" s="1" t="s">
        <v>281</v>
      </c>
      <c r="B141" s="1" t="s">
        <v>282</v>
      </c>
      <c r="C141" s="1" t="s">
        <v>1601</v>
      </c>
      <c r="D141" t="str">
        <f>RIGHT(MQTTopenhauian_230210_2333_filtered[[#This Row],[payload]],LEN(MQTTopenhauian_230210_2333_filtered[[#This Row],[payload]])-FIND("::",MQTTopenhauian_230210_2333_filtered[[#This Row],[payload]])-1)</f>
        <v>21}}</v>
      </c>
      <c r="E141" t="str">
        <f>LEFT(MQTTopenhauian_230210_2333_filtered[[#This Row],[RIGHT]],LEN(MQTTopenhauian_230210_2333_filtered[[#This Row],[RIGHT]])-2)</f>
        <v>21</v>
      </c>
      <c r="F14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41" t="str">
        <f>IF(G140 ="OFF",IF(0+MQTTopenhauian_230210_2333_filtered[[#This Row],[LEFT]]&lt;20.6,"ON","OFF"),IF(0+MQTTopenhauian_230210_2333_filtered[[#This Row],[LEFT]]&gt;20.6,"OFF","ON"))</f>
        <v>OFF</v>
      </c>
    </row>
    <row r="142" spans="1:7" x14ac:dyDescent="0.25">
      <c r="A142" s="1" t="s">
        <v>283</v>
      </c>
      <c r="B142" s="1" t="s">
        <v>284</v>
      </c>
      <c r="C142" s="1" t="s">
        <v>1600</v>
      </c>
      <c r="D142" t="str">
        <f>RIGHT(MQTTopenhauian_230210_2333_filtered[[#This Row],[payload]],LEN(MQTTopenhauian_230210_2333_filtered[[#This Row],[payload]])-FIND("::",MQTTopenhauian_230210_2333_filtered[[#This Row],[payload]])-1)</f>
        <v>20.9}}</v>
      </c>
      <c r="E142" t="str">
        <f>LEFT(MQTTopenhauian_230210_2333_filtered[[#This Row],[RIGHT]],LEN(MQTTopenhauian_230210_2333_filtered[[#This Row],[RIGHT]])-2)</f>
        <v>20.9</v>
      </c>
      <c r="F14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42" t="str">
        <f>IF(G141 ="OFF",IF(0+MQTTopenhauian_230210_2333_filtered[[#This Row],[LEFT]]&lt;20.6,"ON","OFF"),IF(0+MQTTopenhauian_230210_2333_filtered[[#This Row],[LEFT]]&gt;20.6,"OFF","ON"))</f>
        <v>OFF</v>
      </c>
    </row>
    <row r="143" spans="1:7" x14ac:dyDescent="0.25">
      <c r="A143" s="1" t="s">
        <v>285</v>
      </c>
      <c r="B143" s="1" t="s">
        <v>286</v>
      </c>
      <c r="C143" s="1" t="s">
        <v>1600</v>
      </c>
      <c r="D143" t="str">
        <f>RIGHT(MQTTopenhauian_230210_2333_filtered[[#This Row],[payload]],LEN(MQTTopenhauian_230210_2333_filtered[[#This Row],[payload]])-FIND("::",MQTTopenhauian_230210_2333_filtered[[#This Row],[payload]])-1)</f>
        <v>20.9}}</v>
      </c>
      <c r="E143" t="str">
        <f>LEFT(MQTTopenhauian_230210_2333_filtered[[#This Row],[RIGHT]],LEN(MQTTopenhauian_230210_2333_filtered[[#This Row],[RIGHT]])-2)</f>
        <v>20.9</v>
      </c>
      <c r="F14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43" t="str">
        <f>IF(G142 ="OFF",IF(0+MQTTopenhauian_230210_2333_filtered[[#This Row],[LEFT]]&lt;20.6,"ON","OFF"),IF(0+MQTTopenhauian_230210_2333_filtered[[#This Row],[LEFT]]&gt;20.6,"OFF","ON"))</f>
        <v>OFF</v>
      </c>
    </row>
    <row r="144" spans="1:7" x14ac:dyDescent="0.25">
      <c r="A144" s="1" t="s">
        <v>287</v>
      </c>
      <c r="B144" s="1" t="s">
        <v>288</v>
      </c>
      <c r="C144" s="1" t="s">
        <v>1600</v>
      </c>
      <c r="D144" t="str">
        <f>RIGHT(MQTTopenhauian_230210_2333_filtered[[#This Row],[payload]],LEN(MQTTopenhauian_230210_2333_filtered[[#This Row],[payload]])-FIND("::",MQTTopenhauian_230210_2333_filtered[[#This Row],[payload]])-1)</f>
        <v>20.9}}</v>
      </c>
      <c r="E144" t="str">
        <f>LEFT(MQTTopenhauian_230210_2333_filtered[[#This Row],[RIGHT]],LEN(MQTTopenhauian_230210_2333_filtered[[#This Row],[RIGHT]])-2)</f>
        <v>20.9</v>
      </c>
      <c r="F14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44" t="str">
        <f>IF(G143 ="OFF",IF(0+MQTTopenhauian_230210_2333_filtered[[#This Row],[LEFT]]&lt;20.6,"ON","OFF"),IF(0+MQTTopenhauian_230210_2333_filtered[[#This Row],[LEFT]]&gt;20.6,"OFF","ON"))</f>
        <v>OFF</v>
      </c>
    </row>
    <row r="145" spans="1:7" x14ac:dyDescent="0.25">
      <c r="A145" s="1" t="s">
        <v>289</v>
      </c>
      <c r="B145" s="1" t="s">
        <v>290</v>
      </c>
      <c r="C145" s="1" t="s">
        <v>1599</v>
      </c>
      <c r="D145" t="str">
        <f>RIGHT(MQTTopenhauian_230210_2333_filtered[[#This Row],[payload]],LEN(MQTTopenhauian_230210_2333_filtered[[#This Row],[payload]])-FIND("::",MQTTopenhauian_230210_2333_filtered[[#This Row],[payload]])-1)</f>
        <v>20.8}}</v>
      </c>
      <c r="E145" t="str">
        <f>LEFT(MQTTopenhauian_230210_2333_filtered[[#This Row],[RIGHT]],LEN(MQTTopenhauian_230210_2333_filtered[[#This Row],[RIGHT]])-2)</f>
        <v>20.8</v>
      </c>
      <c r="F14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45" t="str">
        <f>IF(G144 ="OFF",IF(0+MQTTopenhauian_230210_2333_filtered[[#This Row],[LEFT]]&lt;20.6,"ON","OFF"),IF(0+MQTTopenhauian_230210_2333_filtered[[#This Row],[LEFT]]&gt;20.6,"OFF","ON"))</f>
        <v>OFF</v>
      </c>
    </row>
    <row r="146" spans="1:7" x14ac:dyDescent="0.25">
      <c r="A146" s="1" t="s">
        <v>291</v>
      </c>
      <c r="B146" s="1" t="s">
        <v>292</v>
      </c>
      <c r="C146" s="1" t="s">
        <v>1599</v>
      </c>
      <c r="D146" t="str">
        <f>RIGHT(MQTTopenhauian_230210_2333_filtered[[#This Row],[payload]],LEN(MQTTopenhauian_230210_2333_filtered[[#This Row],[payload]])-FIND("::",MQTTopenhauian_230210_2333_filtered[[#This Row],[payload]])-1)</f>
        <v>20.8}}</v>
      </c>
      <c r="E146" t="str">
        <f>LEFT(MQTTopenhauian_230210_2333_filtered[[#This Row],[RIGHT]],LEN(MQTTopenhauian_230210_2333_filtered[[#This Row],[RIGHT]])-2)</f>
        <v>20.8</v>
      </c>
      <c r="F14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46" t="str">
        <f>IF(G145 ="OFF",IF(0+MQTTopenhauian_230210_2333_filtered[[#This Row],[LEFT]]&lt;20.6,"ON","OFF"),IF(0+MQTTopenhauian_230210_2333_filtered[[#This Row],[LEFT]]&gt;20.6,"OFF","ON"))</f>
        <v>OFF</v>
      </c>
    </row>
    <row r="147" spans="1:7" x14ac:dyDescent="0.25">
      <c r="A147" s="1" t="s">
        <v>293</v>
      </c>
      <c r="B147" s="1" t="s">
        <v>294</v>
      </c>
      <c r="C147" s="1" t="s">
        <v>1599</v>
      </c>
      <c r="D147" t="str">
        <f>RIGHT(MQTTopenhauian_230210_2333_filtered[[#This Row],[payload]],LEN(MQTTopenhauian_230210_2333_filtered[[#This Row],[payload]])-FIND("::",MQTTopenhauian_230210_2333_filtered[[#This Row],[payload]])-1)</f>
        <v>20.8}}</v>
      </c>
      <c r="E147" t="str">
        <f>LEFT(MQTTopenhauian_230210_2333_filtered[[#This Row],[RIGHT]],LEN(MQTTopenhauian_230210_2333_filtered[[#This Row],[RIGHT]])-2)</f>
        <v>20.8</v>
      </c>
      <c r="F14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47" t="str">
        <f>IF(G146 ="OFF",IF(0+MQTTopenhauian_230210_2333_filtered[[#This Row],[LEFT]]&lt;20.6,"ON","OFF"),IF(0+MQTTopenhauian_230210_2333_filtered[[#This Row],[LEFT]]&gt;20.6,"OFF","ON"))</f>
        <v>OFF</v>
      </c>
    </row>
    <row r="148" spans="1:7" x14ac:dyDescent="0.25">
      <c r="A148" s="1" t="s">
        <v>295</v>
      </c>
      <c r="B148" s="1" t="s">
        <v>296</v>
      </c>
      <c r="C148" s="1" t="s">
        <v>1599</v>
      </c>
      <c r="D148" t="str">
        <f>RIGHT(MQTTopenhauian_230210_2333_filtered[[#This Row],[payload]],LEN(MQTTopenhauian_230210_2333_filtered[[#This Row],[payload]])-FIND("::",MQTTopenhauian_230210_2333_filtered[[#This Row],[payload]])-1)</f>
        <v>20.8}}</v>
      </c>
      <c r="E148" t="str">
        <f>LEFT(MQTTopenhauian_230210_2333_filtered[[#This Row],[RIGHT]],LEN(MQTTopenhauian_230210_2333_filtered[[#This Row],[RIGHT]])-2)</f>
        <v>20.8</v>
      </c>
      <c r="F14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48" t="str">
        <f>IF(G147 ="OFF",IF(0+MQTTopenhauian_230210_2333_filtered[[#This Row],[LEFT]]&lt;20.6,"ON","OFF"),IF(0+MQTTopenhauian_230210_2333_filtered[[#This Row],[LEFT]]&gt;20.6,"OFF","ON"))</f>
        <v>OFF</v>
      </c>
    </row>
    <row r="149" spans="1:7" x14ac:dyDescent="0.25">
      <c r="A149" s="1" t="s">
        <v>297</v>
      </c>
      <c r="B149" s="1" t="s">
        <v>298</v>
      </c>
      <c r="C149" s="1" t="s">
        <v>1598</v>
      </c>
      <c r="D149" t="str">
        <f>RIGHT(MQTTopenhauian_230210_2333_filtered[[#This Row],[payload]],LEN(MQTTopenhauian_230210_2333_filtered[[#This Row],[payload]])-FIND("::",MQTTopenhauian_230210_2333_filtered[[#This Row],[payload]])-1)</f>
        <v>20.7}}</v>
      </c>
      <c r="E149" t="str">
        <f>LEFT(MQTTopenhauian_230210_2333_filtered[[#This Row],[RIGHT]],LEN(MQTTopenhauian_230210_2333_filtered[[#This Row],[RIGHT]])-2)</f>
        <v>20.7</v>
      </c>
      <c r="F14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149" t="str">
        <f>IF(G148 ="OFF",IF(0+MQTTopenhauian_230210_2333_filtered[[#This Row],[LEFT]]&lt;20.6,"ON","OFF"),IF(0+MQTTopenhauian_230210_2333_filtered[[#This Row],[LEFT]]&gt;20.6,"OFF","ON"))</f>
        <v>OFF</v>
      </c>
    </row>
    <row r="150" spans="1:7" x14ac:dyDescent="0.25">
      <c r="A150" s="1" t="s">
        <v>299</v>
      </c>
      <c r="B150" s="1" t="s">
        <v>300</v>
      </c>
      <c r="C150" s="1" t="s">
        <v>1598</v>
      </c>
      <c r="D150" t="str">
        <f>RIGHT(MQTTopenhauian_230210_2333_filtered[[#This Row],[payload]],LEN(MQTTopenhauian_230210_2333_filtered[[#This Row],[payload]])-FIND("::",MQTTopenhauian_230210_2333_filtered[[#This Row],[payload]])-1)</f>
        <v>20.7}}</v>
      </c>
      <c r="E150" t="str">
        <f>LEFT(MQTTopenhauian_230210_2333_filtered[[#This Row],[RIGHT]],LEN(MQTTopenhauian_230210_2333_filtered[[#This Row],[RIGHT]])-2)</f>
        <v>20.7</v>
      </c>
      <c r="F15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150" t="str">
        <f>IF(G149 ="OFF",IF(0+MQTTopenhauian_230210_2333_filtered[[#This Row],[LEFT]]&lt;20.6,"ON","OFF"),IF(0+MQTTopenhauian_230210_2333_filtered[[#This Row],[LEFT]]&gt;20.6,"OFF","ON"))</f>
        <v>OFF</v>
      </c>
    </row>
    <row r="151" spans="1:7" x14ac:dyDescent="0.25">
      <c r="A151" s="1" t="s">
        <v>301</v>
      </c>
      <c r="B151" s="1" t="s">
        <v>302</v>
      </c>
      <c r="C151" s="1" t="s">
        <v>1598</v>
      </c>
      <c r="D151" t="str">
        <f>RIGHT(MQTTopenhauian_230210_2333_filtered[[#This Row],[payload]],LEN(MQTTopenhauian_230210_2333_filtered[[#This Row],[payload]])-FIND("::",MQTTopenhauian_230210_2333_filtered[[#This Row],[payload]])-1)</f>
        <v>20.7}}</v>
      </c>
      <c r="E151" t="str">
        <f>LEFT(MQTTopenhauian_230210_2333_filtered[[#This Row],[RIGHT]],LEN(MQTTopenhauian_230210_2333_filtered[[#This Row],[RIGHT]])-2)</f>
        <v>20.7</v>
      </c>
      <c r="F15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151" t="str">
        <f>IF(G150 ="OFF",IF(0+MQTTopenhauian_230210_2333_filtered[[#This Row],[LEFT]]&lt;20.6,"ON","OFF"),IF(0+MQTTopenhauian_230210_2333_filtered[[#This Row],[LEFT]]&gt;20.6,"OFF","ON"))</f>
        <v>OFF</v>
      </c>
    </row>
    <row r="152" spans="1:7" x14ac:dyDescent="0.25">
      <c r="A152" s="1" t="s">
        <v>303</v>
      </c>
      <c r="B152" s="1" t="s">
        <v>304</v>
      </c>
      <c r="C152" s="1" t="s">
        <v>1597</v>
      </c>
      <c r="D152" t="str">
        <f>RIGHT(MQTTopenhauian_230210_2333_filtered[[#This Row],[payload]],LEN(MQTTopenhauian_230210_2333_filtered[[#This Row],[payload]])-FIND("::",MQTTopenhauian_230210_2333_filtered[[#This Row],[payload]])-1)</f>
        <v>20.6}}</v>
      </c>
      <c r="E152" t="str">
        <f>LEFT(MQTTopenhauian_230210_2333_filtered[[#This Row],[RIGHT]],LEN(MQTTopenhauian_230210_2333_filtered[[#This Row],[RIGHT]])-2)</f>
        <v>20.6</v>
      </c>
      <c r="F15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152" t="str">
        <f>IF(G151 ="OFF",IF(0+MQTTopenhauian_230210_2333_filtered[[#This Row],[LEFT]]&lt;20.6,"ON","OFF"),IF(0+MQTTopenhauian_230210_2333_filtered[[#This Row],[LEFT]]&gt;20.6,"OFF","ON"))</f>
        <v>OFF</v>
      </c>
    </row>
    <row r="153" spans="1:7" x14ac:dyDescent="0.25">
      <c r="A153" s="1" t="s">
        <v>305</v>
      </c>
      <c r="B153" s="1" t="s">
        <v>306</v>
      </c>
      <c r="C153" s="1" t="s">
        <v>1597</v>
      </c>
      <c r="D153" t="str">
        <f>RIGHT(MQTTopenhauian_230210_2333_filtered[[#This Row],[payload]],LEN(MQTTopenhauian_230210_2333_filtered[[#This Row],[payload]])-FIND("::",MQTTopenhauian_230210_2333_filtered[[#This Row],[payload]])-1)</f>
        <v>20.6}}</v>
      </c>
      <c r="E153" t="str">
        <f>LEFT(MQTTopenhauian_230210_2333_filtered[[#This Row],[RIGHT]],LEN(MQTTopenhauian_230210_2333_filtered[[#This Row],[RIGHT]])-2)</f>
        <v>20.6</v>
      </c>
      <c r="F15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153" t="str">
        <f>IF(G152 ="OFF",IF(0+MQTTopenhauian_230210_2333_filtered[[#This Row],[LEFT]]&lt;20.6,"ON","OFF"),IF(0+MQTTopenhauian_230210_2333_filtered[[#This Row],[LEFT]]&gt;20.6,"OFF","ON"))</f>
        <v>OFF</v>
      </c>
    </row>
    <row r="154" spans="1:7" x14ac:dyDescent="0.25">
      <c r="A154" s="1" t="s">
        <v>307</v>
      </c>
      <c r="B154" s="1" t="s">
        <v>308</v>
      </c>
      <c r="C154" s="1" t="s">
        <v>1597</v>
      </c>
      <c r="D154" t="str">
        <f>RIGHT(MQTTopenhauian_230210_2333_filtered[[#This Row],[payload]],LEN(MQTTopenhauian_230210_2333_filtered[[#This Row],[payload]])-FIND("::",MQTTopenhauian_230210_2333_filtered[[#This Row],[payload]])-1)</f>
        <v>20.6}}</v>
      </c>
      <c r="E154" t="str">
        <f>LEFT(MQTTopenhauian_230210_2333_filtered[[#This Row],[RIGHT]],LEN(MQTTopenhauian_230210_2333_filtered[[#This Row],[RIGHT]])-2)</f>
        <v>20.6</v>
      </c>
      <c r="F15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154" t="str">
        <f>IF(G153 ="OFF",IF(0+MQTTopenhauian_230210_2333_filtered[[#This Row],[LEFT]]&lt;20.6,"ON","OFF"),IF(0+MQTTopenhauian_230210_2333_filtered[[#This Row],[LEFT]]&gt;20.6,"OFF","ON"))</f>
        <v>OFF</v>
      </c>
    </row>
    <row r="155" spans="1:7" x14ac:dyDescent="0.25">
      <c r="A155" s="1" t="s">
        <v>309</v>
      </c>
      <c r="B155" s="1" t="s">
        <v>310</v>
      </c>
      <c r="C155" s="1" t="s">
        <v>1597</v>
      </c>
      <c r="D155" t="str">
        <f>RIGHT(MQTTopenhauian_230210_2333_filtered[[#This Row],[payload]],LEN(MQTTopenhauian_230210_2333_filtered[[#This Row],[payload]])-FIND("::",MQTTopenhauian_230210_2333_filtered[[#This Row],[payload]])-1)</f>
        <v>20.6}}</v>
      </c>
      <c r="E155" t="str">
        <f>LEFT(MQTTopenhauian_230210_2333_filtered[[#This Row],[RIGHT]],LEN(MQTTopenhauian_230210_2333_filtered[[#This Row],[RIGHT]])-2)</f>
        <v>20.6</v>
      </c>
      <c r="F15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155" t="str">
        <f>IF(G154 ="OFF",IF(0+MQTTopenhauian_230210_2333_filtered[[#This Row],[LEFT]]&lt;20.6,"ON","OFF"),IF(0+MQTTopenhauian_230210_2333_filtered[[#This Row],[LEFT]]&gt;20.6,"OFF","ON"))</f>
        <v>OFF</v>
      </c>
    </row>
    <row r="156" spans="1:7" x14ac:dyDescent="0.25">
      <c r="A156" s="1" t="s">
        <v>311</v>
      </c>
      <c r="B156" s="1" t="s">
        <v>312</v>
      </c>
      <c r="C156" s="1" t="s">
        <v>1597</v>
      </c>
      <c r="D156" t="str">
        <f>RIGHT(MQTTopenhauian_230210_2333_filtered[[#This Row],[payload]],LEN(MQTTopenhauian_230210_2333_filtered[[#This Row],[payload]])-FIND("::",MQTTopenhauian_230210_2333_filtered[[#This Row],[payload]])-1)</f>
        <v>20.6}}</v>
      </c>
      <c r="E156" t="str">
        <f>LEFT(MQTTopenhauian_230210_2333_filtered[[#This Row],[RIGHT]],LEN(MQTTopenhauian_230210_2333_filtered[[#This Row],[RIGHT]])-2)</f>
        <v>20.6</v>
      </c>
      <c r="F15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156" t="str">
        <f>IF(G155 ="OFF",IF(0+MQTTopenhauian_230210_2333_filtered[[#This Row],[LEFT]]&lt;20.6,"ON","OFF"),IF(0+MQTTopenhauian_230210_2333_filtered[[#This Row],[LEFT]]&gt;20.6,"OFF","ON"))</f>
        <v>OFF</v>
      </c>
    </row>
    <row r="157" spans="1:7" x14ac:dyDescent="0.25">
      <c r="A157" s="1" t="s">
        <v>313</v>
      </c>
      <c r="B157" s="1" t="s">
        <v>314</v>
      </c>
      <c r="C157" s="1" t="s">
        <v>1596</v>
      </c>
      <c r="D157" t="str">
        <f>RIGHT(MQTTopenhauian_230210_2333_filtered[[#This Row],[payload]],LEN(MQTTopenhauian_230210_2333_filtered[[#This Row],[payload]])-FIND("::",MQTTopenhauian_230210_2333_filtered[[#This Row],[payload]])-1)</f>
        <v>20.5}}</v>
      </c>
      <c r="E157" t="str">
        <f>LEFT(MQTTopenhauian_230210_2333_filtered[[#This Row],[RIGHT]],LEN(MQTTopenhauian_230210_2333_filtered[[#This Row],[RIGHT]])-2)</f>
        <v>20.5</v>
      </c>
      <c r="F15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57" t="str">
        <f>IF(G156 ="OFF",IF(0+MQTTopenhauian_230210_2333_filtered[[#This Row],[LEFT]]&lt;20.6,"ON","OFF"),IF(0+MQTTopenhauian_230210_2333_filtered[[#This Row],[LEFT]]&gt;20.6,"OFF","ON"))</f>
        <v>ON</v>
      </c>
    </row>
    <row r="158" spans="1:7" x14ac:dyDescent="0.25">
      <c r="A158" s="1" t="s">
        <v>315</v>
      </c>
      <c r="B158" s="1" t="s">
        <v>316</v>
      </c>
      <c r="C158" s="1" t="s">
        <v>1597</v>
      </c>
      <c r="D158" t="str">
        <f>RIGHT(MQTTopenhauian_230210_2333_filtered[[#This Row],[payload]],LEN(MQTTopenhauian_230210_2333_filtered[[#This Row],[payload]])-FIND("::",MQTTopenhauian_230210_2333_filtered[[#This Row],[payload]])-1)</f>
        <v>20.6}}</v>
      </c>
      <c r="E158" t="str">
        <f>LEFT(MQTTopenhauian_230210_2333_filtered[[#This Row],[RIGHT]],LEN(MQTTopenhauian_230210_2333_filtered[[#This Row],[RIGHT]])-2)</f>
        <v>20.6</v>
      </c>
      <c r="F15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158" t="str">
        <f>IF(G157 ="OFF",IF(0+MQTTopenhauian_230210_2333_filtered[[#This Row],[LEFT]]&lt;20.6,"ON","OFF"),IF(0+MQTTopenhauian_230210_2333_filtered[[#This Row],[LEFT]]&gt;20.6,"OFF","ON"))</f>
        <v>ON</v>
      </c>
    </row>
    <row r="159" spans="1:7" x14ac:dyDescent="0.25">
      <c r="A159" s="1" t="s">
        <v>317</v>
      </c>
      <c r="B159" s="1" t="s">
        <v>318</v>
      </c>
      <c r="C159" s="1" t="s">
        <v>1596</v>
      </c>
      <c r="D159" t="str">
        <f>RIGHT(MQTTopenhauian_230210_2333_filtered[[#This Row],[payload]],LEN(MQTTopenhauian_230210_2333_filtered[[#This Row],[payload]])-FIND("::",MQTTopenhauian_230210_2333_filtered[[#This Row],[payload]])-1)</f>
        <v>20.5}}</v>
      </c>
      <c r="E159" t="str">
        <f>LEFT(MQTTopenhauian_230210_2333_filtered[[#This Row],[RIGHT]],LEN(MQTTopenhauian_230210_2333_filtered[[#This Row],[RIGHT]])-2)</f>
        <v>20.5</v>
      </c>
      <c r="F15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59" t="str">
        <f>IF(G158 ="OFF",IF(0+MQTTopenhauian_230210_2333_filtered[[#This Row],[LEFT]]&lt;20.6,"ON","OFF"),IF(0+MQTTopenhauian_230210_2333_filtered[[#This Row],[LEFT]]&gt;20.6,"OFF","ON"))</f>
        <v>ON</v>
      </c>
    </row>
    <row r="160" spans="1:7" x14ac:dyDescent="0.25">
      <c r="A160" s="1" t="s">
        <v>319</v>
      </c>
      <c r="B160" s="1" t="s">
        <v>320</v>
      </c>
      <c r="C160" s="1" t="s">
        <v>1596</v>
      </c>
      <c r="D160" t="str">
        <f>RIGHT(MQTTopenhauian_230210_2333_filtered[[#This Row],[payload]],LEN(MQTTopenhauian_230210_2333_filtered[[#This Row],[payload]])-FIND("::",MQTTopenhauian_230210_2333_filtered[[#This Row],[payload]])-1)</f>
        <v>20.5}}</v>
      </c>
      <c r="E160" t="str">
        <f>LEFT(MQTTopenhauian_230210_2333_filtered[[#This Row],[RIGHT]],LEN(MQTTopenhauian_230210_2333_filtered[[#This Row],[RIGHT]])-2)</f>
        <v>20.5</v>
      </c>
      <c r="F16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60" t="str">
        <f>IF(G159 ="OFF",IF(0+MQTTopenhauian_230210_2333_filtered[[#This Row],[LEFT]]&lt;20.6,"ON","OFF"),IF(0+MQTTopenhauian_230210_2333_filtered[[#This Row],[LEFT]]&gt;20.6,"OFF","ON"))</f>
        <v>ON</v>
      </c>
    </row>
    <row r="161" spans="1:7" x14ac:dyDescent="0.25">
      <c r="A161" s="1" t="s">
        <v>321</v>
      </c>
      <c r="B161" s="1" t="s">
        <v>322</v>
      </c>
      <c r="C161" s="1" t="s">
        <v>1596</v>
      </c>
      <c r="D161" t="str">
        <f>RIGHT(MQTTopenhauian_230210_2333_filtered[[#This Row],[payload]],LEN(MQTTopenhauian_230210_2333_filtered[[#This Row],[payload]])-FIND("::",MQTTopenhauian_230210_2333_filtered[[#This Row],[payload]])-1)</f>
        <v>20.5}}</v>
      </c>
      <c r="E161" t="str">
        <f>LEFT(MQTTopenhauian_230210_2333_filtered[[#This Row],[RIGHT]],LEN(MQTTopenhauian_230210_2333_filtered[[#This Row],[RIGHT]])-2)</f>
        <v>20.5</v>
      </c>
      <c r="F16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61" t="str">
        <f>IF(G160 ="OFF",IF(0+MQTTopenhauian_230210_2333_filtered[[#This Row],[LEFT]]&lt;20.6,"ON","OFF"),IF(0+MQTTopenhauian_230210_2333_filtered[[#This Row],[LEFT]]&gt;20.6,"OFF","ON"))</f>
        <v>ON</v>
      </c>
    </row>
    <row r="162" spans="1:7" x14ac:dyDescent="0.25">
      <c r="A162" s="1" t="s">
        <v>323</v>
      </c>
      <c r="B162" s="1" t="s">
        <v>324</v>
      </c>
      <c r="C162" s="1" t="s">
        <v>1596</v>
      </c>
      <c r="D162" t="str">
        <f>RIGHT(MQTTopenhauian_230210_2333_filtered[[#This Row],[payload]],LEN(MQTTopenhauian_230210_2333_filtered[[#This Row],[payload]])-FIND("::",MQTTopenhauian_230210_2333_filtered[[#This Row],[payload]])-1)</f>
        <v>20.5}}</v>
      </c>
      <c r="E162" t="str">
        <f>LEFT(MQTTopenhauian_230210_2333_filtered[[#This Row],[RIGHT]],LEN(MQTTopenhauian_230210_2333_filtered[[#This Row],[RIGHT]])-2)</f>
        <v>20.5</v>
      </c>
      <c r="F16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62" t="str">
        <f>IF(G161 ="OFF",IF(0+MQTTopenhauian_230210_2333_filtered[[#This Row],[LEFT]]&lt;20.6,"ON","OFF"),IF(0+MQTTopenhauian_230210_2333_filtered[[#This Row],[LEFT]]&gt;20.6,"OFF","ON"))</f>
        <v>ON</v>
      </c>
    </row>
    <row r="163" spans="1:7" x14ac:dyDescent="0.25">
      <c r="A163" s="1" t="s">
        <v>325</v>
      </c>
      <c r="B163" s="1" t="s">
        <v>326</v>
      </c>
      <c r="C163" s="1" t="s">
        <v>1596</v>
      </c>
      <c r="D163" t="str">
        <f>RIGHT(MQTTopenhauian_230210_2333_filtered[[#This Row],[payload]],LEN(MQTTopenhauian_230210_2333_filtered[[#This Row],[payload]])-FIND("::",MQTTopenhauian_230210_2333_filtered[[#This Row],[payload]])-1)</f>
        <v>20.5}}</v>
      </c>
      <c r="E163" t="str">
        <f>LEFT(MQTTopenhauian_230210_2333_filtered[[#This Row],[RIGHT]],LEN(MQTTopenhauian_230210_2333_filtered[[#This Row],[RIGHT]])-2)</f>
        <v>20.5</v>
      </c>
      <c r="F16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63" t="str">
        <f>IF(G162 ="OFF",IF(0+MQTTopenhauian_230210_2333_filtered[[#This Row],[LEFT]]&lt;20.6,"ON","OFF"),IF(0+MQTTopenhauian_230210_2333_filtered[[#This Row],[LEFT]]&gt;20.6,"OFF","ON"))</f>
        <v>ON</v>
      </c>
    </row>
    <row r="164" spans="1:7" x14ac:dyDescent="0.25">
      <c r="A164" s="1" t="s">
        <v>327</v>
      </c>
      <c r="B164" s="1" t="s">
        <v>328</v>
      </c>
      <c r="C164" s="1" t="s">
        <v>1596</v>
      </c>
      <c r="D164" t="str">
        <f>RIGHT(MQTTopenhauian_230210_2333_filtered[[#This Row],[payload]],LEN(MQTTopenhauian_230210_2333_filtered[[#This Row],[payload]])-FIND("::",MQTTopenhauian_230210_2333_filtered[[#This Row],[payload]])-1)</f>
        <v>20.5}}</v>
      </c>
      <c r="E164" t="str">
        <f>LEFT(MQTTopenhauian_230210_2333_filtered[[#This Row],[RIGHT]],LEN(MQTTopenhauian_230210_2333_filtered[[#This Row],[RIGHT]])-2)</f>
        <v>20.5</v>
      </c>
      <c r="F16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64" t="str">
        <f>IF(G163 ="OFF",IF(0+MQTTopenhauian_230210_2333_filtered[[#This Row],[LEFT]]&lt;20.6,"ON","OFF"),IF(0+MQTTopenhauian_230210_2333_filtered[[#This Row],[LEFT]]&gt;20.6,"OFF","ON"))</f>
        <v>ON</v>
      </c>
    </row>
    <row r="165" spans="1:7" x14ac:dyDescent="0.25">
      <c r="A165" s="1" t="s">
        <v>329</v>
      </c>
      <c r="B165" s="1" t="s">
        <v>330</v>
      </c>
      <c r="C165" s="1" t="s">
        <v>1596</v>
      </c>
      <c r="D165" t="str">
        <f>RIGHT(MQTTopenhauian_230210_2333_filtered[[#This Row],[payload]],LEN(MQTTopenhauian_230210_2333_filtered[[#This Row],[payload]])-FIND("::",MQTTopenhauian_230210_2333_filtered[[#This Row],[payload]])-1)</f>
        <v>20.5}}</v>
      </c>
      <c r="E165" t="str">
        <f>LEFT(MQTTopenhauian_230210_2333_filtered[[#This Row],[RIGHT]],LEN(MQTTopenhauian_230210_2333_filtered[[#This Row],[RIGHT]])-2)</f>
        <v>20.5</v>
      </c>
      <c r="F16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65" t="str">
        <f>IF(G164 ="OFF",IF(0+MQTTopenhauian_230210_2333_filtered[[#This Row],[LEFT]]&lt;20.6,"ON","OFF"),IF(0+MQTTopenhauian_230210_2333_filtered[[#This Row],[LEFT]]&gt;20.6,"OFF","ON"))</f>
        <v>ON</v>
      </c>
    </row>
    <row r="166" spans="1:7" x14ac:dyDescent="0.25">
      <c r="A166" s="1" t="s">
        <v>331</v>
      </c>
      <c r="B166" s="1" t="s">
        <v>332</v>
      </c>
      <c r="C166" s="1" t="s">
        <v>1596</v>
      </c>
      <c r="D166" t="str">
        <f>RIGHT(MQTTopenhauian_230210_2333_filtered[[#This Row],[payload]],LEN(MQTTopenhauian_230210_2333_filtered[[#This Row],[payload]])-FIND("::",MQTTopenhauian_230210_2333_filtered[[#This Row],[payload]])-1)</f>
        <v>20.5}}</v>
      </c>
      <c r="E166" t="str">
        <f>LEFT(MQTTopenhauian_230210_2333_filtered[[#This Row],[RIGHT]],LEN(MQTTopenhauian_230210_2333_filtered[[#This Row],[RIGHT]])-2)</f>
        <v>20.5</v>
      </c>
      <c r="F16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166" t="str">
        <f>IF(G165 ="OFF",IF(0+MQTTopenhauian_230210_2333_filtered[[#This Row],[LEFT]]&lt;20.6,"ON","OFF"),IF(0+MQTTopenhauian_230210_2333_filtered[[#This Row],[LEFT]]&gt;20.6,"OFF","ON"))</f>
        <v>ON</v>
      </c>
    </row>
    <row r="167" spans="1:7" x14ac:dyDescent="0.25">
      <c r="A167" s="1" t="s">
        <v>333</v>
      </c>
      <c r="B167" s="1" t="s">
        <v>334</v>
      </c>
      <c r="C167" s="1" t="s">
        <v>1597</v>
      </c>
      <c r="D167" t="str">
        <f>RIGHT(MQTTopenhauian_230210_2333_filtered[[#This Row],[payload]],LEN(MQTTopenhauian_230210_2333_filtered[[#This Row],[payload]])-FIND("::",MQTTopenhauian_230210_2333_filtered[[#This Row],[payload]])-1)</f>
        <v>20.6}}</v>
      </c>
      <c r="E167" t="str">
        <f>LEFT(MQTTopenhauian_230210_2333_filtered[[#This Row],[RIGHT]],LEN(MQTTopenhauian_230210_2333_filtered[[#This Row],[RIGHT]])-2)</f>
        <v>20.6</v>
      </c>
      <c r="F16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167" t="str">
        <f>IF(G166 ="OFF",IF(0+MQTTopenhauian_230210_2333_filtered[[#This Row],[LEFT]]&lt;20.6,"ON","OFF"),IF(0+MQTTopenhauian_230210_2333_filtered[[#This Row],[LEFT]]&gt;20.6,"OFF","ON"))</f>
        <v>ON</v>
      </c>
    </row>
    <row r="168" spans="1:7" x14ac:dyDescent="0.25">
      <c r="A168" s="1" t="s">
        <v>335</v>
      </c>
      <c r="B168" s="1" t="s">
        <v>336</v>
      </c>
      <c r="C168" s="1" t="s">
        <v>1598</v>
      </c>
      <c r="D168" t="str">
        <f>RIGHT(MQTTopenhauian_230210_2333_filtered[[#This Row],[payload]],LEN(MQTTopenhauian_230210_2333_filtered[[#This Row],[payload]])-FIND("::",MQTTopenhauian_230210_2333_filtered[[#This Row],[payload]])-1)</f>
        <v>20.7}}</v>
      </c>
      <c r="E168" t="str">
        <f>LEFT(MQTTopenhauian_230210_2333_filtered[[#This Row],[RIGHT]],LEN(MQTTopenhauian_230210_2333_filtered[[#This Row],[RIGHT]])-2)</f>
        <v>20.7</v>
      </c>
      <c r="F16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168" t="str">
        <f>IF(G167 ="OFF",IF(0+MQTTopenhauian_230210_2333_filtered[[#This Row],[LEFT]]&lt;20.6,"ON","OFF"),IF(0+MQTTopenhauian_230210_2333_filtered[[#This Row],[LEFT]]&gt;20.6,"OFF","ON"))</f>
        <v>OFF</v>
      </c>
    </row>
    <row r="169" spans="1:7" x14ac:dyDescent="0.25">
      <c r="A169" s="1" t="s">
        <v>337</v>
      </c>
      <c r="B169" s="1" t="s">
        <v>338</v>
      </c>
      <c r="C169" s="1" t="s">
        <v>1598</v>
      </c>
      <c r="D169" t="str">
        <f>RIGHT(MQTTopenhauian_230210_2333_filtered[[#This Row],[payload]],LEN(MQTTopenhauian_230210_2333_filtered[[#This Row],[payload]])-FIND("::",MQTTopenhauian_230210_2333_filtered[[#This Row],[payload]])-1)</f>
        <v>20.7}}</v>
      </c>
      <c r="E169" t="str">
        <f>LEFT(MQTTopenhauian_230210_2333_filtered[[#This Row],[RIGHT]],LEN(MQTTopenhauian_230210_2333_filtered[[#This Row],[RIGHT]])-2)</f>
        <v>20.7</v>
      </c>
      <c r="F16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169" t="str">
        <f>IF(G168 ="OFF",IF(0+MQTTopenhauian_230210_2333_filtered[[#This Row],[LEFT]]&lt;20.6,"ON","OFF"),IF(0+MQTTopenhauian_230210_2333_filtered[[#This Row],[LEFT]]&gt;20.6,"OFF","ON"))</f>
        <v>OFF</v>
      </c>
    </row>
    <row r="170" spans="1:7" x14ac:dyDescent="0.25">
      <c r="A170" s="1" t="s">
        <v>339</v>
      </c>
      <c r="B170" s="1" t="s">
        <v>340</v>
      </c>
      <c r="C170" s="1" t="s">
        <v>1598</v>
      </c>
      <c r="D170" t="str">
        <f>RIGHT(MQTTopenhauian_230210_2333_filtered[[#This Row],[payload]],LEN(MQTTopenhauian_230210_2333_filtered[[#This Row],[payload]])-FIND("::",MQTTopenhauian_230210_2333_filtered[[#This Row],[payload]])-1)</f>
        <v>20.7}}</v>
      </c>
      <c r="E170" t="str">
        <f>LEFT(MQTTopenhauian_230210_2333_filtered[[#This Row],[RIGHT]],LEN(MQTTopenhauian_230210_2333_filtered[[#This Row],[RIGHT]])-2)</f>
        <v>20.7</v>
      </c>
      <c r="F17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170" t="str">
        <f>IF(G169 ="OFF",IF(0+MQTTopenhauian_230210_2333_filtered[[#This Row],[LEFT]]&lt;20.6,"ON","OFF"),IF(0+MQTTopenhauian_230210_2333_filtered[[#This Row],[LEFT]]&gt;20.6,"OFF","ON"))</f>
        <v>OFF</v>
      </c>
    </row>
    <row r="171" spans="1:7" x14ac:dyDescent="0.25">
      <c r="A171" s="1" t="s">
        <v>341</v>
      </c>
      <c r="B171" s="1" t="s">
        <v>342</v>
      </c>
      <c r="C171" s="1" t="s">
        <v>1599</v>
      </c>
      <c r="D171" t="str">
        <f>RIGHT(MQTTopenhauian_230210_2333_filtered[[#This Row],[payload]],LEN(MQTTopenhauian_230210_2333_filtered[[#This Row],[payload]])-FIND("::",MQTTopenhauian_230210_2333_filtered[[#This Row],[payload]])-1)</f>
        <v>20.8}}</v>
      </c>
      <c r="E171" t="str">
        <f>LEFT(MQTTopenhauian_230210_2333_filtered[[#This Row],[RIGHT]],LEN(MQTTopenhauian_230210_2333_filtered[[#This Row],[RIGHT]])-2)</f>
        <v>20.8</v>
      </c>
      <c r="F17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71" t="str">
        <f>IF(G170 ="OFF",IF(0+MQTTopenhauian_230210_2333_filtered[[#This Row],[LEFT]]&lt;20.6,"ON","OFF"),IF(0+MQTTopenhauian_230210_2333_filtered[[#This Row],[LEFT]]&gt;20.6,"OFF","ON"))</f>
        <v>OFF</v>
      </c>
    </row>
    <row r="172" spans="1:7" x14ac:dyDescent="0.25">
      <c r="A172" s="1" t="s">
        <v>343</v>
      </c>
      <c r="B172" s="1" t="s">
        <v>344</v>
      </c>
      <c r="C172" s="1" t="s">
        <v>1600</v>
      </c>
      <c r="D172" t="str">
        <f>RIGHT(MQTTopenhauian_230210_2333_filtered[[#This Row],[payload]],LEN(MQTTopenhauian_230210_2333_filtered[[#This Row],[payload]])-FIND("::",MQTTopenhauian_230210_2333_filtered[[#This Row],[payload]])-1)</f>
        <v>20.9}}</v>
      </c>
      <c r="E172" t="str">
        <f>LEFT(MQTTopenhauian_230210_2333_filtered[[#This Row],[RIGHT]],LEN(MQTTopenhauian_230210_2333_filtered[[#This Row],[RIGHT]])-2)</f>
        <v>20.9</v>
      </c>
      <c r="F17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72" t="str">
        <f>IF(G171 ="OFF",IF(0+MQTTopenhauian_230210_2333_filtered[[#This Row],[LEFT]]&lt;20.6,"ON","OFF"),IF(0+MQTTopenhauian_230210_2333_filtered[[#This Row],[LEFT]]&gt;20.6,"OFF","ON"))</f>
        <v>OFF</v>
      </c>
    </row>
    <row r="173" spans="1:7" x14ac:dyDescent="0.25">
      <c r="A173" s="1" t="s">
        <v>345</v>
      </c>
      <c r="B173" s="1" t="s">
        <v>346</v>
      </c>
      <c r="C173" s="1" t="s">
        <v>1600</v>
      </c>
      <c r="D173" t="str">
        <f>RIGHT(MQTTopenhauian_230210_2333_filtered[[#This Row],[payload]],LEN(MQTTopenhauian_230210_2333_filtered[[#This Row],[payload]])-FIND("::",MQTTopenhauian_230210_2333_filtered[[#This Row],[payload]])-1)</f>
        <v>20.9}}</v>
      </c>
      <c r="E173" t="str">
        <f>LEFT(MQTTopenhauian_230210_2333_filtered[[#This Row],[RIGHT]],LEN(MQTTopenhauian_230210_2333_filtered[[#This Row],[RIGHT]])-2)</f>
        <v>20.9</v>
      </c>
      <c r="F17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73" t="str">
        <f>IF(G172 ="OFF",IF(0+MQTTopenhauian_230210_2333_filtered[[#This Row],[LEFT]]&lt;20.6,"ON","OFF"),IF(0+MQTTopenhauian_230210_2333_filtered[[#This Row],[LEFT]]&gt;20.6,"OFF","ON"))</f>
        <v>OFF</v>
      </c>
    </row>
    <row r="174" spans="1:7" x14ac:dyDescent="0.25">
      <c r="A174" s="1" t="s">
        <v>347</v>
      </c>
      <c r="B174" s="1" t="s">
        <v>348</v>
      </c>
      <c r="C174" s="1" t="s">
        <v>1601</v>
      </c>
      <c r="D174" t="str">
        <f>RIGHT(MQTTopenhauian_230210_2333_filtered[[#This Row],[payload]],LEN(MQTTopenhauian_230210_2333_filtered[[#This Row],[payload]])-FIND("::",MQTTopenhauian_230210_2333_filtered[[#This Row],[payload]])-1)</f>
        <v>21}}</v>
      </c>
      <c r="E174" t="str">
        <f>LEFT(MQTTopenhauian_230210_2333_filtered[[#This Row],[RIGHT]],LEN(MQTTopenhauian_230210_2333_filtered[[#This Row],[RIGHT]])-2)</f>
        <v>21</v>
      </c>
      <c r="F17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74" t="str">
        <f>IF(G173 ="OFF",IF(0+MQTTopenhauian_230210_2333_filtered[[#This Row],[LEFT]]&lt;20.6,"ON","OFF"),IF(0+MQTTopenhauian_230210_2333_filtered[[#This Row],[LEFT]]&gt;20.6,"OFF","ON"))</f>
        <v>OFF</v>
      </c>
    </row>
    <row r="175" spans="1:7" x14ac:dyDescent="0.25">
      <c r="A175" s="1" t="s">
        <v>349</v>
      </c>
      <c r="B175" s="1" t="s">
        <v>350</v>
      </c>
      <c r="C175" s="1" t="s">
        <v>1601</v>
      </c>
      <c r="D175" t="str">
        <f>RIGHT(MQTTopenhauian_230210_2333_filtered[[#This Row],[payload]],LEN(MQTTopenhauian_230210_2333_filtered[[#This Row],[payload]])-FIND("::",MQTTopenhauian_230210_2333_filtered[[#This Row],[payload]])-1)</f>
        <v>21}}</v>
      </c>
      <c r="E175" t="str">
        <f>LEFT(MQTTopenhauian_230210_2333_filtered[[#This Row],[RIGHT]],LEN(MQTTopenhauian_230210_2333_filtered[[#This Row],[RIGHT]])-2)</f>
        <v>21</v>
      </c>
      <c r="F17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75" t="str">
        <f>IF(G174 ="OFF",IF(0+MQTTopenhauian_230210_2333_filtered[[#This Row],[LEFT]]&lt;20.6,"ON","OFF"),IF(0+MQTTopenhauian_230210_2333_filtered[[#This Row],[LEFT]]&gt;20.6,"OFF","ON"))</f>
        <v>OFF</v>
      </c>
    </row>
    <row r="176" spans="1:7" x14ac:dyDescent="0.25">
      <c r="A176" s="1" t="s">
        <v>351</v>
      </c>
      <c r="B176" s="1" t="s">
        <v>352</v>
      </c>
      <c r="C176" s="1" t="s">
        <v>1601</v>
      </c>
      <c r="D176" t="str">
        <f>RIGHT(MQTTopenhauian_230210_2333_filtered[[#This Row],[payload]],LEN(MQTTopenhauian_230210_2333_filtered[[#This Row],[payload]])-FIND("::",MQTTopenhauian_230210_2333_filtered[[#This Row],[payload]])-1)</f>
        <v>21}}</v>
      </c>
      <c r="E176" t="str">
        <f>LEFT(MQTTopenhauian_230210_2333_filtered[[#This Row],[RIGHT]],LEN(MQTTopenhauian_230210_2333_filtered[[#This Row],[RIGHT]])-2)</f>
        <v>21</v>
      </c>
      <c r="F17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76" t="str">
        <f>IF(G175 ="OFF",IF(0+MQTTopenhauian_230210_2333_filtered[[#This Row],[LEFT]]&lt;20.6,"ON","OFF"),IF(0+MQTTopenhauian_230210_2333_filtered[[#This Row],[LEFT]]&gt;20.6,"OFF","ON"))</f>
        <v>OFF</v>
      </c>
    </row>
    <row r="177" spans="1:7" x14ac:dyDescent="0.25">
      <c r="A177" s="1" t="s">
        <v>353</v>
      </c>
      <c r="B177" s="1" t="s">
        <v>354</v>
      </c>
      <c r="C177" s="1" t="s">
        <v>1601</v>
      </c>
      <c r="D177" t="str">
        <f>RIGHT(MQTTopenhauian_230210_2333_filtered[[#This Row],[payload]],LEN(MQTTopenhauian_230210_2333_filtered[[#This Row],[payload]])-FIND("::",MQTTopenhauian_230210_2333_filtered[[#This Row],[payload]])-1)</f>
        <v>21}}</v>
      </c>
      <c r="E177" t="str">
        <f>LEFT(MQTTopenhauian_230210_2333_filtered[[#This Row],[RIGHT]],LEN(MQTTopenhauian_230210_2333_filtered[[#This Row],[RIGHT]])-2)</f>
        <v>21</v>
      </c>
      <c r="F17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77" t="str">
        <f>IF(G176 ="OFF",IF(0+MQTTopenhauian_230210_2333_filtered[[#This Row],[LEFT]]&lt;20.6,"ON","OFF"),IF(0+MQTTopenhauian_230210_2333_filtered[[#This Row],[LEFT]]&gt;20.6,"OFF","ON"))</f>
        <v>OFF</v>
      </c>
    </row>
    <row r="178" spans="1:7" x14ac:dyDescent="0.25">
      <c r="A178" s="1" t="s">
        <v>355</v>
      </c>
      <c r="B178" s="1" t="s">
        <v>356</v>
      </c>
      <c r="C178" s="1" t="s">
        <v>1601</v>
      </c>
      <c r="D178" t="str">
        <f>RIGHT(MQTTopenhauian_230210_2333_filtered[[#This Row],[payload]],LEN(MQTTopenhauian_230210_2333_filtered[[#This Row],[payload]])-FIND("::",MQTTopenhauian_230210_2333_filtered[[#This Row],[payload]])-1)</f>
        <v>21}}</v>
      </c>
      <c r="E178" t="str">
        <f>LEFT(MQTTopenhauian_230210_2333_filtered[[#This Row],[RIGHT]],LEN(MQTTopenhauian_230210_2333_filtered[[#This Row],[RIGHT]])-2)</f>
        <v>21</v>
      </c>
      <c r="F17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78" t="str">
        <f>IF(G177 ="OFF",IF(0+MQTTopenhauian_230210_2333_filtered[[#This Row],[LEFT]]&lt;20.6,"ON","OFF"),IF(0+MQTTopenhauian_230210_2333_filtered[[#This Row],[LEFT]]&gt;20.6,"OFF","ON"))</f>
        <v>OFF</v>
      </c>
    </row>
    <row r="179" spans="1:7" x14ac:dyDescent="0.25">
      <c r="A179" s="1" t="s">
        <v>357</v>
      </c>
      <c r="B179" s="1" t="s">
        <v>358</v>
      </c>
      <c r="C179" s="1" t="s">
        <v>1602</v>
      </c>
      <c r="D179" t="str">
        <f>RIGHT(MQTTopenhauian_230210_2333_filtered[[#This Row],[payload]],LEN(MQTTopenhauian_230210_2333_filtered[[#This Row],[payload]])-FIND("::",MQTTopenhauian_230210_2333_filtered[[#This Row],[payload]])-1)</f>
        <v>21.1}}</v>
      </c>
      <c r="E179" t="str">
        <f>LEFT(MQTTopenhauian_230210_2333_filtered[[#This Row],[RIGHT]],LEN(MQTTopenhauian_230210_2333_filtered[[#This Row],[RIGHT]])-2)</f>
        <v>21.1</v>
      </c>
      <c r="F17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79" t="str">
        <f>IF(G178 ="OFF",IF(0+MQTTopenhauian_230210_2333_filtered[[#This Row],[LEFT]]&lt;20.6,"ON","OFF"),IF(0+MQTTopenhauian_230210_2333_filtered[[#This Row],[LEFT]]&gt;20.6,"OFF","ON"))</f>
        <v>OFF</v>
      </c>
    </row>
    <row r="180" spans="1:7" x14ac:dyDescent="0.25">
      <c r="A180" s="1" t="s">
        <v>359</v>
      </c>
      <c r="B180" s="1" t="s">
        <v>360</v>
      </c>
      <c r="C180" s="1" t="s">
        <v>1602</v>
      </c>
      <c r="D180" t="str">
        <f>RIGHT(MQTTopenhauian_230210_2333_filtered[[#This Row],[payload]],LEN(MQTTopenhauian_230210_2333_filtered[[#This Row],[payload]])-FIND("::",MQTTopenhauian_230210_2333_filtered[[#This Row],[payload]])-1)</f>
        <v>21.1}}</v>
      </c>
      <c r="E180" t="str">
        <f>LEFT(MQTTopenhauian_230210_2333_filtered[[#This Row],[RIGHT]],LEN(MQTTopenhauian_230210_2333_filtered[[#This Row],[RIGHT]])-2)</f>
        <v>21.1</v>
      </c>
      <c r="F18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80" t="str">
        <f>IF(G179 ="OFF",IF(0+MQTTopenhauian_230210_2333_filtered[[#This Row],[LEFT]]&lt;20.6,"ON","OFF"),IF(0+MQTTopenhauian_230210_2333_filtered[[#This Row],[LEFT]]&gt;20.6,"OFF","ON"))</f>
        <v>OFF</v>
      </c>
    </row>
    <row r="181" spans="1:7" x14ac:dyDescent="0.25">
      <c r="A181" s="1" t="s">
        <v>361</v>
      </c>
      <c r="B181" s="1" t="s">
        <v>362</v>
      </c>
      <c r="C181" s="1" t="s">
        <v>1602</v>
      </c>
      <c r="D181" t="str">
        <f>RIGHT(MQTTopenhauian_230210_2333_filtered[[#This Row],[payload]],LEN(MQTTopenhauian_230210_2333_filtered[[#This Row],[payload]])-FIND("::",MQTTopenhauian_230210_2333_filtered[[#This Row],[payload]])-1)</f>
        <v>21.1}}</v>
      </c>
      <c r="E181" t="str">
        <f>LEFT(MQTTopenhauian_230210_2333_filtered[[#This Row],[RIGHT]],LEN(MQTTopenhauian_230210_2333_filtered[[#This Row],[RIGHT]])-2)</f>
        <v>21.1</v>
      </c>
      <c r="F18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81" t="str">
        <f>IF(G180 ="OFF",IF(0+MQTTopenhauian_230210_2333_filtered[[#This Row],[LEFT]]&lt;20.6,"ON","OFF"),IF(0+MQTTopenhauian_230210_2333_filtered[[#This Row],[LEFT]]&gt;20.6,"OFF","ON"))</f>
        <v>OFF</v>
      </c>
    </row>
    <row r="182" spans="1:7" x14ac:dyDescent="0.25">
      <c r="A182" s="1" t="s">
        <v>363</v>
      </c>
      <c r="B182" s="1" t="s">
        <v>364</v>
      </c>
      <c r="C182" s="1" t="s">
        <v>1602</v>
      </c>
      <c r="D182" t="str">
        <f>RIGHT(MQTTopenhauian_230210_2333_filtered[[#This Row],[payload]],LEN(MQTTopenhauian_230210_2333_filtered[[#This Row],[payload]])-FIND("::",MQTTopenhauian_230210_2333_filtered[[#This Row],[payload]])-1)</f>
        <v>21.1}}</v>
      </c>
      <c r="E182" t="str">
        <f>LEFT(MQTTopenhauian_230210_2333_filtered[[#This Row],[RIGHT]],LEN(MQTTopenhauian_230210_2333_filtered[[#This Row],[RIGHT]])-2)</f>
        <v>21.1</v>
      </c>
      <c r="F18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82" t="str">
        <f>IF(G181 ="OFF",IF(0+MQTTopenhauian_230210_2333_filtered[[#This Row],[LEFT]]&lt;20.6,"ON","OFF"),IF(0+MQTTopenhauian_230210_2333_filtered[[#This Row],[LEFT]]&gt;20.6,"OFF","ON"))</f>
        <v>OFF</v>
      </c>
    </row>
    <row r="183" spans="1:7" x14ac:dyDescent="0.25">
      <c r="A183" s="1" t="s">
        <v>365</v>
      </c>
      <c r="B183" s="1" t="s">
        <v>366</v>
      </c>
      <c r="C183" s="1" t="s">
        <v>1602</v>
      </c>
      <c r="D183" t="str">
        <f>RIGHT(MQTTopenhauian_230210_2333_filtered[[#This Row],[payload]],LEN(MQTTopenhauian_230210_2333_filtered[[#This Row],[payload]])-FIND("::",MQTTopenhauian_230210_2333_filtered[[#This Row],[payload]])-1)</f>
        <v>21.1}}</v>
      </c>
      <c r="E183" t="str">
        <f>LEFT(MQTTopenhauian_230210_2333_filtered[[#This Row],[RIGHT]],LEN(MQTTopenhauian_230210_2333_filtered[[#This Row],[RIGHT]])-2)</f>
        <v>21.1</v>
      </c>
      <c r="F18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83" t="str">
        <f>IF(G182 ="OFF",IF(0+MQTTopenhauian_230210_2333_filtered[[#This Row],[LEFT]]&lt;20.6,"ON","OFF"),IF(0+MQTTopenhauian_230210_2333_filtered[[#This Row],[LEFT]]&gt;20.6,"OFF","ON"))</f>
        <v>OFF</v>
      </c>
    </row>
    <row r="184" spans="1:7" x14ac:dyDescent="0.25">
      <c r="A184" s="1" t="s">
        <v>367</v>
      </c>
      <c r="B184" s="1" t="s">
        <v>368</v>
      </c>
      <c r="C184" s="1" t="s">
        <v>1602</v>
      </c>
      <c r="D184" t="str">
        <f>RIGHT(MQTTopenhauian_230210_2333_filtered[[#This Row],[payload]],LEN(MQTTopenhauian_230210_2333_filtered[[#This Row],[payload]])-FIND("::",MQTTopenhauian_230210_2333_filtered[[#This Row],[payload]])-1)</f>
        <v>21.1}}</v>
      </c>
      <c r="E184" t="str">
        <f>LEFT(MQTTopenhauian_230210_2333_filtered[[#This Row],[RIGHT]],LEN(MQTTopenhauian_230210_2333_filtered[[#This Row],[RIGHT]])-2)</f>
        <v>21.1</v>
      </c>
      <c r="F18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84" t="str">
        <f>IF(G183 ="OFF",IF(0+MQTTopenhauian_230210_2333_filtered[[#This Row],[LEFT]]&lt;20.6,"ON","OFF"),IF(0+MQTTopenhauian_230210_2333_filtered[[#This Row],[LEFT]]&gt;20.6,"OFF","ON"))</f>
        <v>OFF</v>
      </c>
    </row>
    <row r="185" spans="1:7" x14ac:dyDescent="0.25">
      <c r="A185" s="1" t="s">
        <v>369</v>
      </c>
      <c r="B185" s="1" t="s">
        <v>370</v>
      </c>
      <c r="C185" s="1" t="s">
        <v>1602</v>
      </c>
      <c r="D185" t="str">
        <f>RIGHT(MQTTopenhauian_230210_2333_filtered[[#This Row],[payload]],LEN(MQTTopenhauian_230210_2333_filtered[[#This Row],[payload]])-FIND("::",MQTTopenhauian_230210_2333_filtered[[#This Row],[payload]])-1)</f>
        <v>21.1}}</v>
      </c>
      <c r="E185" t="str">
        <f>LEFT(MQTTopenhauian_230210_2333_filtered[[#This Row],[RIGHT]],LEN(MQTTopenhauian_230210_2333_filtered[[#This Row],[RIGHT]])-2)</f>
        <v>21.1</v>
      </c>
      <c r="F18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85" t="str">
        <f>IF(G184 ="OFF",IF(0+MQTTopenhauian_230210_2333_filtered[[#This Row],[LEFT]]&lt;20.6,"ON","OFF"),IF(0+MQTTopenhauian_230210_2333_filtered[[#This Row],[LEFT]]&gt;20.6,"OFF","ON"))</f>
        <v>OFF</v>
      </c>
    </row>
    <row r="186" spans="1:7" x14ac:dyDescent="0.25">
      <c r="A186" s="1" t="s">
        <v>371</v>
      </c>
      <c r="B186" s="1" t="s">
        <v>372</v>
      </c>
      <c r="C186" s="1" t="s">
        <v>1602</v>
      </c>
      <c r="D186" t="str">
        <f>RIGHT(MQTTopenhauian_230210_2333_filtered[[#This Row],[payload]],LEN(MQTTopenhauian_230210_2333_filtered[[#This Row],[payload]])-FIND("::",MQTTopenhauian_230210_2333_filtered[[#This Row],[payload]])-1)</f>
        <v>21.1}}</v>
      </c>
      <c r="E186" t="str">
        <f>LEFT(MQTTopenhauian_230210_2333_filtered[[#This Row],[RIGHT]],LEN(MQTTopenhauian_230210_2333_filtered[[#This Row],[RIGHT]])-2)</f>
        <v>21.1</v>
      </c>
      <c r="F18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186" t="str">
        <f>IF(G185 ="OFF",IF(0+MQTTopenhauian_230210_2333_filtered[[#This Row],[LEFT]]&lt;20.6,"ON","OFF"),IF(0+MQTTopenhauian_230210_2333_filtered[[#This Row],[LEFT]]&gt;20.6,"OFF","ON"))</f>
        <v>OFF</v>
      </c>
    </row>
    <row r="187" spans="1:7" x14ac:dyDescent="0.25">
      <c r="A187" s="1" t="s">
        <v>373</v>
      </c>
      <c r="B187" s="1" t="s">
        <v>374</v>
      </c>
      <c r="C187" s="1" t="s">
        <v>1601</v>
      </c>
      <c r="D187" t="str">
        <f>RIGHT(MQTTopenhauian_230210_2333_filtered[[#This Row],[payload]],LEN(MQTTopenhauian_230210_2333_filtered[[#This Row],[payload]])-FIND("::",MQTTopenhauian_230210_2333_filtered[[#This Row],[payload]])-1)</f>
        <v>21}}</v>
      </c>
      <c r="E187" t="str">
        <f>LEFT(MQTTopenhauian_230210_2333_filtered[[#This Row],[RIGHT]],LEN(MQTTopenhauian_230210_2333_filtered[[#This Row],[RIGHT]])-2)</f>
        <v>21</v>
      </c>
      <c r="F18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87" t="str">
        <f>IF(G186 ="OFF",IF(0+MQTTopenhauian_230210_2333_filtered[[#This Row],[LEFT]]&lt;20.6,"ON","OFF"),IF(0+MQTTopenhauian_230210_2333_filtered[[#This Row],[LEFT]]&gt;20.6,"OFF","ON"))</f>
        <v>OFF</v>
      </c>
    </row>
    <row r="188" spans="1:7" x14ac:dyDescent="0.25">
      <c r="A188" s="1" t="s">
        <v>375</v>
      </c>
      <c r="B188" s="1" t="s">
        <v>376</v>
      </c>
      <c r="C188" s="1" t="s">
        <v>1601</v>
      </c>
      <c r="D188" t="str">
        <f>RIGHT(MQTTopenhauian_230210_2333_filtered[[#This Row],[payload]],LEN(MQTTopenhauian_230210_2333_filtered[[#This Row],[payload]])-FIND("::",MQTTopenhauian_230210_2333_filtered[[#This Row],[payload]])-1)</f>
        <v>21}}</v>
      </c>
      <c r="E188" t="str">
        <f>LEFT(MQTTopenhauian_230210_2333_filtered[[#This Row],[RIGHT]],LEN(MQTTopenhauian_230210_2333_filtered[[#This Row],[RIGHT]])-2)</f>
        <v>21</v>
      </c>
      <c r="F18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88" t="str">
        <f>IF(G187 ="OFF",IF(0+MQTTopenhauian_230210_2333_filtered[[#This Row],[LEFT]]&lt;20.6,"ON","OFF"),IF(0+MQTTopenhauian_230210_2333_filtered[[#This Row],[LEFT]]&gt;20.6,"OFF","ON"))</f>
        <v>OFF</v>
      </c>
    </row>
    <row r="189" spans="1:7" x14ac:dyDescent="0.25">
      <c r="A189" s="1" t="s">
        <v>377</v>
      </c>
      <c r="B189" s="1" t="s">
        <v>378</v>
      </c>
      <c r="C189" s="1" t="s">
        <v>1601</v>
      </c>
      <c r="D189" t="str">
        <f>RIGHT(MQTTopenhauian_230210_2333_filtered[[#This Row],[payload]],LEN(MQTTopenhauian_230210_2333_filtered[[#This Row],[payload]])-FIND("::",MQTTopenhauian_230210_2333_filtered[[#This Row],[payload]])-1)</f>
        <v>21}}</v>
      </c>
      <c r="E189" t="str">
        <f>LEFT(MQTTopenhauian_230210_2333_filtered[[#This Row],[RIGHT]],LEN(MQTTopenhauian_230210_2333_filtered[[#This Row],[RIGHT]])-2)</f>
        <v>21</v>
      </c>
      <c r="F18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89" t="str">
        <f>IF(G188 ="OFF",IF(0+MQTTopenhauian_230210_2333_filtered[[#This Row],[LEFT]]&lt;20.6,"ON","OFF"),IF(0+MQTTopenhauian_230210_2333_filtered[[#This Row],[LEFT]]&gt;20.6,"OFF","ON"))</f>
        <v>OFF</v>
      </c>
    </row>
    <row r="190" spans="1:7" x14ac:dyDescent="0.25">
      <c r="A190" s="1" t="s">
        <v>379</v>
      </c>
      <c r="B190" s="1" t="s">
        <v>380</v>
      </c>
      <c r="C190" s="1" t="s">
        <v>1601</v>
      </c>
      <c r="D190" t="str">
        <f>RIGHT(MQTTopenhauian_230210_2333_filtered[[#This Row],[payload]],LEN(MQTTopenhauian_230210_2333_filtered[[#This Row],[payload]])-FIND("::",MQTTopenhauian_230210_2333_filtered[[#This Row],[payload]])-1)</f>
        <v>21}}</v>
      </c>
      <c r="E190" t="str">
        <f>LEFT(MQTTopenhauian_230210_2333_filtered[[#This Row],[RIGHT]],LEN(MQTTopenhauian_230210_2333_filtered[[#This Row],[RIGHT]])-2)</f>
        <v>21</v>
      </c>
      <c r="F19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90" t="str">
        <f>IF(G189 ="OFF",IF(0+MQTTopenhauian_230210_2333_filtered[[#This Row],[LEFT]]&lt;20.6,"ON","OFF"),IF(0+MQTTopenhauian_230210_2333_filtered[[#This Row],[LEFT]]&gt;20.6,"OFF","ON"))</f>
        <v>OFF</v>
      </c>
    </row>
    <row r="191" spans="1:7" x14ac:dyDescent="0.25">
      <c r="A191" s="1" t="s">
        <v>381</v>
      </c>
      <c r="B191" s="1" t="s">
        <v>382</v>
      </c>
      <c r="C191" s="1" t="s">
        <v>1601</v>
      </c>
      <c r="D191" t="str">
        <f>RIGHT(MQTTopenhauian_230210_2333_filtered[[#This Row],[payload]],LEN(MQTTopenhauian_230210_2333_filtered[[#This Row],[payload]])-FIND("::",MQTTopenhauian_230210_2333_filtered[[#This Row],[payload]])-1)</f>
        <v>21}}</v>
      </c>
      <c r="E191" t="str">
        <f>LEFT(MQTTopenhauian_230210_2333_filtered[[#This Row],[RIGHT]],LEN(MQTTopenhauian_230210_2333_filtered[[#This Row],[RIGHT]])-2)</f>
        <v>21</v>
      </c>
      <c r="F19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91" t="str">
        <f>IF(G190 ="OFF",IF(0+MQTTopenhauian_230210_2333_filtered[[#This Row],[LEFT]]&lt;20.6,"ON","OFF"),IF(0+MQTTopenhauian_230210_2333_filtered[[#This Row],[LEFT]]&gt;20.6,"OFF","ON"))</f>
        <v>OFF</v>
      </c>
    </row>
    <row r="192" spans="1:7" x14ac:dyDescent="0.25">
      <c r="A192" s="1" t="s">
        <v>383</v>
      </c>
      <c r="B192" s="1" t="s">
        <v>384</v>
      </c>
      <c r="C192" s="1" t="s">
        <v>1601</v>
      </c>
      <c r="D192" t="str">
        <f>RIGHT(MQTTopenhauian_230210_2333_filtered[[#This Row],[payload]],LEN(MQTTopenhauian_230210_2333_filtered[[#This Row],[payload]])-FIND("::",MQTTopenhauian_230210_2333_filtered[[#This Row],[payload]])-1)</f>
        <v>21}}</v>
      </c>
      <c r="E192" t="str">
        <f>LEFT(MQTTopenhauian_230210_2333_filtered[[#This Row],[RIGHT]],LEN(MQTTopenhauian_230210_2333_filtered[[#This Row],[RIGHT]])-2)</f>
        <v>21</v>
      </c>
      <c r="F19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192" t="str">
        <f>IF(G191 ="OFF",IF(0+MQTTopenhauian_230210_2333_filtered[[#This Row],[LEFT]]&lt;20.6,"ON","OFF"),IF(0+MQTTopenhauian_230210_2333_filtered[[#This Row],[LEFT]]&gt;20.6,"OFF","ON"))</f>
        <v>OFF</v>
      </c>
    </row>
    <row r="193" spans="1:7" x14ac:dyDescent="0.25">
      <c r="A193" s="1" t="s">
        <v>385</v>
      </c>
      <c r="B193" s="1" t="s">
        <v>386</v>
      </c>
      <c r="C193" s="1" t="s">
        <v>1600</v>
      </c>
      <c r="D193" t="str">
        <f>RIGHT(MQTTopenhauian_230210_2333_filtered[[#This Row],[payload]],LEN(MQTTopenhauian_230210_2333_filtered[[#This Row],[payload]])-FIND("::",MQTTopenhauian_230210_2333_filtered[[#This Row],[payload]])-1)</f>
        <v>20.9}}</v>
      </c>
      <c r="E193" t="str">
        <f>LEFT(MQTTopenhauian_230210_2333_filtered[[#This Row],[RIGHT]],LEN(MQTTopenhauian_230210_2333_filtered[[#This Row],[RIGHT]])-2)</f>
        <v>20.9</v>
      </c>
      <c r="F19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93" t="str">
        <f>IF(G192 ="OFF",IF(0+MQTTopenhauian_230210_2333_filtered[[#This Row],[LEFT]]&lt;20.6,"ON","OFF"),IF(0+MQTTopenhauian_230210_2333_filtered[[#This Row],[LEFT]]&gt;20.6,"OFF","ON"))</f>
        <v>OFF</v>
      </c>
    </row>
    <row r="194" spans="1:7" x14ac:dyDescent="0.25">
      <c r="A194" s="1" t="s">
        <v>387</v>
      </c>
      <c r="B194" s="1" t="s">
        <v>388</v>
      </c>
      <c r="C194" s="1" t="s">
        <v>1600</v>
      </c>
      <c r="D194" t="str">
        <f>RIGHT(MQTTopenhauian_230210_2333_filtered[[#This Row],[payload]],LEN(MQTTopenhauian_230210_2333_filtered[[#This Row],[payload]])-FIND("::",MQTTopenhauian_230210_2333_filtered[[#This Row],[payload]])-1)</f>
        <v>20.9}}</v>
      </c>
      <c r="E194" t="str">
        <f>LEFT(MQTTopenhauian_230210_2333_filtered[[#This Row],[RIGHT]],LEN(MQTTopenhauian_230210_2333_filtered[[#This Row],[RIGHT]])-2)</f>
        <v>20.9</v>
      </c>
      <c r="F19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94" t="str">
        <f>IF(G193 ="OFF",IF(0+MQTTopenhauian_230210_2333_filtered[[#This Row],[LEFT]]&lt;20.6,"ON","OFF"),IF(0+MQTTopenhauian_230210_2333_filtered[[#This Row],[LEFT]]&gt;20.6,"OFF","ON"))</f>
        <v>OFF</v>
      </c>
    </row>
    <row r="195" spans="1:7" x14ac:dyDescent="0.25">
      <c r="A195" s="1" t="s">
        <v>389</v>
      </c>
      <c r="B195" s="1" t="s">
        <v>390</v>
      </c>
      <c r="C195" s="1" t="s">
        <v>1600</v>
      </c>
      <c r="D195" t="str">
        <f>RIGHT(MQTTopenhauian_230210_2333_filtered[[#This Row],[payload]],LEN(MQTTopenhauian_230210_2333_filtered[[#This Row],[payload]])-FIND("::",MQTTopenhauian_230210_2333_filtered[[#This Row],[payload]])-1)</f>
        <v>20.9}}</v>
      </c>
      <c r="E195" t="str">
        <f>LEFT(MQTTopenhauian_230210_2333_filtered[[#This Row],[RIGHT]],LEN(MQTTopenhauian_230210_2333_filtered[[#This Row],[RIGHT]])-2)</f>
        <v>20.9</v>
      </c>
      <c r="F19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195" t="str">
        <f>IF(G194 ="OFF",IF(0+MQTTopenhauian_230210_2333_filtered[[#This Row],[LEFT]]&lt;20.6,"ON","OFF"),IF(0+MQTTopenhauian_230210_2333_filtered[[#This Row],[LEFT]]&gt;20.6,"OFF","ON"))</f>
        <v>OFF</v>
      </c>
    </row>
    <row r="196" spans="1:7" x14ac:dyDescent="0.25">
      <c r="A196" s="1" t="s">
        <v>391</v>
      </c>
      <c r="B196" s="1" t="s">
        <v>392</v>
      </c>
      <c r="C196" s="1" t="s">
        <v>1599</v>
      </c>
      <c r="D196" t="str">
        <f>RIGHT(MQTTopenhauian_230210_2333_filtered[[#This Row],[payload]],LEN(MQTTopenhauian_230210_2333_filtered[[#This Row],[payload]])-FIND("::",MQTTopenhauian_230210_2333_filtered[[#This Row],[payload]])-1)</f>
        <v>20.8}}</v>
      </c>
      <c r="E196" t="str">
        <f>LEFT(MQTTopenhauian_230210_2333_filtered[[#This Row],[RIGHT]],LEN(MQTTopenhauian_230210_2333_filtered[[#This Row],[RIGHT]])-2)</f>
        <v>20.8</v>
      </c>
      <c r="F19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96" t="str">
        <f>IF(G195 ="OFF",IF(0+MQTTopenhauian_230210_2333_filtered[[#This Row],[LEFT]]&lt;20.6,"ON","OFF"),IF(0+MQTTopenhauian_230210_2333_filtered[[#This Row],[LEFT]]&gt;20.6,"OFF","ON"))</f>
        <v>OFF</v>
      </c>
    </row>
    <row r="197" spans="1:7" x14ac:dyDescent="0.25">
      <c r="A197" s="1" t="s">
        <v>393</v>
      </c>
      <c r="B197" s="1" t="s">
        <v>394</v>
      </c>
      <c r="C197" s="1" t="s">
        <v>1599</v>
      </c>
      <c r="D197" t="str">
        <f>RIGHT(MQTTopenhauian_230210_2333_filtered[[#This Row],[payload]],LEN(MQTTopenhauian_230210_2333_filtered[[#This Row],[payload]])-FIND("::",MQTTopenhauian_230210_2333_filtered[[#This Row],[payload]])-1)</f>
        <v>20.8}}</v>
      </c>
      <c r="E197" t="str">
        <f>LEFT(MQTTopenhauian_230210_2333_filtered[[#This Row],[RIGHT]],LEN(MQTTopenhauian_230210_2333_filtered[[#This Row],[RIGHT]])-2)</f>
        <v>20.8</v>
      </c>
      <c r="F19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97" t="str">
        <f>IF(G196 ="OFF",IF(0+MQTTopenhauian_230210_2333_filtered[[#This Row],[LEFT]]&lt;20.6,"ON","OFF"),IF(0+MQTTopenhauian_230210_2333_filtered[[#This Row],[LEFT]]&gt;20.6,"OFF","ON"))</f>
        <v>OFF</v>
      </c>
    </row>
    <row r="198" spans="1:7" x14ac:dyDescent="0.25">
      <c r="A198" s="1" t="s">
        <v>395</v>
      </c>
      <c r="B198" s="1" t="s">
        <v>396</v>
      </c>
      <c r="C198" s="1" t="s">
        <v>1599</v>
      </c>
      <c r="D198" t="str">
        <f>RIGHT(MQTTopenhauian_230210_2333_filtered[[#This Row],[payload]],LEN(MQTTopenhauian_230210_2333_filtered[[#This Row],[payload]])-FIND("::",MQTTopenhauian_230210_2333_filtered[[#This Row],[payload]])-1)</f>
        <v>20.8}}</v>
      </c>
      <c r="E198" t="str">
        <f>LEFT(MQTTopenhauian_230210_2333_filtered[[#This Row],[RIGHT]],LEN(MQTTopenhauian_230210_2333_filtered[[#This Row],[RIGHT]])-2)</f>
        <v>20.8</v>
      </c>
      <c r="F19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98" t="str">
        <f>IF(G197 ="OFF",IF(0+MQTTopenhauian_230210_2333_filtered[[#This Row],[LEFT]]&lt;20.6,"ON","OFF"),IF(0+MQTTopenhauian_230210_2333_filtered[[#This Row],[LEFT]]&gt;20.6,"OFF","ON"))</f>
        <v>OFF</v>
      </c>
    </row>
    <row r="199" spans="1:7" x14ac:dyDescent="0.25">
      <c r="A199" s="1" t="s">
        <v>397</v>
      </c>
      <c r="B199" s="1" t="s">
        <v>398</v>
      </c>
      <c r="C199" s="1" t="s">
        <v>1599</v>
      </c>
      <c r="D199" t="str">
        <f>RIGHT(MQTTopenhauian_230210_2333_filtered[[#This Row],[payload]],LEN(MQTTopenhauian_230210_2333_filtered[[#This Row],[payload]])-FIND("::",MQTTopenhauian_230210_2333_filtered[[#This Row],[payload]])-1)</f>
        <v>20.8}}</v>
      </c>
      <c r="E199" t="str">
        <f>LEFT(MQTTopenhauian_230210_2333_filtered[[#This Row],[RIGHT]],LEN(MQTTopenhauian_230210_2333_filtered[[#This Row],[RIGHT]])-2)</f>
        <v>20.8</v>
      </c>
      <c r="F19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199" t="str">
        <f>IF(G198 ="OFF",IF(0+MQTTopenhauian_230210_2333_filtered[[#This Row],[LEFT]]&lt;20.6,"ON","OFF"),IF(0+MQTTopenhauian_230210_2333_filtered[[#This Row],[LEFT]]&gt;20.6,"OFF","ON"))</f>
        <v>OFF</v>
      </c>
    </row>
    <row r="200" spans="1:7" x14ac:dyDescent="0.25">
      <c r="A200" s="1" t="s">
        <v>399</v>
      </c>
      <c r="B200" s="1" t="s">
        <v>400</v>
      </c>
      <c r="C200" s="1" t="s">
        <v>1599</v>
      </c>
      <c r="D200" t="str">
        <f>RIGHT(MQTTopenhauian_230210_2333_filtered[[#This Row],[payload]],LEN(MQTTopenhauian_230210_2333_filtered[[#This Row],[payload]])-FIND("::",MQTTopenhauian_230210_2333_filtered[[#This Row],[payload]])-1)</f>
        <v>20.8}}</v>
      </c>
      <c r="E200" t="str">
        <f>LEFT(MQTTopenhauian_230210_2333_filtered[[#This Row],[RIGHT]],LEN(MQTTopenhauian_230210_2333_filtered[[#This Row],[RIGHT]])-2)</f>
        <v>20.8</v>
      </c>
      <c r="F20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00" t="str">
        <f>IF(G199 ="OFF",IF(0+MQTTopenhauian_230210_2333_filtered[[#This Row],[LEFT]]&lt;20.6,"ON","OFF"),IF(0+MQTTopenhauian_230210_2333_filtered[[#This Row],[LEFT]]&gt;20.6,"OFF","ON"))</f>
        <v>OFF</v>
      </c>
    </row>
    <row r="201" spans="1:7" x14ac:dyDescent="0.25">
      <c r="A201" s="1" t="s">
        <v>401</v>
      </c>
      <c r="B201" s="1" t="s">
        <v>402</v>
      </c>
      <c r="C201" s="1" t="s">
        <v>1599</v>
      </c>
      <c r="D201" t="str">
        <f>RIGHT(MQTTopenhauian_230210_2333_filtered[[#This Row],[payload]],LEN(MQTTopenhauian_230210_2333_filtered[[#This Row],[payload]])-FIND("::",MQTTopenhauian_230210_2333_filtered[[#This Row],[payload]])-1)</f>
        <v>20.8}}</v>
      </c>
      <c r="E201" t="str">
        <f>LEFT(MQTTopenhauian_230210_2333_filtered[[#This Row],[RIGHT]],LEN(MQTTopenhauian_230210_2333_filtered[[#This Row],[RIGHT]])-2)</f>
        <v>20.8</v>
      </c>
      <c r="F20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01" t="str">
        <f>IF(G200 ="OFF",IF(0+MQTTopenhauian_230210_2333_filtered[[#This Row],[LEFT]]&lt;20.6,"ON","OFF"),IF(0+MQTTopenhauian_230210_2333_filtered[[#This Row],[LEFT]]&gt;20.6,"OFF","ON"))</f>
        <v>OFF</v>
      </c>
    </row>
    <row r="202" spans="1:7" x14ac:dyDescent="0.25">
      <c r="A202" s="1" t="s">
        <v>403</v>
      </c>
      <c r="B202" s="1" t="s">
        <v>404</v>
      </c>
      <c r="C202" s="1" t="s">
        <v>1599</v>
      </c>
      <c r="D202" t="str">
        <f>RIGHT(MQTTopenhauian_230210_2333_filtered[[#This Row],[payload]],LEN(MQTTopenhauian_230210_2333_filtered[[#This Row],[payload]])-FIND("::",MQTTopenhauian_230210_2333_filtered[[#This Row],[payload]])-1)</f>
        <v>20.8}}</v>
      </c>
      <c r="E202" t="str">
        <f>LEFT(MQTTopenhauian_230210_2333_filtered[[#This Row],[RIGHT]],LEN(MQTTopenhauian_230210_2333_filtered[[#This Row],[RIGHT]])-2)</f>
        <v>20.8</v>
      </c>
      <c r="F20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02" t="str">
        <f>IF(G201 ="OFF",IF(0+MQTTopenhauian_230210_2333_filtered[[#This Row],[LEFT]]&lt;20.6,"ON","OFF"),IF(0+MQTTopenhauian_230210_2333_filtered[[#This Row],[LEFT]]&gt;20.6,"OFF","ON"))</f>
        <v>OFF</v>
      </c>
    </row>
    <row r="203" spans="1:7" x14ac:dyDescent="0.25">
      <c r="A203" s="1" t="s">
        <v>405</v>
      </c>
      <c r="B203" s="1" t="s">
        <v>406</v>
      </c>
      <c r="C203" s="1" t="s">
        <v>1598</v>
      </c>
      <c r="D203" t="str">
        <f>RIGHT(MQTTopenhauian_230210_2333_filtered[[#This Row],[payload]],LEN(MQTTopenhauian_230210_2333_filtered[[#This Row],[payload]])-FIND("::",MQTTopenhauian_230210_2333_filtered[[#This Row],[payload]])-1)</f>
        <v>20.7}}</v>
      </c>
      <c r="E203" t="str">
        <f>LEFT(MQTTopenhauian_230210_2333_filtered[[#This Row],[RIGHT]],LEN(MQTTopenhauian_230210_2333_filtered[[#This Row],[RIGHT]])-2)</f>
        <v>20.7</v>
      </c>
      <c r="F20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203" t="str">
        <f>IF(G202 ="OFF",IF(0+MQTTopenhauian_230210_2333_filtered[[#This Row],[LEFT]]&lt;20.6,"ON","OFF"),IF(0+MQTTopenhauian_230210_2333_filtered[[#This Row],[LEFT]]&gt;20.6,"OFF","ON"))</f>
        <v>OFF</v>
      </c>
    </row>
    <row r="204" spans="1:7" x14ac:dyDescent="0.25">
      <c r="A204" s="1" t="s">
        <v>407</v>
      </c>
      <c r="B204" s="1" t="s">
        <v>408</v>
      </c>
      <c r="C204" s="1" t="s">
        <v>1598</v>
      </c>
      <c r="D204" t="str">
        <f>RIGHT(MQTTopenhauian_230210_2333_filtered[[#This Row],[payload]],LEN(MQTTopenhauian_230210_2333_filtered[[#This Row],[payload]])-FIND("::",MQTTopenhauian_230210_2333_filtered[[#This Row],[payload]])-1)</f>
        <v>20.7}}</v>
      </c>
      <c r="E204" t="str">
        <f>LEFT(MQTTopenhauian_230210_2333_filtered[[#This Row],[RIGHT]],LEN(MQTTopenhauian_230210_2333_filtered[[#This Row],[RIGHT]])-2)</f>
        <v>20.7</v>
      </c>
      <c r="F20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204" t="str">
        <f>IF(G203 ="OFF",IF(0+MQTTopenhauian_230210_2333_filtered[[#This Row],[LEFT]]&lt;20.6,"ON","OFF"),IF(0+MQTTopenhauian_230210_2333_filtered[[#This Row],[LEFT]]&gt;20.6,"OFF","ON"))</f>
        <v>OFF</v>
      </c>
    </row>
    <row r="205" spans="1:7" x14ac:dyDescent="0.25">
      <c r="A205" s="1" t="s">
        <v>409</v>
      </c>
      <c r="B205" s="1" t="s">
        <v>410</v>
      </c>
      <c r="C205" s="1" t="s">
        <v>1598</v>
      </c>
      <c r="D205" t="str">
        <f>RIGHT(MQTTopenhauian_230210_2333_filtered[[#This Row],[payload]],LEN(MQTTopenhauian_230210_2333_filtered[[#This Row],[payload]])-FIND("::",MQTTopenhauian_230210_2333_filtered[[#This Row],[payload]])-1)</f>
        <v>20.7}}</v>
      </c>
      <c r="E205" t="str">
        <f>LEFT(MQTTopenhauian_230210_2333_filtered[[#This Row],[RIGHT]],LEN(MQTTopenhauian_230210_2333_filtered[[#This Row],[RIGHT]])-2)</f>
        <v>20.7</v>
      </c>
      <c r="F20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205" t="str">
        <f>IF(G204 ="OFF",IF(0+MQTTopenhauian_230210_2333_filtered[[#This Row],[LEFT]]&lt;20.6,"ON","OFF"),IF(0+MQTTopenhauian_230210_2333_filtered[[#This Row],[LEFT]]&gt;20.6,"OFF","ON"))</f>
        <v>OFF</v>
      </c>
    </row>
    <row r="206" spans="1:7" x14ac:dyDescent="0.25">
      <c r="A206" s="1" t="s">
        <v>411</v>
      </c>
      <c r="B206" s="1" t="s">
        <v>412</v>
      </c>
      <c r="C206" s="1" t="s">
        <v>1598</v>
      </c>
      <c r="D206" t="str">
        <f>RIGHT(MQTTopenhauian_230210_2333_filtered[[#This Row],[payload]],LEN(MQTTopenhauian_230210_2333_filtered[[#This Row],[payload]])-FIND("::",MQTTopenhauian_230210_2333_filtered[[#This Row],[payload]])-1)</f>
        <v>20.7}}</v>
      </c>
      <c r="E206" t="str">
        <f>LEFT(MQTTopenhauian_230210_2333_filtered[[#This Row],[RIGHT]],LEN(MQTTopenhauian_230210_2333_filtered[[#This Row],[RIGHT]])-2)</f>
        <v>20.7</v>
      </c>
      <c r="F20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206" t="str">
        <f>IF(G205 ="OFF",IF(0+MQTTopenhauian_230210_2333_filtered[[#This Row],[LEFT]]&lt;20.6,"ON","OFF"),IF(0+MQTTopenhauian_230210_2333_filtered[[#This Row],[LEFT]]&gt;20.6,"OFF","ON"))</f>
        <v>OFF</v>
      </c>
    </row>
    <row r="207" spans="1:7" x14ac:dyDescent="0.25">
      <c r="A207" s="1" t="s">
        <v>413</v>
      </c>
      <c r="B207" s="1" t="s">
        <v>414</v>
      </c>
      <c r="C207" s="1" t="s">
        <v>1597</v>
      </c>
      <c r="D207" t="str">
        <f>RIGHT(MQTTopenhauian_230210_2333_filtered[[#This Row],[payload]],LEN(MQTTopenhauian_230210_2333_filtered[[#This Row],[payload]])-FIND("::",MQTTopenhauian_230210_2333_filtered[[#This Row],[payload]])-1)</f>
        <v>20.6}}</v>
      </c>
      <c r="E207" t="str">
        <f>LEFT(MQTTopenhauian_230210_2333_filtered[[#This Row],[RIGHT]],LEN(MQTTopenhauian_230210_2333_filtered[[#This Row],[RIGHT]])-2)</f>
        <v>20.6</v>
      </c>
      <c r="F20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07" t="str">
        <f>IF(G206 ="OFF",IF(0+MQTTopenhauian_230210_2333_filtered[[#This Row],[LEFT]]&lt;20.6,"ON","OFF"),IF(0+MQTTopenhauian_230210_2333_filtered[[#This Row],[LEFT]]&gt;20.6,"OFF","ON"))</f>
        <v>OFF</v>
      </c>
    </row>
    <row r="208" spans="1:7" x14ac:dyDescent="0.25">
      <c r="A208" s="1" t="s">
        <v>415</v>
      </c>
      <c r="B208" s="1" t="s">
        <v>416</v>
      </c>
      <c r="C208" s="1" t="s">
        <v>1597</v>
      </c>
      <c r="D208" t="str">
        <f>RIGHT(MQTTopenhauian_230210_2333_filtered[[#This Row],[payload]],LEN(MQTTopenhauian_230210_2333_filtered[[#This Row],[payload]])-FIND("::",MQTTopenhauian_230210_2333_filtered[[#This Row],[payload]])-1)</f>
        <v>20.6}}</v>
      </c>
      <c r="E208" t="str">
        <f>LEFT(MQTTopenhauian_230210_2333_filtered[[#This Row],[RIGHT]],LEN(MQTTopenhauian_230210_2333_filtered[[#This Row],[RIGHT]])-2)</f>
        <v>20.6</v>
      </c>
      <c r="F20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08" t="str">
        <f>IF(G207 ="OFF",IF(0+MQTTopenhauian_230210_2333_filtered[[#This Row],[LEFT]]&lt;20.6,"ON","OFF"),IF(0+MQTTopenhauian_230210_2333_filtered[[#This Row],[LEFT]]&gt;20.6,"OFF","ON"))</f>
        <v>OFF</v>
      </c>
    </row>
    <row r="209" spans="1:7" x14ac:dyDescent="0.25">
      <c r="A209" s="1" t="s">
        <v>417</v>
      </c>
      <c r="B209" s="1" t="s">
        <v>418</v>
      </c>
      <c r="C209" s="1" t="s">
        <v>1597</v>
      </c>
      <c r="D209" t="str">
        <f>RIGHT(MQTTopenhauian_230210_2333_filtered[[#This Row],[payload]],LEN(MQTTopenhauian_230210_2333_filtered[[#This Row],[payload]])-FIND("::",MQTTopenhauian_230210_2333_filtered[[#This Row],[payload]])-1)</f>
        <v>20.6}}</v>
      </c>
      <c r="E209" t="str">
        <f>LEFT(MQTTopenhauian_230210_2333_filtered[[#This Row],[RIGHT]],LEN(MQTTopenhauian_230210_2333_filtered[[#This Row],[RIGHT]])-2)</f>
        <v>20.6</v>
      </c>
      <c r="F20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09" t="str">
        <f>IF(G208 ="OFF",IF(0+MQTTopenhauian_230210_2333_filtered[[#This Row],[LEFT]]&lt;20.6,"ON","OFF"),IF(0+MQTTopenhauian_230210_2333_filtered[[#This Row],[LEFT]]&gt;20.6,"OFF","ON"))</f>
        <v>OFF</v>
      </c>
    </row>
    <row r="210" spans="1:7" x14ac:dyDescent="0.25">
      <c r="A210" s="1" t="s">
        <v>419</v>
      </c>
      <c r="B210" s="1" t="s">
        <v>420</v>
      </c>
      <c r="C210" s="1" t="s">
        <v>1597</v>
      </c>
      <c r="D210" t="str">
        <f>RIGHT(MQTTopenhauian_230210_2333_filtered[[#This Row],[payload]],LEN(MQTTopenhauian_230210_2333_filtered[[#This Row],[payload]])-FIND("::",MQTTopenhauian_230210_2333_filtered[[#This Row],[payload]])-1)</f>
        <v>20.6}}</v>
      </c>
      <c r="E210" t="str">
        <f>LEFT(MQTTopenhauian_230210_2333_filtered[[#This Row],[RIGHT]],LEN(MQTTopenhauian_230210_2333_filtered[[#This Row],[RIGHT]])-2)</f>
        <v>20.6</v>
      </c>
      <c r="F21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10" t="str">
        <f>IF(G209 ="OFF",IF(0+MQTTopenhauian_230210_2333_filtered[[#This Row],[LEFT]]&lt;20.6,"ON","OFF"),IF(0+MQTTopenhauian_230210_2333_filtered[[#This Row],[LEFT]]&gt;20.6,"OFF","ON"))</f>
        <v>OFF</v>
      </c>
    </row>
    <row r="211" spans="1:7" x14ac:dyDescent="0.25">
      <c r="A211" s="1" t="s">
        <v>421</v>
      </c>
      <c r="B211" s="1" t="s">
        <v>422</v>
      </c>
      <c r="C211" s="1" t="s">
        <v>1597</v>
      </c>
      <c r="D211" t="str">
        <f>RIGHT(MQTTopenhauian_230210_2333_filtered[[#This Row],[payload]],LEN(MQTTopenhauian_230210_2333_filtered[[#This Row],[payload]])-FIND("::",MQTTopenhauian_230210_2333_filtered[[#This Row],[payload]])-1)</f>
        <v>20.6}}</v>
      </c>
      <c r="E211" t="str">
        <f>LEFT(MQTTopenhauian_230210_2333_filtered[[#This Row],[RIGHT]],LEN(MQTTopenhauian_230210_2333_filtered[[#This Row],[RIGHT]])-2)</f>
        <v>20.6</v>
      </c>
      <c r="F21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11" t="str">
        <f>IF(G210 ="OFF",IF(0+MQTTopenhauian_230210_2333_filtered[[#This Row],[LEFT]]&lt;20.6,"ON","OFF"),IF(0+MQTTopenhauian_230210_2333_filtered[[#This Row],[LEFT]]&gt;20.6,"OFF","ON"))</f>
        <v>OFF</v>
      </c>
    </row>
    <row r="212" spans="1:7" x14ac:dyDescent="0.25">
      <c r="A212" s="1" t="s">
        <v>423</v>
      </c>
      <c r="B212" s="1" t="s">
        <v>424</v>
      </c>
      <c r="C212" s="1" t="s">
        <v>1596</v>
      </c>
      <c r="D212" t="str">
        <f>RIGHT(MQTTopenhauian_230210_2333_filtered[[#This Row],[payload]],LEN(MQTTopenhauian_230210_2333_filtered[[#This Row],[payload]])-FIND("::",MQTTopenhauian_230210_2333_filtered[[#This Row],[payload]])-1)</f>
        <v>20.5}}</v>
      </c>
      <c r="E212" t="str">
        <f>LEFT(MQTTopenhauian_230210_2333_filtered[[#This Row],[RIGHT]],LEN(MQTTopenhauian_230210_2333_filtered[[#This Row],[RIGHT]])-2)</f>
        <v>20.5</v>
      </c>
      <c r="F21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12" t="str">
        <f>IF(G211 ="OFF",IF(0+MQTTopenhauian_230210_2333_filtered[[#This Row],[LEFT]]&lt;20.6,"ON","OFF"),IF(0+MQTTopenhauian_230210_2333_filtered[[#This Row],[LEFT]]&gt;20.6,"OFF","ON"))</f>
        <v>ON</v>
      </c>
    </row>
    <row r="213" spans="1:7" x14ac:dyDescent="0.25">
      <c r="A213" s="1" t="s">
        <v>425</v>
      </c>
      <c r="B213" s="1" t="s">
        <v>426</v>
      </c>
      <c r="C213" s="1" t="s">
        <v>1596</v>
      </c>
      <c r="D213" t="str">
        <f>RIGHT(MQTTopenhauian_230210_2333_filtered[[#This Row],[payload]],LEN(MQTTopenhauian_230210_2333_filtered[[#This Row],[payload]])-FIND("::",MQTTopenhauian_230210_2333_filtered[[#This Row],[payload]])-1)</f>
        <v>20.5}}</v>
      </c>
      <c r="E213" t="str">
        <f>LEFT(MQTTopenhauian_230210_2333_filtered[[#This Row],[RIGHT]],LEN(MQTTopenhauian_230210_2333_filtered[[#This Row],[RIGHT]])-2)</f>
        <v>20.5</v>
      </c>
      <c r="F21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13" t="str">
        <f>IF(G212 ="OFF",IF(0+MQTTopenhauian_230210_2333_filtered[[#This Row],[LEFT]]&lt;20.6,"ON","OFF"),IF(0+MQTTopenhauian_230210_2333_filtered[[#This Row],[LEFT]]&gt;20.6,"OFF","ON"))</f>
        <v>ON</v>
      </c>
    </row>
    <row r="214" spans="1:7" x14ac:dyDescent="0.25">
      <c r="A214" s="1" t="s">
        <v>427</v>
      </c>
      <c r="B214" s="1" t="s">
        <v>428</v>
      </c>
      <c r="C214" s="1" t="s">
        <v>1596</v>
      </c>
      <c r="D214" t="str">
        <f>RIGHT(MQTTopenhauian_230210_2333_filtered[[#This Row],[payload]],LEN(MQTTopenhauian_230210_2333_filtered[[#This Row],[payload]])-FIND("::",MQTTopenhauian_230210_2333_filtered[[#This Row],[payload]])-1)</f>
        <v>20.5}}</v>
      </c>
      <c r="E214" t="str">
        <f>LEFT(MQTTopenhauian_230210_2333_filtered[[#This Row],[RIGHT]],LEN(MQTTopenhauian_230210_2333_filtered[[#This Row],[RIGHT]])-2)</f>
        <v>20.5</v>
      </c>
      <c r="F21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14" t="str">
        <f>IF(G213 ="OFF",IF(0+MQTTopenhauian_230210_2333_filtered[[#This Row],[LEFT]]&lt;20.6,"ON","OFF"),IF(0+MQTTopenhauian_230210_2333_filtered[[#This Row],[LEFT]]&gt;20.6,"OFF","ON"))</f>
        <v>ON</v>
      </c>
    </row>
    <row r="215" spans="1:7" x14ac:dyDescent="0.25">
      <c r="A215" s="1" t="s">
        <v>429</v>
      </c>
      <c r="B215" s="1" t="s">
        <v>430</v>
      </c>
      <c r="C215" s="1" t="s">
        <v>1596</v>
      </c>
      <c r="D215" t="str">
        <f>RIGHT(MQTTopenhauian_230210_2333_filtered[[#This Row],[payload]],LEN(MQTTopenhauian_230210_2333_filtered[[#This Row],[payload]])-FIND("::",MQTTopenhauian_230210_2333_filtered[[#This Row],[payload]])-1)</f>
        <v>20.5}}</v>
      </c>
      <c r="E215" t="str">
        <f>LEFT(MQTTopenhauian_230210_2333_filtered[[#This Row],[RIGHT]],LEN(MQTTopenhauian_230210_2333_filtered[[#This Row],[RIGHT]])-2)</f>
        <v>20.5</v>
      </c>
      <c r="F21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15" t="str">
        <f>IF(G214 ="OFF",IF(0+MQTTopenhauian_230210_2333_filtered[[#This Row],[LEFT]]&lt;20.6,"ON","OFF"),IF(0+MQTTopenhauian_230210_2333_filtered[[#This Row],[LEFT]]&gt;20.6,"OFF","ON"))</f>
        <v>ON</v>
      </c>
    </row>
    <row r="216" spans="1:7" x14ac:dyDescent="0.25">
      <c r="A216" s="1" t="s">
        <v>431</v>
      </c>
      <c r="B216" s="1" t="s">
        <v>432</v>
      </c>
      <c r="C216" s="1" t="s">
        <v>1603</v>
      </c>
      <c r="D216" t="str">
        <f>RIGHT(MQTTopenhauian_230210_2333_filtered[[#This Row],[payload]],LEN(MQTTopenhauian_230210_2333_filtered[[#This Row],[payload]])-FIND("::",MQTTopenhauian_230210_2333_filtered[[#This Row],[payload]])-1)</f>
        <v>20.4}}</v>
      </c>
      <c r="E216" t="str">
        <f>LEFT(MQTTopenhauian_230210_2333_filtered[[#This Row],[RIGHT]],LEN(MQTTopenhauian_230210_2333_filtered[[#This Row],[RIGHT]])-2)</f>
        <v>20.4</v>
      </c>
      <c r="F21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16" t="str">
        <f>IF(G215 ="OFF",IF(0+MQTTopenhauian_230210_2333_filtered[[#This Row],[LEFT]]&lt;20.6,"ON","OFF"),IF(0+MQTTopenhauian_230210_2333_filtered[[#This Row],[LEFT]]&gt;20.6,"OFF","ON"))</f>
        <v>ON</v>
      </c>
    </row>
    <row r="217" spans="1:7" x14ac:dyDescent="0.25">
      <c r="A217" s="1" t="s">
        <v>433</v>
      </c>
      <c r="B217" s="1" t="s">
        <v>434</v>
      </c>
      <c r="C217" s="1" t="s">
        <v>1603</v>
      </c>
      <c r="D217" t="str">
        <f>RIGHT(MQTTopenhauian_230210_2333_filtered[[#This Row],[payload]],LEN(MQTTopenhauian_230210_2333_filtered[[#This Row],[payload]])-FIND("::",MQTTopenhauian_230210_2333_filtered[[#This Row],[payload]])-1)</f>
        <v>20.4}}</v>
      </c>
      <c r="E217" t="str">
        <f>LEFT(MQTTopenhauian_230210_2333_filtered[[#This Row],[RIGHT]],LEN(MQTTopenhauian_230210_2333_filtered[[#This Row],[RIGHT]])-2)</f>
        <v>20.4</v>
      </c>
      <c r="F21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17" t="str">
        <f>IF(G216 ="OFF",IF(0+MQTTopenhauian_230210_2333_filtered[[#This Row],[LEFT]]&lt;20.6,"ON","OFF"),IF(0+MQTTopenhauian_230210_2333_filtered[[#This Row],[LEFT]]&gt;20.6,"OFF","ON"))</f>
        <v>ON</v>
      </c>
    </row>
    <row r="218" spans="1:7" x14ac:dyDescent="0.25">
      <c r="A218" s="1" t="s">
        <v>435</v>
      </c>
      <c r="B218" s="1" t="s">
        <v>436</v>
      </c>
      <c r="C218" s="1" t="s">
        <v>1603</v>
      </c>
      <c r="D218" t="str">
        <f>RIGHT(MQTTopenhauian_230210_2333_filtered[[#This Row],[payload]],LEN(MQTTopenhauian_230210_2333_filtered[[#This Row],[payload]])-FIND("::",MQTTopenhauian_230210_2333_filtered[[#This Row],[payload]])-1)</f>
        <v>20.4}}</v>
      </c>
      <c r="E218" t="str">
        <f>LEFT(MQTTopenhauian_230210_2333_filtered[[#This Row],[RIGHT]],LEN(MQTTopenhauian_230210_2333_filtered[[#This Row],[RIGHT]])-2)</f>
        <v>20.4</v>
      </c>
      <c r="F21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18" t="str">
        <f>IF(G217 ="OFF",IF(0+MQTTopenhauian_230210_2333_filtered[[#This Row],[LEFT]]&lt;20.6,"ON","OFF"),IF(0+MQTTopenhauian_230210_2333_filtered[[#This Row],[LEFT]]&gt;20.6,"OFF","ON"))</f>
        <v>ON</v>
      </c>
    </row>
    <row r="219" spans="1:7" x14ac:dyDescent="0.25">
      <c r="A219" s="1" t="s">
        <v>437</v>
      </c>
      <c r="B219" s="1" t="s">
        <v>438</v>
      </c>
      <c r="C219" s="1" t="s">
        <v>1603</v>
      </c>
      <c r="D219" t="str">
        <f>RIGHT(MQTTopenhauian_230210_2333_filtered[[#This Row],[payload]],LEN(MQTTopenhauian_230210_2333_filtered[[#This Row],[payload]])-FIND("::",MQTTopenhauian_230210_2333_filtered[[#This Row],[payload]])-1)</f>
        <v>20.4}}</v>
      </c>
      <c r="E219" t="str">
        <f>LEFT(MQTTopenhauian_230210_2333_filtered[[#This Row],[RIGHT]],LEN(MQTTopenhauian_230210_2333_filtered[[#This Row],[RIGHT]])-2)</f>
        <v>20.4</v>
      </c>
      <c r="F21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19" t="str">
        <f>IF(G218 ="OFF",IF(0+MQTTopenhauian_230210_2333_filtered[[#This Row],[LEFT]]&lt;20.6,"ON","OFF"),IF(0+MQTTopenhauian_230210_2333_filtered[[#This Row],[LEFT]]&gt;20.6,"OFF","ON"))</f>
        <v>ON</v>
      </c>
    </row>
    <row r="220" spans="1:7" x14ac:dyDescent="0.25">
      <c r="A220" s="1" t="s">
        <v>439</v>
      </c>
      <c r="B220" s="1" t="s">
        <v>440</v>
      </c>
      <c r="C220" s="1" t="s">
        <v>1596</v>
      </c>
      <c r="D220" t="str">
        <f>RIGHT(MQTTopenhauian_230210_2333_filtered[[#This Row],[payload]],LEN(MQTTopenhauian_230210_2333_filtered[[#This Row],[payload]])-FIND("::",MQTTopenhauian_230210_2333_filtered[[#This Row],[payload]])-1)</f>
        <v>20.5}}</v>
      </c>
      <c r="E220" t="str">
        <f>LEFT(MQTTopenhauian_230210_2333_filtered[[#This Row],[RIGHT]],LEN(MQTTopenhauian_230210_2333_filtered[[#This Row],[RIGHT]])-2)</f>
        <v>20.5</v>
      </c>
      <c r="F22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20" t="str">
        <f>IF(G219 ="OFF",IF(0+MQTTopenhauian_230210_2333_filtered[[#This Row],[LEFT]]&lt;20.6,"ON","OFF"),IF(0+MQTTopenhauian_230210_2333_filtered[[#This Row],[LEFT]]&gt;20.6,"OFF","ON"))</f>
        <v>ON</v>
      </c>
    </row>
    <row r="221" spans="1:7" x14ac:dyDescent="0.25">
      <c r="A221" s="1" t="s">
        <v>441</v>
      </c>
      <c r="B221" s="1" t="s">
        <v>442</v>
      </c>
      <c r="C221" s="1" t="s">
        <v>1596</v>
      </c>
      <c r="D221" t="str">
        <f>RIGHT(MQTTopenhauian_230210_2333_filtered[[#This Row],[payload]],LEN(MQTTopenhauian_230210_2333_filtered[[#This Row],[payload]])-FIND("::",MQTTopenhauian_230210_2333_filtered[[#This Row],[payload]])-1)</f>
        <v>20.5}}</v>
      </c>
      <c r="E221" t="str">
        <f>LEFT(MQTTopenhauian_230210_2333_filtered[[#This Row],[RIGHT]],LEN(MQTTopenhauian_230210_2333_filtered[[#This Row],[RIGHT]])-2)</f>
        <v>20.5</v>
      </c>
      <c r="F22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21" t="str">
        <f>IF(G220 ="OFF",IF(0+MQTTopenhauian_230210_2333_filtered[[#This Row],[LEFT]]&lt;20.6,"ON","OFF"),IF(0+MQTTopenhauian_230210_2333_filtered[[#This Row],[LEFT]]&gt;20.6,"OFF","ON"))</f>
        <v>ON</v>
      </c>
    </row>
    <row r="222" spans="1:7" x14ac:dyDescent="0.25">
      <c r="A222" s="1" t="s">
        <v>443</v>
      </c>
      <c r="B222" s="1" t="s">
        <v>444</v>
      </c>
      <c r="C222" s="1" t="s">
        <v>1597</v>
      </c>
      <c r="D222" t="str">
        <f>RIGHT(MQTTopenhauian_230210_2333_filtered[[#This Row],[payload]],LEN(MQTTopenhauian_230210_2333_filtered[[#This Row],[payload]])-FIND("::",MQTTopenhauian_230210_2333_filtered[[#This Row],[payload]])-1)</f>
        <v>20.6}}</v>
      </c>
      <c r="E222" t="str">
        <f>LEFT(MQTTopenhauian_230210_2333_filtered[[#This Row],[RIGHT]],LEN(MQTTopenhauian_230210_2333_filtered[[#This Row],[RIGHT]])-2)</f>
        <v>20.6</v>
      </c>
      <c r="F22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22" t="str">
        <f>IF(G221 ="OFF",IF(0+MQTTopenhauian_230210_2333_filtered[[#This Row],[LEFT]]&lt;20.6,"ON","OFF"),IF(0+MQTTopenhauian_230210_2333_filtered[[#This Row],[LEFT]]&gt;20.6,"OFF","ON"))</f>
        <v>ON</v>
      </c>
    </row>
    <row r="223" spans="1:7" x14ac:dyDescent="0.25">
      <c r="A223" s="1" t="s">
        <v>445</v>
      </c>
      <c r="B223" s="1" t="s">
        <v>446</v>
      </c>
      <c r="C223" s="1" t="s">
        <v>1597</v>
      </c>
      <c r="D223" t="str">
        <f>RIGHT(MQTTopenhauian_230210_2333_filtered[[#This Row],[payload]],LEN(MQTTopenhauian_230210_2333_filtered[[#This Row],[payload]])-FIND("::",MQTTopenhauian_230210_2333_filtered[[#This Row],[payload]])-1)</f>
        <v>20.6}}</v>
      </c>
      <c r="E223" t="str">
        <f>LEFT(MQTTopenhauian_230210_2333_filtered[[#This Row],[RIGHT]],LEN(MQTTopenhauian_230210_2333_filtered[[#This Row],[RIGHT]])-2)</f>
        <v>20.6</v>
      </c>
      <c r="F22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23" t="str">
        <f>IF(G222 ="OFF",IF(0+MQTTopenhauian_230210_2333_filtered[[#This Row],[LEFT]]&lt;20.6,"ON","OFF"),IF(0+MQTTopenhauian_230210_2333_filtered[[#This Row],[LEFT]]&gt;20.6,"OFF","ON"))</f>
        <v>ON</v>
      </c>
    </row>
    <row r="224" spans="1:7" x14ac:dyDescent="0.25">
      <c r="A224" s="1" t="s">
        <v>447</v>
      </c>
      <c r="B224" s="1" t="s">
        <v>448</v>
      </c>
      <c r="C224" s="1" t="s">
        <v>1597</v>
      </c>
      <c r="D224" t="str">
        <f>RIGHT(MQTTopenhauian_230210_2333_filtered[[#This Row],[payload]],LEN(MQTTopenhauian_230210_2333_filtered[[#This Row],[payload]])-FIND("::",MQTTopenhauian_230210_2333_filtered[[#This Row],[payload]])-1)</f>
        <v>20.6}}</v>
      </c>
      <c r="E224" t="str">
        <f>LEFT(MQTTopenhauian_230210_2333_filtered[[#This Row],[RIGHT]],LEN(MQTTopenhauian_230210_2333_filtered[[#This Row],[RIGHT]])-2)</f>
        <v>20.6</v>
      </c>
      <c r="F22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24" t="str">
        <f>IF(G223 ="OFF",IF(0+MQTTopenhauian_230210_2333_filtered[[#This Row],[LEFT]]&lt;20.6,"ON","OFF"),IF(0+MQTTopenhauian_230210_2333_filtered[[#This Row],[LEFT]]&gt;20.6,"OFF","ON"))</f>
        <v>ON</v>
      </c>
    </row>
    <row r="225" spans="1:7" x14ac:dyDescent="0.25">
      <c r="A225" s="1" t="s">
        <v>449</v>
      </c>
      <c r="B225" s="1" t="s">
        <v>450</v>
      </c>
      <c r="C225" s="1" t="s">
        <v>1598</v>
      </c>
      <c r="D225" t="str">
        <f>RIGHT(MQTTopenhauian_230210_2333_filtered[[#This Row],[payload]],LEN(MQTTopenhauian_230210_2333_filtered[[#This Row],[payload]])-FIND("::",MQTTopenhauian_230210_2333_filtered[[#This Row],[payload]])-1)</f>
        <v>20.7}}</v>
      </c>
      <c r="E225" t="str">
        <f>LEFT(MQTTopenhauian_230210_2333_filtered[[#This Row],[RIGHT]],LEN(MQTTopenhauian_230210_2333_filtered[[#This Row],[RIGHT]])-2)</f>
        <v>20.7</v>
      </c>
      <c r="F22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225" t="str">
        <f>IF(G224 ="OFF",IF(0+MQTTopenhauian_230210_2333_filtered[[#This Row],[LEFT]]&lt;20.6,"ON","OFF"),IF(0+MQTTopenhauian_230210_2333_filtered[[#This Row],[LEFT]]&gt;20.6,"OFF","ON"))</f>
        <v>OFF</v>
      </c>
    </row>
    <row r="226" spans="1:7" x14ac:dyDescent="0.25">
      <c r="A226" s="1" t="s">
        <v>451</v>
      </c>
      <c r="B226" s="1" t="s">
        <v>452</v>
      </c>
      <c r="C226" s="1" t="s">
        <v>1599</v>
      </c>
      <c r="D226" t="str">
        <f>RIGHT(MQTTopenhauian_230210_2333_filtered[[#This Row],[payload]],LEN(MQTTopenhauian_230210_2333_filtered[[#This Row],[payload]])-FIND("::",MQTTopenhauian_230210_2333_filtered[[#This Row],[payload]])-1)</f>
        <v>20.8}}</v>
      </c>
      <c r="E226" t="str">
        <f>LEFT(MQTTopenhauian_230210_2333_filtered[[#This Row],[RIGHT]],LEN(MQTTopenhauian_230210_2333_filtered[[#This Row],[RIGHT]])-2)</f>
        <v>20.8</v>
      </c>
      <c r="F22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26" t="str">
        <f>IF(G225 ="OFF",IF(0+MQTTopenhauian_230210_2333_filtered[[#This Row],[LEFT]]&lt;20.6,"ON","OFF"),IF(0+MQTTopenhauian_230210_2333_filtered[[#This Row],[LEFT]]&gt;20.6,"OFF","ON"))</f>
        <v>OFF</v>
      </c>
    </row>
    <row r="227" spans="1:7" x14ac:dyDescent="0.25">
      <c r="A227" s="1" t="s">
        <v>453</v>
      </c>
      <c r="B227" s="1" t="s">
        <v>454</v>
      </c>
      <c r="C227" s="1" t="s">
        <v>1599</v>
      </c>
      <c r="D227" t="str">
        <f>RIGHT(MQTTopenhauian_230210_2333_filtered[[#This Row],[payload]],LEN(MQTTopenhauian_230210_2333_filtered[[#This Row],[payload]])-FIND("::",MQTTopenhauian_230210_2333_filtered[[#This Row],[payload]])-1)</f>
        <v>20.8}}</v>
      </c>
      <c r="E227" t="str">
        <f>LEFT(MQTTopenhauian_230210_2333_filtered[[#This Row],[RIGHT]],LEN(MQTTopenhauian_230210_2333_filtered[[#This Row],[RIGHT]])-2)</f>
        <v>20.8</v>
      </c>
      <c r="F22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27" t="str">
        <f>IF(G226 ="OFF",IF(0+MQTTopenhauian_230210_2333_filtered[[#This Row],[LEFT]]&lt;20.6,"ON","OFF"),IF(0+MQTTopenhauian_230210_2333_filtered[[#This Row],[LEFT]]&gt;20.6,"OFF","ON"))</f>
        <v>OFF</v>
      </c>
    </row>
    <row r="228" spans="1:7" x14ac:dyDescent="0.25">
      <c r="A228" s="1" t="s">
        <v>455</v>
      </c>
      <c r="B228" s="1" t="s">
        <v>456</v>
      </c>
      <c r="C228" s="1" t="s">
        <v>1600</v>
      </c>
      <c r="D228" t="str">
        <f>RIGHT(MQTTopenhauian_230210_2333_filtered[[#This Row],[payload]],LEN(MQTTopenhauian_230210_2333_filtered[[#This Row],[payload]])-FIND("::",MQTTopenhauian_230210_2333_filtered[[#This Row],[payload]])-1)</f>
        <v>20.9}}</v>
      </c>
      <c r="E228" t="str">
        <f>LEFT(MQTTopenhauian_230210_2333_filtered[[#This Row],[RIGHT]],LEN(MQTTopenhauian_230210_2333_filtered[[#This Row],[RIGHT]])-2)</f>
        <v>20.9</v>
      </c>
      <c r="F22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28" t="str">
        <f>IF(G227 ="OFF",IF(0+MQTTopenhauian_230210_2333_filtered[[#This Row],[LEFT]]&lt;20.6,"ON","OFF"),IF(0+MQTTopenhauian_230210_2333_filtered[[#This Row],[LEFT]]&gt;20.6,"OFF","ON"))</f>
        <v>OFF</v>
      </c>
    </row>
    <row r="229" spans="1:7" x14ac:dyDescent="0.25">
      <c r="A229" s="1" t="s">
        <v>457</v>
      </c>
      <c r="B229" s="1" t="s">
        <v>458</v>
      </c>
      <c r="C229" s="1" t="s">
        <v>1600</v>
      </c>
      <c r="D229" t="str">
        <f>RIGHT(MQTTopenhauian_230210_2333_filtered[[#This Row],[payload]],LEN(MQTTopenhauian_230210_2333_filtered[[#This Row],[payload]])-FIND("::",MQTTopenhauian_230210_2333_filtered[[#This Row],[payload]])-1)</f>
        <v>20.9}}</v>
      </c>
      <c r="E229" t="str">
        <f>LEFT(MQTTopenhauian_230210_2333_filtered[[#This Row],[RIGHT]],LEN(MQTTopenhauian_230210_2333_filtered[[#This Row],[RIGHT]])-2)</f>
        <v>20.9</v>
      </c>
      <c r="F22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29" t="str">
        <f>IF(G228 ="OFF",IF(0+MQTTopenhauian_230210_2333_filtered[[#This Row],[LEFT]]&lt;20.6,"ON","OFF"),IF(0+MQTTopenhauian_230210_2333_filtered[[#This Row],[LEFT]]&gt;20.6,"OFF","ON"))</f>
        <v>OFF</v>
      </c>
    </row>
    <row r="230" spans="1:7" x14ac:dyDescent="0.25">
      <c r="A230" s="1" t="s">
        <v>459</v>
      </c>
      <c r="B230" s="1" t="s">
        <v>460</v>
      </c>
      <c r="C230" s="1" t="s">
        <v>1601</v>
      </c>
      <c r="D230" t="str">
        <f>RIGHT(MQTTopenhauian_230210_2333_filtered[[#This Row],[payload]],LEN(MQTTopenhauian_230210_2333_filtered[[#This Row],[payload]])-FIND("::",MQTTopenhauian_230210_2333_filtered[[#This Row],[payload]])-1)</f>
        <v>21}}</v>
      </c>
      <c r="E230" t="str">
        <f>LEFT(MQTTopenhauian_230210_2333_filtered[[#This Row],[RIGHT]],LEN(MQTTopenhauian_230210_2333_filtered[[#This Row],[RIGHT]])-2)</f>
        <v>21</v>
      </c>
      <c r="F23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30" t="str">
        <f>IF(G229 ="OFF",IF(0+MQTTopenhauian_230210_2333_filtered[[#This Row],[LEFT]]&lt;20.6,"ON","OFF"),IF(0+MQTTopenhauian_230210_2333_filtered[[#This Row],[LEFT]]&gt;20.6,"OFF","ON"))</f>
        <v>OFF</v>
      </c>
    </row>
    <row r="231" spans="1:7" x14ac:dyDescent="0.25">
      <c r="A231" s="1" t="s">
        <v>461</v>
      </c>
      <c r="B231" s="1" t="s">
        <v>462</v>
      </c>
      <c r="C231" s="1" t="s">
        <v>1601</v>
      </c>
      <c r="D231" t="str">
        <f>RIGHT(MQTTopenhauian_230210_2333_filtered[[#This Row],[payload]],LEN(MQTTopenhauian_230210_2333_filtered[[#This Row],[payload]])-FIND("::",MQTTopenhauian_230210_2333_filtered[[#This Row],[payload]])-1)</f>
        <v>21}}</v>
      </c>
      <c r="E231" t="str">
        <f>LEFT(MQTTopenhauian_230210_2333_filtered[[#This Row],[RIGHT]],LEN(MQTTopenhauian_230210_2333_filtered[[#This Row],[RIGHT]])-2)</f>
        <v>21</v>
      </c>
      <c r="F23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31" t="str">
        <f>IF(G230 ="OFF",IF(0+MQTTopenhauian_230210_2333_filtered[[#This Row],[LEFT]]&lt;20.6,"ON","OFF"),IF(0+MQTTopenhauian_230210_2333_filtered[[#This Row],[LEFT]]&gt;20.6,"OFF","ON"))</f>
        <v>OFF</v>
      </c>
    </row>
    <row r="232" spans="1:7" x14ac:dyDescent="0.25">
      <c r="A232" s="1" t="s">
        <v>463</v>
      </c>
      <c r="B232" s="1" t="s">
        <v>464</v>
      </c>
      <c r="C232" s="1" t="s">
        <v>1601</v>
      </c>
      <c r="D232" t="str">
        <f>RIGHT(MQTTopenhauian_230210_2333_filtered[[#This Row],[payload]],LEN(MQTTopenhauian_230210_2333_filtered[[#This Row],[payload]])-FIND("::",MQTTopenhauian_230210_2333_filtered[[#This Row],[payload]])-1)</f>
        <v>21}}</v>
      </c>
      <c r="E232" t="str">
        <f>LEFT(MQTTopenhauian_230210_2333_filtered[[#This Row],[RIGHT]],LEN(MQTTopenhauian_230210_2333_filtered[[#This Row],[RIGHT]])-2)</f>
        <v>21</v>
      </c>
      <c r="F23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32" t="str">
        <f>IF(G231 ="OFF",IF(0+MQTTopenhauian_230210_2333_filtered[[#This Row],[LEFT]]&lt;20.6,"ON","OFF"),IF(0+MQTTopenhauian_230210_2333_filtered[[#This Row],[LEFT]]&gt;20.6,"OFF","ON"))</f>
        <v>OFF</v>
      </c>
    </row>
    <row r="233" spans="1:7" x14ac:dyDescent="0.25">
      <c r="A233" s="1" t="s">
        <v>465</v>
      </c>
      <c r="B233" s="1" t="s">
        <v>466</v>
      </c>
      <c r="C233" s="1" t="s">
        <v>1602</v>
      </c>
      <c r="D233" t="str">
        <f>RIGHT(MQTTopenhauian_230210_2333_filtered[[#This Row],[payload]],LEN(MQTTopenhauian_230210_2333_filtered[[#This Row],[payload]])-FIND("::",MQTTopenhauian_230210_2333_filtered[[#This Row],[payload]])-1)</f>
        <v>21.1}}</v>
      </c>
      <c r="E233" t="str">
        <f>LEFT(MQTTopenhauian_230210_2333_filtered[[#This Row],[RIGHT]],LEN(MQTTopenhauian_230210_2333_filtered[[#This Row],[RIGHT]])-2)</f>
        <v>21.1</v>
      </c>
      <c r="F23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233" t="str">
        <f>IF(G232 ="OFF",IF(0+MQTTopenhauian_230210_2333_filtered[[#This Row],[LEFT]]&lt;20.6,"ON","OFF"),IF(0+MQTTopenhauian_230210_2333_filtered[[#This Row],[LEFT]]&gt;20.6,"OFF","ON"))</f>
        <v>OFF</v>
      </c>
    </row>
    <row r="234" spans="1:7" x14ac:dyDescent="0.25">
      <c r="A234" s="1" t="s">
        <v>467</v>
      </c>
      <c r="B234" s="1" t="s">
        <v>468</v>
      </c>
      <c r="C234" s="1" t="s">
        <v>1602</v>
      </c>
      <c r="D234" t="str">
        <f>RIGHT(MQTTopenhauian_230210_2333_filtered[[#This Row],[payload]],LEN(MQTTopenhauian_230210_2333_filtered[[#This Row],[payload]])-FIND("::",MQTTopenhauian_230210_2333_filtered[[#This Row],[payload]])-1)</f>
        <v>21.1}}</v>
      </c>
      <c r="E234" t="str">
        <f>LEFT(MQTTopenhauian_230210_2333_filtered[[#This Row],[RIGHT]],LEN(MQTTopenhauian_230210_2333_filtered[[#This Row],[RIGHT]])-2)</f>
        <v>21.1</v>
      </c>
      <c r="F23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234" t="str">
        <f>IF(G233 ="OFF",IF(0+MQTTopenhauian_230210_2333_filtered[[#This Row],[LEFT]]&lt;20.6,"ON","OFF"),IF(0+MQTTopenhauian_230210_2333_filtered[[#This Row],[LEFT]]&gt;20.6,"OFF","ON"))</f>
        <v>OFF</v>
      </c>
    </row>
    <row r="235" spans="1:7" x14ac:dyDescent="0.25">
      <c r="A235" s="1" t="s">
        <v>469</v>
      </c>
      <c r="B235" s="1" t="s">
        <v>470</v>
      </c>
      <c r="C235" s="1" t="s">
        <v>1602</v>
      </c>
      <c r="D235" t="str">
        <f>RIGHT(MQTTopenhauian_230210_2333_filtered[[#This Row],[payload]],LEN(MQTTopenhauian_230210_2333_filtered[[#This Row],[payload]])-FIND("::",MQTTopenhauian_230210_2333_filtered[[#This Row],[payload]])-1)</f>
        <v>21.1}}</v>
      </c>
      <c r="E235" t="str">
        <f>LEFT(MQTTopenhauian_230210_2333_filtered[[#This Row],[RIGHT]],LEN(MQTTopenhauian_230210_2333_filtered[[#This Row],[RIGHT]])-2)</f>
        <v>21.1</v>
      </c>
      <c r="F23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235" t="str">
        <f>IF(G234 ="OFF",IF(0+MQTTopenhauian_230210_2333_filtered[[#This Row],[LEFT]]&lt;20.6,"ON","OFF"),IF(0+MQTTopenhauian_230210_2333_filtered[[#This Row],[LEFT]]&gt;20.6,"OFF","ON"))</f>
        <v>OFF</v>
      </c>
    </row>
    <row r="236" spans="1:7" x14ac:dyDescent="0.25">
      <c r="A236" s="1" t="s">
        <v>471</v>
      </c>
      <c r="B236" s="1" t="s">
        <v>472</v>
      </c>
      <c r="C236" s="1" t="s">
        <v>1602</v>
      </c>
      <c r="D236" t="str">
        <f>RIGHT(MQTTopenhauian_230210_2333_filtered[[#This Row],[payload]],LEN(MQTTopenhauian_230210_2333_filtered[[#This Row],[payload]])-FIND("::",MQTTopenhauian_230210_2333_filtered[[#This Row],[payload]])-1)</f>
        <v>21.1}}</v>
      </c>
      <c r="E236" t="str">
        <f>LEFT(MQTTopenhauian_230210_2333_filtered[[#This Row],[RIGHT]],LEN(MQTTopenhauian_230210_2333_filtered[[#This Row],[RIGHT]])-2)</f>
        <v>21.1</v>
      </c>
      <c r="F23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236" t="str">
        <f>IF(G235 ="OFF",IF(0+MQTTopenhauian_230210_2333_filtered[[#This Row],[LEFT]]&lt;20.6,"ON","OFF"),IF(0+MQTTopenhauian_230210_2333_filtered[[#This Row],[LEFT]]&gt;20.6,"OFF","ON"))</f>
        <v>OFF</v>
      </c>
    </row>
    <row r="237" spans="1:7" x14ac:dyDescent="0.25">
      <c r="A237" s="1" t="s">
        <v>473</v>
      </c>
      <c r="B237" s="1" t="s">
        <v>474</v>
      </c>
      <c r="C237" s="1" t="s">
        <v>1602</v>
      </c>
      <c r="D237" t="str">
        <f>RIGHT(MQTTopenhauian_230210_2333_filtered[[#This Row],[payload]],LEN(MQTTopenhauian_230210_2333_filtered[[#This Row],[payload]])-FIND("::",MQTTopenhauian_230210_2333_filtered[[#This Row],[payload]])-1)</f>
        <v>21.1}}</v>
      </c>
      <c r="E237" t="str">
        <f>LEFT(MQTTopenhauian_230210_2333_filtered[[#This Row],[RIGHT]],LEN(MQTTopenhauian_230210_2333_filtered[[#This Row],[RIGHT]])-2)</f>
        <v>21.1</v>
      </c>
      <c r="F23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237" t="str">
        <f>IF(G236 ="OFF",IF(0+MQTTopenhauian_230210_2333_filtered[[#This Row],[LEFT]]&lt;20.6,"ON","OFF"),IF(0+MQTTopenhauian_230210_2333_filtered[[#This Row],[LEFT]]&gt;20.6,"OFF","ON"))</f>
        <v>OFF</v>
      </c>
    </row>
    <row r="238" spans="1:7" x14ac:dyDescent="0.25">
      <c r="A238" s="1" t="s">
        <v>475</v>
      </c>
      <c r="B238" s="1" t="s">
        <v>476</v>
      </c>
      <c r="C238" s="1" t="s">
        <v>1602</v>
      </c>
      <c r="D238" t="str">
        <f>RIGHT(MQTTopenhauian_230210_2333_filtered[[#This Row],[payload]],LEN(MQTTopenhauian_230210_2333_filtered[[#This Row],[payload]])-FIND("::",MQTTopenhauian_230210_2333_filtered[[#This Row],[payload]])-1)</f>
        <v>21.1}}</v>
      </c>
      <c r="E238" t="str">
        <f>LEFT(MQTTopenhauian_230210_2333_filtered[[#This Row],[RIGHT]],LEN(MQTTopenhauian_230210_2333_filtered[[#This Row],[RIGHT]])-2)</f>
        <v>21.1</v>
      </c>
      <c r="F23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238" t="str">
        <f>IF(G237 ="OFF",IF(0+MQTTopenhauian_230210_2333_filtered[[#This Row],[LEFT]]&lt;20.6,"ON","OFF"),IF(0+MQTTopenhauian_230210_2333_filtered[[#This Row],[LEFT]]&gt;20.6,"OFF","ON"))</f>
        <v>OFF</v>
      </c>
    </row>
    <row r="239" spans="1:7" x14ac:dyDescent="0.25">
      <c r="A239" s="1" t="s">
        <v>477</v>
      </c>
      <c r="B239" s="1" t="s">
        <v>478</v>
      </c>
      <c r="C239" s="1" t="s">
        <v>1602</v>
      </c>
      <c r="D239" t="str">
        <f>RIGHT(MQTTopenhauian_230210_2333_filtered[[#This Row],[payload]],LEN(MQTTopenhauian_230210_2333_filtered[[#This Row],[payload]])-FIND("::",MQTTopenhauian_230210_2333_filtered[[#This Row],[payload]])-1)</f>
        <v>21.1}}</v>
      </c>
      <c r="E239" t="str">
        <f>LEFT(MQTTopenhauian_230210_2333_filtered[[#This Row],[RIGHT]],LEN(MQTTopenhauian_230210_2333_filtered[[#This Row],[RIGHT]])-2)</f>
        <v>21.1</v>
      </c>
      <c r="F23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239" t="str">
        <f>IF(G238 ="OFF",IF(0+MQTTopenhauian_230210_2333_filtered[[#This Row],[LEFT]]&lt;20.6,"ON","OFF"),IF(0+MQTTopenhauian_230210_2333_filtered[[#This Row],[LEFT]]&gt;20.6,"OFF","ON"))</f>
        <v>OFF</v>
      </c>
    </row>
    <row r="240" spans="1:7" x14ac:dyDescent="0.25">
      <c r="A240" s="1" t="s">
        <v>479</v>
      </c>
      <c r="B240" s="1" t="s">
        <v>480</v>
      </c>
      <c r="C240" s="1" t="s">
        <v>1602</v>
      </c>
      <c r="D240" t="str">
        <f>RIGHT(MQTTopenhauian_230210_2333_filtered[[#This Row],[payload]],LEN(MQTTopenhauian_230210_2333_filtered[[#This Row],[payload]])-FIND("::",MQTTopenhauian_230210_2333_filtered[[#This Row],[payload]])-1)</f>
        <v>21.1}}</v>
      </c>
      <c r="E240" t="str">
        <f>LEFT(MQTTopenhauian_230210_2333_filtered[[#This Row],[RIGHT]],LEN(MQTTopenhauian_230210_2333_filtered[[#This Row],[RIGHT]])-2)</f>
        <v>21.1</v>
      </c>
      <c r="F24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240" t="str">
        <f>IF(G239 ="OFF",IF(0+MQTTopenhauian_230210_2333_filtered[[#This Row],[LEFT]]&lt;20.6,"ON","OFF"),IF(0+MQTTopenhauian_230210_2333_filtered[[#This Row],[LEFT]]&gt;20.6,"OFF","ON"))</f>
        <v>OFF</v>
      </c>
    </row>
    <row r="241" spans="1:7" x14ac:dyDescent="0.25">
      <c r="A241" s="1" t="s">
        <v>481</v>
      </c>
      <c r="B241" s="1" t="s">
        <v>482</v>
      </c>
      <c r="C241" s="1" t="s">
        <v>1601</v>
      </c>
      <c r="D241" t="str">
        <f>RIGHT(MQTTopenhauian_230210_2333_filtered[[#This Row],[payload]],LEN(MQTTopenhauian_230210_2333_filtered[[#This Row],[payload]])-FIND("::",MQTTopenhauian_230210_2333_filtered[[#This Row],[payload]])-1)</f>
        <v>21}}</v>
      </c>
      <c r="E241" t="str">
        <f>LEFT(MQTTopenhauian_230210_2333_filtered[[#This Row],[RIGHT]],LEN(MQTTopenhauian_230210_2333_filtered[[#This Row],[RIGHT]])-2)</f>
        <v>21</v>
      </c>
      <c r="F24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41" t="str">
        <f>IF(G240 ="OFF",IF(0+MQTTopenhauian_230210_2333_filtered[[#This Row],[LEFT]]&lt;20.6,"ON","OFF"),IF(0+MQTTopenhauian_230210_2333_filtered[[#This Row],[LEFT]]&gt;20.6,"OFF","ON"))</f>
        <v>OFF</v>
      </c>
    </row>
    <row r="242" spans="1:7" x14ac:dyDescent="0.25">
      <c r="A242" s="1" t="s">
        <v>483</v>
      </c>
      <c r="B242" s="1" t="s">
        <v>484</v>
      </c>
      <c r="C242" s="1" t="s">
        <v>1601</v>
      </c>
      <c r="D242" t="str">
        <f>RIGHT(MQTTopenhauian_230210_2333_filtered[[#This Row],[payload]],LEN(MQTTopenhauian_230210_2333_filtered[[#This Row],[payload]])-FIND("::",MQTTopenhauian_230210_2333_filtered[[#This Row],[payload]])-1)</f>
        <v>21}}</v>
      </c>
      <c r="E242" t="str">
        <f>LEFT(MQTTopenhauian_230210_2333_filtered[[#This Row],[RIGHT]],LEN(MQTTopenhauian_230210_2333_filtered[[#This Row],[RIGHT]])-2)</f>
        <v>21</v>
      </c>
      <c r="F24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42" t="str">
        <f>IF(G241 ="OFF",IF(0+MQTTopenhauian_230210_2333_filtered[[#This Row],[LEFT]]&lt;20.6,"ON","OFF"),IF(0+MQTTopenhauian_230210_2333_filtered[[#This Row],[LEFT]]&gt;20.6,"OFF","ON"))</f>
        <v>OFF</v>
      </c>
    </row>
    <row r="243" spans="1:7" x14ac:dyDescent="0.25">
      <c r="A243" s="1" t="s">
        <v>485</v>
      </c>
      <c r="B243" s="1" t="s">
        <v>486</v>
      </c>
      <c r="C243" s="1" t="s">
        <v>1601</v>
      </c>
      <c r="D243" t="str">
        <f>RIGHT(MQTTopenhauian_230210_2333_filtered[[#This Row],[payload]],LEN(MQTTopenhauian_230210_2333_filtered[[#This Row],[payload]])-FIND("::",MQTTopenhauian_230210_2333_filtered[[#This Row],[payload]])-1)</f>
        <v>21}}</v>
      </c>
      <c r="E243" t="str">
        <f>LEFT(MQTTopenhauian_230210_2333_filtered[[#This Row],[RIGHT]],LEN(MQTTopenhauian_230210_2333_filtered[[#This Row],[RIGHT]])-2)</f>
        <v>21</v>
      </c>
      <c r="F24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43" t="str">
        <f>IF(G242 ="OFF",IF(0+MQTTopenhauian_230210_2333_filtered[[#This Row],[LEFT]]&lt;20.6,"ON","OFF"),IF(0+MQTTopenhauian_230210_2333_filtered[[#This Row],[LEFT]]&gt;20.6,"OFF","ON"))</f>
        <v>OFF</v>
      </c>
    </row>
    <row r="244" spans="1:7" x14ac:dyDescent="0.25">
      <c r="A244" s="1" t="s">
        <v>487</v>
      </c>
      <c r="B244" s="1" t="s">
        <v>488</v>
      </c>
      <c r="C244" s="1" t="s">
        <v>1601</v>
      </c>
      <c r="D244" t="str">
        <f>RIGHT(MQTTopenhauian_230210_2333_filtered[[#This Row],[payload]],LEN(MQTTopenhauian_230210_2333_filtered[[#This Row],[payload]])-FIND("::",MQTTopenhauian_230210_2333_filtered[[#This Row],[payload]])-1)</f>
        <v>21}}</v>
      </c>
      <c r="E244" t="str">
        <f>LEFT(MQTTopenhauian_230210_2333_filtered[[#This Row],[RIGHT]],LEN(MQTTopenhauian_230210_2333_filtered[[#This Row],[RIGHT]])-2)</f>
        <v>21</v>
      </c>
      <c r="F24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44" t="str">
        <f>IF(G243 ="OFF",IF(0+MQTTopenhauian_230210_2333_filtered[[#This Row],[LEFT]]&lt;20.6,"ON","OFF"),IF(0+MQTTopenhauian_230210_2333_filtered[[#This Row],[LEFT]]&gt;20.6,"OFF","ON"))</f>
        <v>OFF</v>
      </c>
    </row>
    <row r="245" spans="1:7" x14ac:dyDescent="0.25">
      <c r="A245" s="1" t="s">
        <v>489</v>
      </c>
      <c r="B245" s="1" t="s">
        <v>490</v>
      </c>
      <c r="C245" s="1" t="s">
        <v>1600</v>
      </c>
      <c r="D245" t="str">
        <f>RIGHT(MQTTopenhauian_230210_2333_filtered[[#This Row],[payload]],LEN(MQTTopenhauian_230210_2333_filtered[[#This Row],[payload]])-FIND("::",MQTTopenhauian_230210_2333_filtered[[#This Row],[payload]])-1)</f>
        <v>20.9}}</v>
      </c>
      <c r="E245" t="str">
        <f>LEFT(MQTTopenhauian_230210_2333_filtered[[#This Row],[RIGHT]],LEN(MQTTopenhauian_230210_2333_filtered[[#This Row],[RIGHT]])-2)</f>
        <v>20.9</v>
      </c>
      <c r="F24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45" t="str">
        <f>IF(G244 ="OFF",IF(0+MQTTopenhauian_230210_2333_filtered[[#This Row],[LEFT]]&lt;20.6,"ON","OFF"),IF(0+MQTTopenhauian_230210_2333_filtered[[#This Row],[LEFT]]&gt;20.6,"OFF","ON"))</f>
        <v>OFF</v>
      </c>
    </row>
    <row r="246" spans="1:7" x14ac:dyDescent="0.25">
      <c r="A246" s="1" t="s">
        <v>491</v>
      </c>
      <c r="B246" s="1" t="s">
        <v>492</v>
      </c>
      <c r="C246" s="1" t="s">
        <v>1600</v>
      </c>
      <c r="D246" t="str">
        <f>RIGHT(MQTTopenhauian_230210_2333_filtered[[#This Row],[payload]],LEN(MQTTopenhauian_230210_2333_filtered[[#This Row],[payload]])-FIND("::",MQTTopenhauian_230210_2333_filtered[[#This Row],[payload]])-1)</f>
        <v>20.9}}</v>
      </c>
      <c r="E246" t="str">
        <f>LEFT(MQTTopenhauian_230210_2333_filtered[[#This Row],[RIGHT]],LEN(MQTTopenhauian_230210_2333_filtered[[#This Row],[RIGHT]])-2)</f>
        <v>20.9</v>
      </c>
      <c r="F24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46" t="str">
        <f>IF(G245 ="OFF",IF(0+MQTTopenhauian_230210_2333_filtered[[#This Row],[LEFT]]&lt;20.6,"ON","OFF"),IF(0+MQTTopenhauian_230210_2333_filtered[[#This Row],[LEFT]]&gt;20.6,"OFF","ON"))</f>
        <v>OFF</v>
      </c>
    </row>
    <row r="247" spans="1:7" x14ac:dyDescent="0.25">
      <c r="A247" s="1" t="s">
        <v>493</v>
      </c>
      <c r="B247" s="1" t="s">
        <v>494</v>
      </c>
      <c r="C247" s="1" t="s">
        <v>1600</v>
      </c>
      <c r="D247" t="str">
        <f>RIGHT(MQTTopenhauian_230210_2333_filtered[[#This Row],[payload]],LEN(MQTTopenhauian_230210_2333_filtered[[#This Row],[payload]])-FIND("::",MQTTopenhauian_230210_2333_filtered[[#This Row],[payload]])-1)</f>
        <v>20.9}}</v>
      </c>
      <c r="E247" t="str">
        <f>LEFT(MQTTopenhauian_230210_2333_filtered[[#This Row],[RIGHT]],LEN(MQTTopenhauian_230210_2333_filtered[[#This Row],[RIGHT]])-2)</f>
        <v>20.9</v>
      </c>
      <c r="F24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47" t="str">
        <f>IF(G246 ="OFF",IF(0+MQTTopenhauian_230210_2333_filtered[[#This Row],[LEFT]]&lt;20.6,"ON","OFF"),IF(0+MQTTopenhauian_230210_2333_filtered[[#This Row],[LEFT]]&gt;20.6,"OFF","ON"))</f>
        <v>OFF</v>
      </c>
    </row>
    <row r="248" spans="1:7" x14ac:dyDescent="0.25">
      <c r="A248" s="1" t="s">
        <v>495</v>
      </c>
      <c r="B248" s="1" t="s">
        <v>496</v>
      </c>
      <c r="C248" s="1" t="s">
        <v>1600</v>
      </c>
      <c r="D248" t="str">
        <f>RIGHT(MQTTopenhauian_230210_2333_filtered[[#This Row],[payload]],LEN(MQTTopenhauian_230210_2333_filtered[[#This Row],[payload]])-FIND("::",MQTTopenhauian_230210_2333_filtered[[#This Row],[payload]])-1)</f>
        <v>20.9}}</v>
      </c>
      <c r="E248" t="str">
        <f>LEFT(MQTTopenhauian_230210_2333_filtered[[#This Row],[RIGHT]],LEN(MQTTopenhauian_230210_2333_filtered[[#This Row],[RIGHT]])-2)</f>
        <v>20.9</v>
      </c>
      <c r="F24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48" t="str">
        <f>IF(G247 ="OFF",IF(0+MQTTopenhauian_230210_2333_filtered[[#This Row],[LEFT]]&lt;20.6,"ON","OFF"),IF(0+MQTTopenhauian_230210_2333_filtered[[#This Row],[LEFT]]&gt;20.6,"OFF","ON"))</f>
        <v>OFF</v>
      </c>
    </row>
    <row r="249" spans="1:7" x14ac:dyDescent="0.25">
      <c r="A249" s="1" t="s">
        <v>497</v>
      </c>
      <c r="B249" s="1" t="s">
        <v>498</v>
      </c>
      <c r="C249" s="1" t="s">
        <v>1599</v>
      </c>
      <c r="D249" t="str">
        <f>RIGHT(MQTTopenhauian_230210_2333_filtered[[#This Row],[payload]],LEN(MQTTopenhauian_230210_2333_filtered[[#This Row],[payload]])-FIND("::",MQTTopenhauian_230210_2333_filtered[[#This Row],[payload]])-1)</f>
        <v>20.8}}</v>
      </c>
      <c r="E249" t="str">
        <f>LEFT(MQTTopenhauian_230210_2333_filtered[[#This Row],[RIGHT]],LEN(MQTTopenhauian_230210_2333_filtered[[#This Row],[RIGHT]])-2)</f>
        <v>20.8</v>
      </c>
      <c r="F24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49" t="str">
        <f>IF(G248 ="OFF",IF(0+MQTTopenhauian_230210_2333_filtered[[#This Row],[LEFT]]&lt;20.6,"ON","OFF"),IF(0+MQTTopenhauian_230210_2333_filtered[[#This Row],[LEFT]]&gt;20.6,"OFF","ON"))</f>
        <v>OFF</v>
      </c>
    </row>
    <row r="250" spans="1:7" x14ac:dyDescent="0.25">
      <c r="A250" s="1" t="s">
        <v>499</v>
      </c>
      <c r="B250" s="1" t="s">
        <v>500</v>
      </c>
      <c r="C250" s="1" t="s">
        <v>1599</v>
      </c>
      <c r="D250" t="str">
        <f>RIGHT(MQTTopenhauian_230210_2333_filtered[[#This Row],[payload]],LEN(MQTTopenhauian_230210_2333_filtered[[#This Row],[payload]])-FIND("::",MQTTopenhauian_230210_2333_filtered[[#This Row],[payload]])-1)</f>
        <v>20.8}}</v>
      </c>
      <c r="E250" t="str">
        <f>LEFT(MQTTopenhauian_230210_2333_filtered[[#This Row],[RIGHT]],LEN(MQTTopenhauian_230210_2333_filtered[[#This Row],[RIGHT]])-2)</f>
        <v>20.8</v>
      </c>
      <c r="F25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50" t="str">
        <f>IF(G249 ="OFF",IF(0+MQTTopenhauian_230210_2333_filtered[[#This Row],[LEFT]]&lt;20.6,"ON","OFF"),IF(0+MQTTopenhauian_230210_2333_filtered[[#This Row],[LEFT]]&gt;20.6,"OFF","ON"))</f>
        <v>OFF</v>
      </c>
    </row>
    <row r="251" spans="1:7" x14ac:dyDescent="0.25">
      <c r="A251" s="1" t="s">
        <v>501</v>
      </c>
      <c r="B251" s="1" t="s">
        <v>502</v>
      </c>
      <c r="C251" s="1" t="s">
        <v>1598</v>
      </c>
      <c r="D251" t="str">
        <f>RIGHT(MQTTopenhauian_230210_2333_filtered[[#This Row],[payload]],LEN(MQTTopenhauian_230210_2333_filtered[[#This Row],[payload]])-FIND("::",MQTTopenhauian_230210_2333_filtered[[#This Row],[payload]])-1)</f>
        <v>20.7}}</v>
      </c>
      <c r="E251" t="str">
        <f>LEFT(MQTTopenhauian_230210_2333_filtered[[#This Row],[RIGHT]],LEN(MQTTopenhauian_230210_2333_filtered[[#This Row],[RIGHT]])-2)</f>
        <v>20.7</v>
      </c>
      <c r="F25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251" t="str">
        <f>IF(G250 ="OFF",IF(0+MQTTopenhauian_230210_2333_filtered[[#This Row],[LEFT]]&lt;20.6,"ON","OFF"),IF(0+MQTTopenhauian_230210_2333_filtered[[#This Row],[LEFT]]&gt;20.6,"OFF","ON"))</f>
        <v>OFF</v>
      </c>
    </row>
    <row r="252" spans="1:7" x14ac:dyDescent="0.25">
      <c r="A252" s="1" t="s">
        <v>503</v>
      </c>
      <c r="B252" s="1" t="s">
        <v>504</v>
      </c>
      <c r="C252" s="1" t="s">
        <v>1598</v>
      </c>
      <c r="D252" t="str">
        <f>RIGHT(MQTTopenhauian_230210_2333_filtered[[#This Row],[payload]],LEN(MQTTopenhauian_230210_2333_filtered[[#This Row],[payload]])-FIND("::",MQTTopenhauian_230210_2333_filtered[[#This Row],[payload]])-1)</f>
        <v>20.7}}</v>
      </c>
      <c r="E252" t="str">
        <f>LEFT(MQTTopenhauian_230210_2333_filtered[[#This Row],[RIGHT]],LEN(MQTTopenhauian_230210_2333_filtered[[#This Row],[RIGHT]])-2)</f>
        <v>20.7</v>
      </c>
      <c r="F25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252" t="str">
        <f>IF(G251 ="OFF",IF(0+MQTTopenhauian_230210_2333_filtered[[#This Row],[LEFT]]&lt;20.6,"ON","OFF"),IF(0+MQTTopenhauian_230210_2333_filtered[[#This Row],[LEFT]]&gt;20.6,"OFF","ON"))</f>
        <v>OFF</v>
      </c>
    </row>
    <row r="253" spans="1:7" x14ac:dyDescent="0.25">
      <c r="A253" s="1" t="s">
        <v>505</v>
      </c>
      <c r="B253" s="1" t="s">
        <v>506</v>
      </c>
      <c r="C253" s="1" t="s">
        <v>1597</v>
      </c>
      <c r="D253" t="str">
        <f>RIGHT(MQTTopenhauian_230210_2333_filtered[[#This Row],[payload]],LEN(MQTTopenhauian_230210_2333_filtered[[#This Row],[payload]])-FIND("::",MQTTopenhauian_230210_2333_filtered[[#This Row],[payload]])-1)</f>
        <v>20.6}}</v>
      </c>
      <c r="E253" t="str">
        <f>LEFT(MQTTopenhauian_230210_2333_filtered[[#This Row],[RIGHT]],LEN(MQTTopenhauian_230210_2333_filtered[[#This Row],[RIGHT]])-2)</f>
        <v>20.6</v>
      </c>
      <c r="F25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53" t="str">
        <f>IF(G252 ="OFF",IF(0+MQTTopenhauian_230210_2333_filtered[[#This Row],[LEFT]]&lt;20.6,"ON","OFF"),IF(0+MQTTopenhauian_230210_2333_filtered[[#This Row],[LEFT]]&gt;20.6,"OFF","ON"))</f>
        <v>OFF</v>
      </c>
    </row>
    <row r="254" spans="1:7" x14ac:dyDescent="0.25">
      <c r="A254" s="1" t="s">
        <v>507</v>
      </c>
      <c r="B254" s="1" t="s">
        <v>508</v>
      </c>
      <c r="C254" s="1" t="s">
        <v>1597</v>
      </c>
      <c r="D254" t="str">
        <f>RIGHT(MQTTopenhauian_230210_2333_filtered[[#This Row],[payload]],LEN(MQTTopenhauian_230210_2333_filtered[[#This Row],[payload]])-FIND("::",MQTTopenhauian_230210_2333_filtered[[#This Row],[payload]])-1)</f>
        <v>20.6}}</v>
      </c>
      <c r="E254" t="str">
        <f>LEFT(MQTTopenhauian_230210_2333_filtered[[#This Row],[RIGHT]],LEN(MQTTopenhauian_230210_2333_filtered[[#This Row],[RIGHT]])-2)</f>
        <v>20.6</v>
      </c>
      <c r="F25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54" t="str">
        <f>IF(G253 ="OFF",IF(0+MQTTopenhauian_230210_2333_filtered[[#This Row],[LEFT]]&lt;20.6,"ON","OFF"),IF(0+MQTTopenhauian_230210_2333_filtered[[#This Row],[LEFT]]&gt;20.6,"OFF","ON"))</f>
        <v>OFF</v>
      </c>
    </row>
    <row r="255" spans="1:7" x14ac:dyDescent="0.25">
      <c r="A255" s="1" t="s">
        <v>509</v>
      </c>
      <c r="B255" s="1" t="s">
        <v>510</v>
      </c>
      <c r="C255" s="1" t="s">
        <v>1597</v>
      </c>
      <c r="D255" t="str">
        <f>RIGHT(MQTTopenhauian_230210_2333_filtered[[#This Row],[payload]],LEN(MQTTopenhauian_230210_2333_filtered[[#This Row],[payload]])-FIND("::",MQTTopenhauian_230210_2333_filtered[[#This Row],[payload]])-1)</f>
        <v>20.6}}</v>
      </c>
      <c r="E255" t="str">
        <f>LEFT(MQTTopenhauian_230210_2333_filtered[[#This Row],[RIGHT]],LEN(MQTTopenhauian_230210_2333_filtered[[#This Row],[RIGHT]])-2)</f>
        <v>20.6</v>
      </c>
      <c r="F25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55" t="str">
        <f>IF(G254 ="OFF",IF(0+MQTTopenhauian_230210_2333_filtered[[#This Row],[LEFT]]&lt;20.6,"ON","OFF"),IF(0+MQTTopenhauian_230210_2333_filtered[[#This Row],[LEFT]]&gt;20.6,"OFF","ON"))</f>
        <v>OFF</v>
      </c>
    </row>
    <row r="256" spans="1:7" x14ac:dyDescent="0.25">
      <c r="A256" s="1" t="s">
        <v>511</v>
      </c>
      <c r="B256" s="1" t="s">
        <v>512</v>
      </c>
      <c r="C256" s="1" t="s">
        <v>1596</v>
      </c>
      <c r="D256" t="str">
        <f>RIGHT(MQTTopenhauian_230210_2333_filtered[[#This Row],[payload]],LEN(MQTTopenhauian_230210_2333_filtered[[#This Row],[payload]])-FIND("::",MQTTopenhauian_230210_2333_filtered[[#This Row],[payload]])-1)</f>
        <v>20.5}}</v>
      </c>
      <c r="E256" t="str">
        <f>LEFT(MQTTopenhauian_230210_2333_filtered[[#This Row],[RIGHT]],LEN(MQTTopenhauian_230210_2333_filtered[[#This Row],[RIGHT]])-2)</f>
        <v>20.5</v>
      </c>
      <c r="F25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56" t="str">
        <f>IF(G255 ="OFF",IF(0+MQTTopenhauian_230210_2333_filtered[[#This Row],[LEFT]]&lt;20.6,"ON","OFF"),IF(0+MQTTopenhauian_230210_2333_filtered[[#This Row],[LEFT]]&gt;20.6,"OFF","ON"))</f>
        <v>ON</v>
      </c>
    </row>
    <row r="257" spans="1:7" x14ac:dyDescent="0.25">
      <c r="A257" s="1" t="s">
        <v>513</v>
      </c>
      <c r="B257" s="1" t="s">
        <v>514</v>
      </c>
      <c r="C257" s="1" t="s">
        <v>1596</v>
      </c>
      <c r="D257" t="str">
        <f>RIGHT(MQTTopenhauian_230210_2333_filtered[[#This Row],[payload]],LEN(MQTTopenhauian_230210_2333_filtered[[#This Row],[payload]])-FIND("::",MQTTopenhauian_230210_2333_filtered[[#This Row],[payload]])-1)</f>
        <v>20.5}}</v>
      </c>
      <c r="E257" t="str">
        <f>LEFT(MQTTopenhauian_230210_2333_filtered[[#This Row],[RIGHT]],LEN(MQTTopenhauian_230210_2333_filtered[[#This Row],[RIGHT]])-2)</f>
        <v>20.5</v>
      </c>
      <c r="F25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57" t="str">
        <f>IF(G256 ="OFF",IF(0+MQTTopenhauian_230210_2333_filtered[[#This Row],[LEFT]]&lt;20.6,"ON","OFF"),IF(0+MQTTopenhauian_230210_2333_filtered[[#This Row],[LEFT]]&gt;20.6,"OFF","ON"))</f>
        <v>ON</v>
      </c>
    </row>
    <row r="258" spans="1:7" x14ac:dyDescent="0.25">
      <c r="A258" s="1" t="s">
        <v>515</v>
      </c>
      <c r="B258" s="1" t="s">
        <v>516</v>
      </c>
      <c r="C258" s="1" t="s">
        <v>1596</v>
      </c>
      <c r="D258" t="str">
        <f>RIGHT(MQTTopenhauian_230210_2333_filtered[[#This Row],[payload]],LEN(MQTTopenhauian_230210_2333_filtered[[#This Row],[payload]])-FIND("::",MQTTopenhauian_230210_2333_filtered[[#This Row],[payload]])-1)</f>
        <v>20.5}}</v>
      </c>
      <c r="E258" t="str">
        <f>LEFT(MQTTopenhauian_230210_2333_filtered[[#This Row],[RIGHT]],LEN(MQTTopenhauian_230210_2333_filtered[[#This Row],[RIGHT]])-2)</f>
        <v>20.5</v>
      </c>
      <c r="F25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58" t="str">
        <f>IF(G257 ="OFF",IF(0+MQTTopenhauian_230210_2333_filtered[[#This Row],[LEFT]]&lt;20.6,"ON","OFF"),IF(0+MQTTopenhauian_230210_2333_filtered[[#This Row],[LEFT]]&gt;20.6,"OFF","ON"))</f>
        <v>ON</v>
      </c>
    </row>
    <row r="259" spans="1:7" x14ac:dyDescent="0.25">
      <c r="A259" s="1" t="s">
        <v>517</v>
      </c>
      <c r="B259" s="1" t="s">
        <v>518</v>
      </c>
      <c r="C259" s="1" t="s">
        <v>1603</v>
      </c>
      <c r="D259" t="str">
        <f>RIGHT(MQTTopenhauian_230210_2333_filtered[[#This Row],[payload]],LEN(MQTTopenhauian_230210_2333_filtered[[#This Row],[payload]])-FIND("::",MQTTopenhauian_230210_2333_filtered[[#This Row],[payload]])-1)</f>
        <v>20.4}}</v>
      </c>
      <c r="E259" t="str">
        <f>LEFT(MQTTopenhauian_230210_2333_filtered[[#This Row],[RIGHT]],LEN(MQTTopenhauian_230210_2333_filtered[[#This Row],[RIGHT]])-2)</f>
        <v>20.4</v>
      </c>
      <c r="F25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59" t="str">
        <f>IF(G258 ="OFF",IF(0+MQTTopenhauian_230210_2333_filtered[[#This Row],[LEFT]]&lt;20.6,"ON","OFF"),IF(0+MQTTopenhauian_230210_2333_filtered[[#This Row],[LEFT]]&gt;20.6,"OFF","ON"))</f>
        <v>ON</v>
      </c>
    </row>
    <row r="260" spans="1:7" x14ac:dyDescent="0.25">
      <c r="A260" s="1" t="s">
        <v>519</v>
      </c>
      <c r="B260" s="1" t="s">
        <v>520</v>
      </c>
      <c r="C260" s="1" t="s">
        <v>1603</v>
      </c>
      <c r="D260" t="str">
        <f>RIGHT(MQTTopenhauian_230210_2333_filtered[[#This Row],[payload]],LEN(MQTTopenhauian_230210_2333_filtered[[#This Row],[payload]])-FIND("::",MQTTopenhauian_230210_2333_filtered[[#This Row],[payload]])-1)</f>
        <v>20.4}}</v>
      </c>
      <c r="E260" t="str">
        <f>LEFT(MQTTopenhauian_230210_2333_filtered[[#This Row],[RIGHT]],LEN(MQTTopenhauian_230210_2333_filtered[[#This Row],[RIGHT]])-2)</f>
        <v>20.4</v>
      </c>
      <c r="F26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60" t="str">
        <f>IF(G259 ="OFF",IF(0+MQTTopenhauian_230210_2333_filtered[[#This Row],[LEFT]]&lt;20.6,"ON","OFF"),IF(0+MQTTopenhauian_230210_2333_filtered[[#This Row],[LEFT]]&gt;20.6,"OFF","ON"))</f>
        <v>ON</v>
      </c>
    </row>
    <row r="261" spans="1:7" x14ac:dyDescent="0.25">
      <c r="A261" s="1" t="s">
        <v>521</v>
      </c>
      <c r="B261" s="1" t="s">
        <v>522</v>
      </c>
      <c r="C261" s="1" t="s">
        <v>1603</v>
      </c>
      <c r="D261" t="str">
        <f>RIGHT(MQTTopenhauian_230210_2333_filtered[[#This Row],[payload]],LEN(MQTTopenhauian_230210_2333_filtered[[#This Row],[payload]])-FIND("::",MQTTopenhauian_230210_2333_filtered[[#This Row],[payload]])-1)</f>
        <v>20.4}}</v>
      </c>
      <c r="E261" t="str">
        <f>LEFT(MQTTopenhauian_230210_2333_filtered[[#This Row],[RIGHT]],LEN(MQTTopenhauian_230210_2333_filtered[[#This Row],[RIGHT]])-2)</f>
        <v>20.4</v>
      </c>
      <c r="F26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61" t="str">
        <f>IF(G260 ="OFF",IF(0+MQTTopenhauian_230210_2333_filtered[[#This Row],[LEFT]]&lt;20.6,"ON","OFF"),IF(0+MQTTopenhauian_230210_2333_filtered[[#This Row],[LEFT]]&gt;20.6,"OFF","ON"))</f>
        <v>ON</v>
      </c>
    </row>
    <row r="262" spans="1:7" x14ac:dyDescent="0.25">
      <c r="A262" s="1" t="s">
        <v>523</v>
      </c>
      <c r="B262" s="1" t="s">
        <v>524</v>
      </c>
      <c r="C262" s="1" t="s">
        <v>1603</v>
      </c>
      <c r="D262" t="str">
        <f>RIGHT(MQTTopenhauian_230210_2333_filtered[[#This Row],[payload]],LEN(MQTTopenhauian_230210_2333_filtered[[#This Row],[payload]])-FIND("::",MQTTopenhauian_230210_2333_filtered[[#This Row],[payload]])-1)</f>
        <v>20.4}}</v>
      </c>
      <c r="E262" t="str">
        <f>LEFT(MQTTopenhauian_230210_2333_filtered[[#This Row],[RIGHT]],LEN(MQTTopenhauian_230210_2333_filtered[[#This Row],[RIGHT]])-2)</f>
        <v>20.4</v>
      </c>
      <c r="F26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62" t="str">
        <f>IF(G261 ="OFF",IF(0+MQTTopenhauian_230210_2333_filtered[[#This Row],[LEFT]]&lt;20.6,"ON","OFF"),IF(0+MQTTopenhauian_230210_2333_filtered[[#This Row],[LEFT]]&gt;20.6,"OFF","ON"))</f>
        <v>ON</v>
      </c>
    </row>
    <row r="263" spans="1:7" x14ac:dyDescent="0.25">
      <c r="A263" s="1" t="s">
        <v>525</v>
      </c>
      <c r="B263" s="1" t="s">
        <v>526</v>
      </c>
      <c r="C263" s="1" t="s">
        <v>1603</v>
      </c>
      <c r="D263" t="str">
        <f>RIGHT(MQTTopenhauian_230210_2333_filtered[[#This Row],[payload]],LEN(MQTTopenhauian_230210_2333_filtered[[#This Row],[payload]])-FIND("::",MQTTopenhauian_230210_2333_filtered[[#This Row],[payload]])-1)</f>
        <v>20.4}}</v>
      </c>
      <c r="E263" t="str">
        <f>LEFT(MQTTopenhauian_230210_2333_filtered[[#This Row],[RIGHT]],LEN(MQTTopenhauian_230210_2333_filtered[[#This Row],[RIGHT]])-2)</f>
        <v>20.4</v>
      </c>
      <c r="F26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63" t="str">
        <f>IF(G262 ="OFF",IF(0+MQTTopenhauian_230210_2333_filtered[[#This Row],[LEFT]]&lt;20.6,"ON","OFF"),IF(0+MQTTopenhauian_230210_2333_filtered[[#This Row],[LEFT]]&gt;20.6,"OFF","ON"))</f>
        <v>ON</v>
      </c>
    </row>
    <row r="264" spans="1:7" x14ac:dyDescent="0.25">
      <c r="A264" s="1" t="s">
        <v>527</v>
      </c>
      <c r="B264" s="1" t="s">
        <v>528</v>
      </c>
      <c r="C264" s="1" t="s">
        <v>1603</v>
      </c>
      <c r="D264" t="str">
        <f>RIGHT(MQTTopenhauian_230210_2333_filtered[[#This Row],[payload]],LEN(MQTTopenhauian_230210_2333_filtered[[#This Row],[payload]])-FIND("::",MQTTopenhauian_230210_2333_filtered[[#This Row],[payload]])-1)</f>
        <v>20.4}}</v>
      </c>
      <c r="E264" t="str">
        <f>LEFT(MQTTopenhauian_230210_2333_filtered[[#This Row],[RIGHT]],LEN(MQTTopenhauian_230210_2333_filtered[[#This Row],[RIGHT]])-2)</f>
        <v>20.4</v>
      </c>
      <c r="F26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64" t="str">
        <f>IF(G263 ="OFF",IF(0+MQTTopenhauian_230210_2333_filtered[[#This Row],[LEFT]]&lt;20.6,"ON","OFF"),IF(0+MQTTopenhauian_230210_2333_filtered[[#This Row],[LEFT]]&gt;20.6,"OFF","ON"))</f>
        <v>ON</v>
      </c>
    </row>
    <row r="265" spans="1:7" x14ac:dyDescent="0.25">
      <c r="A265" s="1" t="s">
        <v>529</v>
      </c>
      <c r="B265" s="1" t="s">
        <v>530</v>
      </c>
      <c r="C265" s="1" t="s">
        <v>1603</v>
      </c>
      <c r="D265" t="str">
        <f>RIGHT(MQTTopenhauian_230210_2333_filtered[[#This Row],[payload]],LEN(MQTTopenhauian_230210_2333_filtered[[#This Row],[payload]])-FIND("::",MQTTopenhauian_230210_2333_filtered[[#This Row],[payload]])-1)</f>
        <v>20.4}}</v>
      </c>
      <c r="E265" t="str">
        <f>LEFT(MQTTopenhauian_230210_2333_filtered[[#This Row],[RIGHT]],LEN(MQTTopenhauian_230210_2333_filtered[[#This Row],[RIGHT]])-2)</f>
        <v>20.4</v>
      </c>
      <c r="F26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65" t="str">
        <f>IF(G264 ="OFF",IF(0+MQTTopenhauian_230210_2333_filtered[[#This Row],[LEFT]]&lt;20.6,"ON","OFF"),IF(0+MQTTopenhauian_230210_2333_filtered[[#This Row],[LEFT]]&gt;20.6,"OFF","ON"))</f>
        <v>ON</v>
      </c>
    </row>
    <row r="266" spans="1:7" x14ac:dyDescent="0.25">
      <c r="A266" s="1" t="s">
        <v>531</v>
      </c>
      <c r="B266" s="1" t="s">
        <v>532</v>
      </c>
      <c r="C266" s="1" t="s">
        <v>1603</v>
      </c>
      <c r="D266" t="str">
        <f>RIGHT(MQTTopenhauian_230210_2333_filtered[[#This Row],[payload]],LEN(MQTTopenhauian_230210_2333_filtered[[#This Row],[payload]])-FIND("::",MQTTopenhauian_230210_2333_filtered[[#This Row],[payload]])-1)</f>
        <v>20.4}}</v>
      </c>
      <c r="E266" t="str">
        <f>LEFT(MQTTopenhauian_230210_2333_filtered[[#This Row],[RIGHT]],LEN(MQTTopenhauian_230210_2333_filtered[[#This Row],[RIGHT]])-2)</f>
        <v>20.4</v>
      </c>
      <c r="F26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266" t="str">
        <f>IF(G265 ="OFF",IF(0+MQTTopenhauian_230210_2333_filtered[[#This Row],[LEFT]]&lt;20.6,"ON","OFF"),IF(0+MQTTopenhauian_230210_2333_filtered[[#This Row],[LEFT]]&gt;20.6,"OFF","ON"))</f>
        <v>ON</v>
      </c>
    </row>
    <row r="267" spans="1:7" x14ac:dyDescent="0.25">
      <c r="A267" s="1" t="s">
        <v>533</v>
      </c>
      <c r="B267" s="1" t="s">
        <v>534</v>
      </c>
      <c r="C267" s="1" t="s">
        <v>1596</v>
      </c>
      <c r="D267" t="str">
        <f>RIGHT(MQTTopenhauian_230210_2333_filtered[[#This Row],[payload]],LEN(MQTTopenhauian_230210_2333_filtered[[#This Row],[payload]])-FIND("::",MQTTopenhauian_230210_2333_filtered[[#This Row],[payload]])-1)</f>
        <v>20.5}}</v>
      </c>
      <c r="E267" t="str">
        <f>LEFT(MQTTopenhauian_230210_2333_filtered[[#This Row],[RIGHT]],LEN(MQTTopenhauian_230210_2333_filtered[[#This Row],[RIGHT]])-2)</f>
        <v>20.5</v>
      </c>
      <c r="F26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67" t="str">
        <f>IF(G266 ="OFF",IF(0+MQTTopenhauian_230210_2333_filtered[[#This Row],[LEFT]]&lt;20.6,"ON","OFF"),IF(0+MQTTopenhauian_230210_2333_filtered[[#This Row],[LEFT]]&gt;20.6,"OFF","ON"))</f>
        <v>ON</v>
      </c>
    </row>
    <row r="268" spans="1:7" x14ac:dyDescent="0.25">
      <c r="A268" s="1" t="s">
        <v>535</v>
      </c>
      <c r="B268" s="1" t="s">
        <v>536</v>
      </c>
      <c r="C268" s="1" t="s">
        <v>1596</v>
      </c>
      <c r="D268" t="str">
        <f>RIGHT(MQTTopenhauian_230210_2333_filtered[[#This Row],[payload]],LEN(MQTTopenhauian_230210_2333_filtered[[#This Row],[payload]])-FIND("::",MQTTopenhauian_230210_2333_filtered[[#This Row],[payload]])-1)</f>
        <v>20.5}}</v>
      </c>
      <c r="E268" t="str">
        <f>LEFT(MQTTopenhauian_230210_2333_filtered[[#This Row],[RIGHT]],LEN(MQTTopenhauian_230210_2333_filtered[[#This Row],[RIGHT]])-2)</f>
        <v>20.5</v>
      </c>
      <c r="F26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68" t="str">
        <f>IF(G267 ="OFF",IF(0+MQTTopenhauian_230210_2333_filtered[[#This Row],[LEFT]]&lt;20.6,"ON","OFF"),IF(0+MQTTopenhauian_230210_2333_filtered[[#This Row],[LEFT]]&gt;20.6,"OFF","ON"))</f>
        <v>ON</v>
      </c>
    </row>
    <row r="269" spans="1:7" x14ac:dyDescent="0.25">
      <c r="A269" s="1" t="s">
        <v>537</v>
      </c>
      <c r="B269" s="1" t="s">
        <v>538</v>
      </c>
      <c r="C269" s="1" t="s">
        <v>1596</v>
      </c>
      <c r="D269" t="str">
        <f>RIGHT(MQTTopenhauian_230210_2333_filtered[[#This Row],[payload]],LEN(MQTTopenhauian_230210_2333_filtered[[#This Row],[payload]])-FIND("::",MQTTopenhauian_230210_2333_filtered[[#This Row],[payload]])-1)</f>
        <v>20.5}}</v>
      </c>
      <c r="E269" t="str">
        <f>LEFT(MQTTopenhauian_230210_2333_filtered[[#This Row],[RIGHT]],LEN(MQTTopenhauian_230210_2333_filtered[[#This Row],[RIGHT]])-2)</f>
        <v>20.5</v>
      </c>
      <c r="F26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269" t="str">
        <f>IF(G268 ="OFF",IF(0+MQTTopenhauian_230210_2333_filtered[[#This Row],[LEFT]]&lt;20.6,"ON","OFF"),IF(0+MQTTopenhauian_230210_2333_filtered[[#This Row],[LEFT]]&gt;20.6,"OFF","ON"))</f>
        <v>ON</v>
      </c>
    </row>
    <row r="270" spans="1:7" x14ac:dyDescent="0.25">
      <c r="A270" s="1" t="s">
        <v>539</v>
      </c>
      <c r="B270" s="1" t="s">
        <v>540</v>
      </c>
      <c r="C270" s="1" t="s">
        <v>1597</v>
      </c>
      <c r="D270" t="str">
        <f>RIGHT(MQTTopenhauian_230210_2333_filtered[[#This Row],[payload]],LEN(MQTTopenhauian_230210_2333_filtered[[#This Row],[payload]])-FIND("::",MQTTopenhauian_230210_2333_filtered[[#This Row],[payload]])-1)</f>
        <v>20.6}}</v>
      </c>
      <c r="E270" t="str">
        <f>LEFT(MQTTopenhauian_230210_2333_filtered[[#This Row],[RIGHT]],LEN(MQTTopenhauian_230210_2333_filtered[[#This Row],[RIGHT]])-2)</f>
        <v>20.6</v>
      </c>
      <c r="F27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70" t="str">
        <f>IF(G269 ="OFF",IF(0+MQTTopenhauian_230210_2333_filtered[[#This Row],[LEFT]]&lt;20.6,"ON","OFF"),IF(0+MQTTopenhauian_230210_2333_filtered[[#This Row],[LEFT]]&gt;20.6,"OFF","ON"))</f>
        <v>ON</v>
      </c>
    </row>
    <row r="271" spans="1:7" x14ac:dyDescent="0.25">
      <c r="A271" s="1" t="s">
        <v>541</v>
      </c>
      <c r="B271" s="1" t="s">
        <v>542</v>
      </c>
      <c r="C271" s="1" t="s">
        <v>1597</v>
      </c>
      <c r="D271" t="str">
        <f>RIGHT(MQTTopenhauian_230210_2333_filtered[[#This Row],[payload]],LEN(MQTTopenhauian_230210_2333_filtered[[#This Row],[payload]])-FIND("::",MQTTopenhauian_230210_2333_filtered[[#This Row],[payload]])-1)</f>
        <v>20.6}}</v>
      </c>
      <c r="E271" t="str">
        <f>LEFT(MQTTopenhauian_230210_2333_filtered[[#This Row],[RIGHT]],LEN(MQTTopenhauian_230210_2333_filtered[[#This Row],[RIGHT]])-2)</f>
        <v>20.6</v>
      </c>
      <c r="F27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271" t="str">
        <f>IF(G270 ="OFF",IF(0+MQTTopenhauian_230210_2333_filtered[[#This Row],[LEFT]]&lt;20.6,"ON","OFF"),IF(0+MQTTopenhauian_230210_2333_filtered[[#This Row],[LEFT]]&gt;20.6,"OFF","ON"))</f>
        <v>ON</v>
      </c>
    </row>
    <row r="272" spans="1:7" x14ac:dyDescent="0.25">
      <c r="A272" s="1" t="s">
        <v>543</v>
      </c>
      <c r="B272" s="1" t="s">
        <v>544</v>
      </c>
      <c r="C272" s="1" t="s">
        <v>1598</v>
      </c>
      <c r="D272" t="str">
        <f>RIGHT(MQTTopenhauian_230210_2333_filtered[[#This Row],[payload]],LEN(MQTTopenhauian_230210_2333_filtered[[#This Row],[payload]])-FIND("::",MQTTopenhauian_230210_2333_filtered[[#This Row],[payload]])-1)</f>
        <v>20.7}}</v>
      </c>
      <c r="E272" t="str">
        <f>LEFT(MQTTopenhauian_230210_2333_filtered[[#This Row],[RIGHT]],LEN(MQTTopenhauian_230210_2333_filtered[[#This Row],[RIGHT]])-2)</f>
        <v>20.7</v>
      </c>
      <c r="F27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272" t="str">
        <f>IF(G271 ="OFF",IF(0+MQTTopenhauian_230210_2333_filtered[[#This Row],[LEFT]]&lt;20.6,"ON","OFF"),IF(0+MQTTopenhauian_230210_2333_filtered[[#This Row],[LEFT]]&gt;20.6,"OFF","ON"))</f>
        <v>OFF</v>
      </c>
    </row>
    <row r="273" spans="1:7" x14ac:dyDescent="0.25">
      <c r="A273" s="1" t="s">
        <v>545</v>
      </c>
      <c r="B273" s="1" t="s">
        <v>546</v>
      </c>
      <c r="C273" s="1" t="s">
        <v>1598</v>
      </c>
      <c r="D273" t="str">
        <f>RIGHT(MQTTopenhauian_230210_2333_filtered[[#This Row],[payload]],LEN(MQTTopenhauian_230210_2333_filtered[[#This Row],[payload]])-FIND("::",MQTTopenhauian_230210_2333_filtered[[#This Row],[payload]])-1)</f>
        <v>20.7}}</v>
      </c>
      <c r="E273" t="str">
        <f>LEFT(MQTTopenhauian_230210_2333_filtered[[#This Row],[RIGHT]],LEN(MQTTopenhauian_230210_2333_filtered[[#This Row],[RIGHT]])-2)</f>
        <v>20.7</v>
      </c>
      <c r="F27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273" t="str">
        <f>IF(G272 ="OFF",IF(0+MQTTopenhauian_230210_2333_filtered[[#This Row],[LEFT]]&lt;20.6,"ON","OFF"),IF(0+MQTTopenhauian_230210_2333_filtered[[#This Row],[LEFT]]&gt;20.6,"OFF","ON"))</f>
        <v>OFF</v>
      </c>
    </row>
    <row r="274" spans="1:7" x14ac:dyDescent="0.25">
      <c r="A274" s="1" t="s">
        <v>547</v>
      </c>
      <c r="B274" s="1" t="s">
        <v>548</v>
      </c>
      <c r="C274" s="1" t="s">
        <v>1598</v>
      </c>
      <c r="D274" t="str">
        <f>RIGHT(MQTTopenhauian_230210_2333_filtered[[#This Row],[payload]],LEN(MQTTopenhauian_230210_2333_filtered[[#This Row],[payload]])-FIND("::",MQTTopenhauian_230210_2333_filtered[[#This Row],[payload]])-1)</f>
        <v>20.7}}</v>
      </c>
      <c r="E274" t="str">
        <f>LEFT(MQTTopenhauian_230210_2333_filtered[[#This Row],[RIGHT]],LEN(MQTTopenhauian_230210_2333_filtered[[#This Row],[RIGHT]])-2)</f>
        <v>20.7</v>
      </c>
      <c r="F27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274" t="str">
        <f>IF(G273 ="OFF",IF(0+MQTTopenhauian_230210_2333_filtered[[#This Row],[LEFT]]&lt;20.6,"ON","OFF"),IF(0+MQTTopenhauian_230210_2333_filtered[[#This Row],[LEFT]]&gt;20.6,"OFF","ON"))</f>
        <v>OFF</v>
      </c>
    </row>
    <row r="275" spans="1:7" x14ac:dyDescent="0.25">
      <c r="A275" s="1" t="s">
        <v>549</v>
      </c>
      <c r="B275" s="1" t="s">
        <v>550</v>
      </c>
      <c r="C275" s="1" t="s">
        <v>1599</v>
      </c>
      <c r="D275" t="str">
        <f>RIGHT(MQTTopenhauian_230210_2333_filtered[[#This Row],[payload]],LEN(MQTTopenhauian_230210_2333_filtered[[#This Row],[payload]])-FIND("::",MQTTopenhauian_230210_2333_filtered[[#This Row],[payload]])-1)</f>
        <v>20.8}}</v>
      </c>
      <c r="E275" t="str">
        <f>LEFT(MQTTopenhauian_230210_2333_filtered[[#This Row],[RIGHT]],LEN(MQTTopenhauian_230210_2333_filtered[[#This Row],[RIGHT]])-2)</f>
        <v>20.8</v>
      </c>
      <c r="F27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75" t="str">
        <f>IF(G274 ="OFF",IF(0+MQTTopenhauian_230210_2333_filtered[[#This Row],[LEFT]]&lt;20.6,"ON","OFF"),IF(0+MQTTopenhauian_230210_2333_filtered[[#This Row],[LEFT]]&gt;20.6,"OFF","ON"))</f>
        <v>OFF</v>
      </c>
    </row>
    <row r="276" spans="1:7" x14ac:dyDescent="0.25">
      <c r="A276" s="1" t="s">
        <v>551</v>
      </c>
      <c r="B276" s="1" t="s">
        <v>552</v>
      </c>
      <c r="C276" s="1" t="s">
        <v>1599</v>
      </c>
      <c r="D276" t="str">
        <f>RIGHT(MQTTopenhauian_230210_2333_filtered[[#This Row],[payload]],LEN(MQTTopenhauian_230210_2333_filtered[[#This Row],[payload]])-FIND("::",MQTTopenhauian_230210_2333_filtered[[#This Row],[payload]])-1)</f>
        <v>20.8}}</v>
      </c>
      <c r="E276" t="str">
        <f>LEFT(MQTTopenhauian_230210_2333_filtered[[#This Row],[RIGHT]],LEN(MQTTopenhauian_230210_2333_filtered[[#This Row],[RIGHT]])-2)</f>
        <v>20.8</v>
      </c>
      <c r="F27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76" t="str">
        <f>IF(G275 ="OFF",IF(0+MQTTopenhauian_230210_2333_filtered[[#This Row],[LEFT]]&lt;20.6,"ON","OFF"),IF(0+MQTTopenhauian_230210_2333_filtered[[#This Row],[LEFT]]&gt;20.6,"OFF","ON"))</f>
        <v>OFF</v>
      </c>
    </row>
    <row r="277" spans="1:7" x14ac:dyDescent="0.25">
      <c r="A277" s="1" t="s">
        <v>553</v>
      </c>
      <c r="B277" s="1" t="s">
        <v>554</v>
      </c>
      <c r="C277" s="1" t="s">
        <v>1599</v>
      </c>
      <c r="D277" t="str">
        <f>RIGHT(MQTTopenhauian_230210_2333_filtered[[#This Row],[payload]],LEN(MQTTopenhauian_230210_2333_filtered[[#This Row],[payload]])-FIND("::",MQTTopenhauian_230210_2333_filtered[[#This Row],[payload]])-1)</f>
        <v>20.8}}</v>
      </c>
      <c r="E277" t="str">
        <f>LEFT(MQTTopenhauian_230210_2333_filtered[[#This Row],[RIGHT]],LEN(MQTTopenhauian_230210_2333_filtered[[#This Row],[RIGHT]])-2)</f>
        <v>20.8</v>
      </c>
      <c r="F27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77" t="str">
        <f>IF(G276 ="OFF",IF(0+MQTTopenhauian_230210_2333_filtered[[#This Row],[LEFT]]&lt;20.6,"ON","OFF"),IF(0+MQTTopenhauian_230210_2333_filtered[[#This Row],[LEFT]]&gt;20.6,"OFF","ON"))</f>
        <v>OFF</v>
      </c>
    </row>
    <row r="278" spans="1:7" x14ac:dyDescent="0.25">
      <c r="A278" s="1" t="s">
        <v>555</v>
      </c>
      <c r="B278" s="1" t="s">
        <v>556</v>
      </c>
      <c r="C278" s="1" t="s">
        <v>1600</v>
      </c>
      <c r="D278" t="str">
        <f>RIGHT(MQTTopenhauian_230210_2333_filtered[[#This Row],[payload]],LEN(MQTTopenhauian_230210_2333_filtered[[#This Row],[payload]])-FIND("::",MQTTopenhauian_230210_2333_filtered[[#This Row],[payload]])-1)</f>
        <v>20.9}}</v>
      </c>
      <c r="E278" t="str">
        <f>LEFT(MQTTopenhauian_230210_2333_filtered[[#This Row],[RIGHT]],LEN(MQTTopenhauian_230210_2333_filtered[[#This Row],[RIGHT]])-2)</f>
        <v>20.9</v>
      </c>
      <c r="F27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78" t="str">
        <f>IF(G277 ="OFF",IF(0+MQTTopenhauian_230210_2333_filtered[[#This Row],[LEFT]]&lt;20.6,"ON","OFF"),IF(0+MQTTopenhauian_230210_2333_filtered[[#This Row],[LEFT]]&gt;20.6,"OFF","ON"))</f>
        <v>OFF</v>
      </c>
    </row>
    <row r="279" spans="1:7" x14ac:dyDescent="0.25">
      <c r="A279" s="1" t="s">
        <v>557</v>
      </c>
      <c r="B279" s="1" t="s">
        <v>558</v>
      </c>
      <c r="C279" s="1" t="s">
        <v>1600</v>
      </c>
      <c r="D279" t="str">
        <f>RIGHT(MQTTopenhauian_230210_2333_filtered[[#This Row],[payload]],LEN(MQTTopenhauian_230210_2333_filtered[[#This Row],[payload]])-FIND("::",MQTTopenhauian_230210_2333_filtered[[#This Row],[payload]])-1)</f>
        <v>20.9}}</v>
      </c>
      <c r="E279" t="str">
        <f>LEFT(MQTTopenhauian_230210_2333_filtered[[#This Row],[RIGHT]],LEN(MQTTopenhauian_230210_2333_filtered[[#This Row],[RIGHT]])-2)</f>
        <v>20.9</v>
      </c>
      <c r="F27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79" t="str">
        <f>IF(G278 ="OFF",IF(0+MQTTopenhauian_230210_2333_filtered[[#This Row],[LEFT]]&lt;20.6,"ON","OFF"),IF(0+MQTTopenhauian_230210_2333_filtered[[#This Row],[LEFT]]&gt;20.6,"OFF","ON"))</f>
        <v>OFF</v>
      </c>
    </row>
    <row r="280" spans="1:7" x14ac:dyDescent="0.25">
      <c r="A280" s="1" t="s">
        <v>559</v>
      </c>
      <c r="B280" s="1" t="s">
        <v>560</v>
      </c>
      <c r="C280" s="1" t="s">
        <v>1600</v>
      </c>
      <c r="D280" t="str">
        <f>RIGHT(MQTTopenhauian_230210_2333_filtered[[#This Row],[payload]],LEN(MQTTopenhauian_230210_2333_filtered[[#This Row],[payload]])-FIND("::",MQTTopenhauian_230210_2333_filtered[[#This Row],[payload]])-1)</f>
        <v>20.9}}</v>
      </c>
      <c r="E280" t="str">
        <f>LEFT(MQTTopenhauian_230210_2333_filtered[[#This Row],[RIGHT]],LEN(MQTTopenhauian_230210_2333_filtered[[#This Row],[RIGHT]])-2)</f>
        <v>20.9</v>
      </c>
      <c r="F28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80" t="str">
        <f>IF(G279 ="OFF",IF(0+MQTTopenhauian_230210_2333_filtered[[#This Row],[LEFT]]&lt;20.6,"ON","OFF"),IF(0+MQTTopenhauian_230210_2333_filtered[[#This Row],[LEFT]]&gt;20.6,"OFF","ON"))</f>
        <v>OFF</v>
      </c>
    </row>
    <row r="281" spans="1:7" x14ac:dyDescent="0.25">
      <c r="A281" s="1" t="s">
        <v>561</v>
      </c>
      <c r="B281" s="1" t="s">
        <v>562</v>
      </c>
      <c r="C281" s="1" t="s">
        <v>1600</v>
      </c>
      <c r="D281" t="str">
        <f>RIGHT(MQTTopenhauian_230210_2333_filtered[[#This Row],[payload]],LEN(MQTTopenhauian_230210_2333_filtered[[#This Row],[payload]])-FIND("::",MQTTopenhauian_230210_2333_filtered[[#This Row],[payload]])-1)</f>
        <v>20.9}}</v>
      </c>
      <c r="E281" t="str">
        <f>LEFT(MQTTopenhauian_230210_2333_filtered[[#This Row],[RIGHT]],LEN(MQTTopenhauian_230210_2333_filtered[[#This Row],[RIGHT]])-2)</f>
        <v>20.9</v>
      </c>
      <c r="F28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81" t="str">
        <f>IF(G280 ="OFF",IF(0+MQTTopenhauian_230210_2333_filtered[[#This Row],[LEFT]]&lt;20.6,"ON","OFF"),IF(0+MQTTopenhauian_230210_2333_filtered[[#This Row],[LEFT]]&gt;20.6,"OFF","ON"))</f>
        <v>OFF</v>
      </c>
    </row>
    <row r="282" spans="1:7" x14ac:dyDescent="0.25">
      <c r="A282" s="1" t="s">
        <v>563</v>
      </c>
      <c r="B282" s="1" t="s">
        <v>564</v>
      </c>
      <c r="C282" s="1" t="s">
        <v>1601</v>
      </c>
      <c r="D282" t="str">
        <f>RIGHT(MQTTopenhauian_230210_2333_filtered[[#This Row],[payload]],LEN(MQTTopenhauian_230210_2333_filtered[[#This Row],[payload]])-FIND("::",MQTTopenhauian_230210_2333_filtered[[#This Row],[payload]])-1)</f>
        <v>21}}</v>
      </c>
      <c r="E282" t="str">
        <f>LEFT(MQTTopenhauian_230210_2333_filtered[[#This Row],[RIGHT]],LEN(MQTTopenhauian_230210_2333_filtered[[#This Row],[RIGHT]])-2)</f>
        <v>21</v>
      </c>
      <c r="F28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82" t="str">
        <f>IF(G281 ="OFF",IF(0+MQTTopenhauian_230210_2333_filtered[[#This Row],[LEFT]]&lt;20.6,"ON","OFF"),IF(0+MQTTopenhauian_230210_2333_filtered[[#This Row],[LEFT]]&gt;20.6,"OFF","ON"))</f>
        <v>OFF</v>
      </c>
    </row>
    <row r="283" spans="1:7" x14ac:dyDescent="0.25">
      <c r="A283" s="1" t="s">
        <v>565</v>
      </c>
      <c r="B283" s="1" t="s">
        <v>566</v>
      </c>
      <c r="C283" s="1" t="s">
        <v>1601</v>
      </c>
      <c r="D283" t="str">
        <f>RIGHT(MQTTopenhauian_230210_2333_filtered[[#This Row],[payload]],LEN(MQTTopenhauian_230210_2333_filtered[[#This Row],[payload]])-FIND("::",MQTTopenhauian_230210_2333_filtered[[#This Row],[payload]])-1)</f>
        <v>21}}</v>
      </c>
      <c r="E283" t="str">
        <f>LEFT(MQTTopenhauian_230210_2333_filtered[[#This Row],[RIGHT]],LEN(MQTTopenhauian_230210_2333_filtered[[#This Row],[RIGHT]])-2)</f>
        <v>21</v>
      </c>
      <c r="F28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83" t="str">
        <f>IF(G282 ="OFF",IF(0+MQTTopenhauian_230210_2333_filtered[[#This Row],[LEFT]]&lt;20.6,"ON","OFF"),IF(0+MQTTopenhauian_230210_2333_filtered[[#This Row],[LEFT]]&gt;20.6,"OFF","ON"))</f>
        <v>OFF</v>
      </c>
    </row>
    <row r="284" spans="1:7" x14ac:dyDescent="0.25">
      <c r="A284" s="1" t="s">
        <v>567</v>
      </c>
      <c r="B284" s="1" t="s">
        <v>568</v>
      </c>
      <c r="C284" s="1" t="s">
        <v>1601</v>
      </c>
      <c r="D284" t="str">
        <f>RIGHT(MQTTopenhauian_230210_2333_filtered[[#This Row],[payload]],LEN(MQTTopenhauian_230210_2333_filtered[[#This Row],[payload]])-FIND("::",MQTTopenhauian_230210_2333_filtered[[#This Row],[payload]])-1)</f>
        <v>21}}</v>
      </c>
      <c r="E284" t="str">
        <f>LEFT(MQTTopenhauian_230210_2333_filtered[[#This Row],[RIGHT]],LEN(MQTTopenhauian_230210_2333_filtered[[#This Row],[RIGHT]])-2)</f>
        <v>21</v>
      </c>
      <c r="F28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84" t="str">
        <f>IF(G283 ="OFF",IF(0+MQTTopenhauian_230210_2333_filtered[[#This Row],[LEFT]]&lt;20.6,"ON","OFF"),IF(0+MQTTopenhauian_230210_2333_filtered[[#This Row],[LEFT]]&gt;20.6,"OFF","ON"))</f>
        <v>OFF</v>
      </c>
    </row>
    <row r="285" spans="1:7" x14ac:dyDescent="0.25">
      <c r="A285" s="1" t="s">
        <v>569</v>
      </c>
      <c r="B285" s="1" t="s">
        <v>570</v>
      </c>
      <c r="C285" s="1" t="s">
        <v>1601</v>
      </c>
      <c r="D285" t="str">
        <f>RIGHT(MQTTopenhauian_230210_2333_filtered[[#This Row],[payload]],LEN(MQTTopenhauian_230210_2333_filtered[[#This Row],[payload]])-FIND("::",MQTTopenhauian_230210_2333_filtered[[#This Row],[payload]])-1)</f>
        <v>21}}</v>
      </c>
      <c r="E285" t="str">
        <f>LEFT(MQTTopenhauian_230210_2333_filtered[[#This Row],[RIGHT]],LEN(MQTTopenhauian_230210_2333_filtered[[#This Row],[RIGHT]])-2)</f>
        <v>21</v>
      </c>
      <c r="F28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85" t="str">
        <f>IF(G284 ="OFF",IF(0+MQTTopenhauian_230210_2333_filtered[[#This Row],[LEFT]]&lt;20.6,"ON","OFF"),IF(0+MQTTopenhauian_230210_2333_filtered[[#This Row],[LEFT]]&gt;20.6,"OFF","ON"))</f>
        <v>OFF</v>
      </c>
    </row>
    <row r="286" spans="1:7" x14ac:dyDescent="0.25">
      <c r="A286" s="1" t="s">
        <v>571</v>
      </c>
      <c r="B286" s="1" t="s">
        <v>572</v>
      </c>
      <c r="C286" s="1" t="s">
        <v>1601</v>
      </c>
      <c r="D286" t="str">
        <f>RIGHT(MQTTopenhauian_230210_2333_filtered[[#This Row],[payload]],LEN(MQTTopenhauian_230210_2333_filtered[[#This Row],[payload]])-FIND("::",MQTTopenhauian_230210_2333_filtered[[#This Row],[payload]])-1)</f>
        <v>21}}</v>
      </c>
      <c r="E286" t="str">
        <f>LEFT(MQTTopenhauian_230210_2333_filtered[[#This Row],[RIGHT]],LEN(MQTTopenhauian_230210_2333_filtered[[#This Row],[RIGHT]])-2)</f>
        <v>21</v>
      </c>
      <c r="F28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86" t="str">
        <f>IF(G285 ="OFF",IF(0+MQTTopenhauian_230210_2333_filtered[[#This Row],[LEFT]]&lt;20.6,"ON","OFF"),IF(0+MQTTopenhauian_230210_2333_filtered[[#This Row],[LEFT]]&gt;20.6,"OFF","ON"))</f>
        <v>OFF</v>
      </c>
    </row>
    <row r="287" spans="1:7" x14ac:dyDescent="0.25">
      <c r="A287" s="1" t="s">
        <v>573</v>
      </c>
      <c r="B287" s="1" t="s">
        <v>574</v>
      </c>
      <c r="C287" s="1" t="s">
        <v>1601</v>
      </c>
      <c r="D287" t="str">
        <f>RIGHT(MQTTopenhauian_230210_2333_filtered[[#This Row],[payload]],LEN(MQTTopenhauian_230210_2333_filtered[[#This Row],[payload]])-FIND("::",MQTTopenhauian_230210_2333_filtered[[#This Row],[payload]])-1)</f>
        <v>21}}</v>
      </c>
      <c r="E287" t="str">
        <f>LEFT(MQTTopenhauian_230210_2333_filtered[[#This Row],[RIGHT]],LEN(MQTTopenhauian_230210_2333_filtered[[#This Row],[RIGHT]])-2)</f>
        <v>21</v>
      </c>
      <c r="F28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87" t="str">
        <f>IF(G286 ="OFF",IF(0+MQTTopenhauian_230210_2333_filtered[[#This Row],[LEFT]]&lt;20.6,"ON","OFF"),IF(0+MQTTopenhauian_230210_2333_filtered[[#This Row],[LEFT]]&gt;20.6,"OFF","ON"))</f>
        <v>OFF</v>
      </c>
    </row>
    <row r="288" spans="1:7" x14ac:dyDescent="0.25">
      <c r="A288" s="1" t="s">
        <v>575</v>
      </c>
      <c r="B288" s="1" t="s">
        <v>576</v>
      </c>
      <c r="C288" s="1" t="s">
        <v>1601</v>
      </c>
      <c r="D288" t="str">
        <f>RIGHT(MQTTopenhauian_230210_2333_filtered[[#This Row],[payload]],LEN(MQTTopenhauian_230210_2333_filtered[[#This Row],[payload]])-FIND("::",MQTTopenhauian_230210_2333_filtered[[#This Row],[payload]])-1)</f>
        <v>21}}</v>
      </c>
      <c r="E288" t="str">
        <f>LEFT(MQTTopenhauian_230210_2333_filtered[[#This Row],[RIGHT]],LEN(MQTTopenhauian_230210_2333_filtered[[#This Row],[RIGHT]])-2)</f>
        <v>21</v>
      </c>
      <c r="F28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88" t="str">
        <f>IF(G287 ="OFF",IF(0+MQTTopenhauian_230210_2333_filtered[[#This Row],[LEFT]]&lt;20.6,"ON","OFF"),IF(0+MQTTopenhauian_230210_2333_filtered[[#This Row],[LEFT]]&gt;20.6,"OFF","ON"))</f>
        <v>OFF</v>
      </c>
    </row>
    <row r="289" spans="1:7" x14ac:dyDescent="0.25">
      <c r="A289" s="1" t="s">
        <v>577</v>
      </c>
      <c r="B289" s="1" t="s">
        <v>578</v>
      </c>
      <c r="C289" s="1" t="s">
        <v>1601</v>
      </c>
      <c r="D289" t="str">
        <f>RIGHT(MQTTopenhauian_230210_2333_filtered[[#This Row],[payload]],LEN(MQTTopenhauian_230210_2333_filtered[[#This Row],[payload]])-FIND("::",MQTTopenhauian_230210_2333_filtered[[#This Row],[payload]])-1)</f>
        <v>21}}</v>
      </c>
      <c r="E289" t="str">
        <f>LEFT(MQTTopenhauian_230210_2333_filtered[[#This Row],[RIGHT]],LEN(MQTTopenhauian_230210_2333_filtered[[#This Row],[RIGHT]])-2)</f>
        <v>21</v>
      </c>
      <c r="F28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89" t="str">
        <f>IF(G288 ="OFF",IF(0+MQTTopenhauian_230210_2333_filtered[[#This Row],[LEFT]]&lt;20.6,"ON","OFF"),IF(0+MQTTopenhauian_230210_2333_filtered[[#This Row],[LEFT]]&gt;20.6,"OFF","ON"))</f>
        <v>OFF</v>
      </c>
    </row>
    <row r="290" spans="1:7" x14ac:dyDescent="0.25">
      <c r="A290" s="1" t="s">
        <v>579</v>
      </c>
      <c r="B290" s="1" t="s">
        <v>580</v>
      </c>
      <c r="C290" s="1" t="s">
        <v>1601</v>
      </c>
      <c r="D290" t="str">
        <f>RIGHT(MQTTopenhauian_230210_2333_filtered[[#This Row],[payload]],LEN(MQTTopenhauian_230210_2333_filtered[[#This Row],[payload]])-FIND("::",MQTTopenhauian_230210_2333_filtered[[#This Row],[payload]])-1)</f>
        <v>21}}</v>
      </c>
      <c r="E290" t="str">
        <f>LEFT(MQTTopenhauian_230210_2333_filtered[[#This Row],[RIGHT]],LEN(MQTTopenhauian_230210_2333_filtered[[#This Row],[RIGHT]])-2)</f>
        <v>21</v>
      </c>
      <c r="F29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90" t="str">
        <f>IF(G289 ="OFF",IF(0+MQTTopenhauian_230210_2333_filtered[[#This Row],[LEFT]]&lt;20.6,"ON","OFF"),IF(0+MQTTopenhauian_230210_2333_filtered[[#This Row],[LEFT]]&gt;20.6,"OFF","ON"))</f>
        <v>OFF</v>
      </c>
    </row>
    <row r="291" spans="1:7" x14ac:dyDescent="0.25">
      <c r="A291" s="1" t="s">
        <v>581</v>
      </c>
      <c r="B291" s="1" t="s">
        <v>582</v>
      </c>
      <c r="C291" s="1" t="s">
        <v>1601</v>
      </c>
      <c r="D291" t="str">
        <f>RIGHT(MQTTopenhauian_230210_2333_filtered[[#This Row],[payload]],LEN(MQTTopenhauian_230210_2333_filtered[[#This Row],[payload]])-FIND("::",MQTTopenhauian_230210_2333_filtered[[#This Row],[payload]])-1)</f>
        <v>21}}</v>
      </c>
      <c r="E291" t="str">
        <f>LEFT(MQTTopenhauian_230210_2333_filtered[[#This Row],[RIGHT]],LEN(MQTTopenhauian_230210_2333_filtered[[#This Row],[RIGHT]])-2)</f>
        <v>21</v>
      </c>
      <c r="F29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291" t="str">
        <f>IF(G290 ="OFF",IF(0+MQTTopenhauian_230210_2333_filtered[[#This Row],[LEFT]]&lt;20.6,"ON","OFF"),IF(0+MQTTopenhauian_230210_2333_filtered[[#This Row],[LEFT]]&gt;20.6,"OFF","ON"))</f>
        <v>OFF</v>
      </c>
    </row>
    <row r="292" spans="1:7" x14ac:dyDescent="0.25">
      <c r="A292" s="1" t="s">
        <v>583</v>
      </c>
      <c r="B292" s="1" t="s">
        <v>584</v>
      </c>
      <c r="C292" s="1" t="s">
        <v>1600</v>
      </c>
      <c r="D292" t="str">
        <f>RIGHT(MQTTopenhauian_230210_2333_filtered[[#This Row],[payload]],LEN(MQTTopenhauian_230210_2333_filtered[[#This Row],[payload]])-FIND("::",MQTTopenhauian_230210_2333_filtered[[#This Row],[payload]])-1)</f>
        <v>20.9}}</v>
      </c>
      <c r="E292" t="str">
        <f>LEFT(MQTTopenhauian_230210_2333_filtered[[#This Row],[RIGHT]],LEN(MQTTopenhauian_230210_2333_filtered[[#This Row],[RIGHT]])-2)</f>
        <v>20.9</v>
      </c>
      <c r="F29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92" t="str">
        <f>IF(G291 ="OFF",IF(0+MQTTopenhauian_230210_2333_filtered[[#This Row],[LEFT]]&lt;20.6,"ON","OFF"),IF(0+MQTTopenhauian_230210_2333_filtered[[#This Row],[LEFT]]&gt;20.6,"OFF","ON"))</f>
        <v>OFF</v>
      </c>
    </row>
    <row r="293" spans="1:7" x14ac:dyDescent="0.25">
      <c r="A293" s="1" t="s">
        <v>585</v>
      </c>
      <c r="B293" s="1" t="s">
        <v>586</v>
      </c>
      <c r="C293" s="1" t="s">
        <v>1600</v>
      </c>
      <c r="D293" t="str">
        <f>RIGHT(MQTTopenhauian_230210_2333_filtered[[#This Row],[payload]],LEN(MQTTopenhauian_230210_2333_filtered[[#This Row],[payload]])-FIND("::",MQTTopenhauian_230210_2333_filtered[[#This Row],[payload]])-1)</f>
        <v>20.9}}</v>
      </c>
      <c r="E293" t="str">
        <f>LEFT(MQTTopenhauian_230210_2333_filtered[[#This Row],[RIGHT]],LEN(MQTTopenhauian_230210_2333_filtered[[#This Row],[RIGHT]])-2)</f>
        <v>20.9</v>
      </c>
      <c r="F29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93" t="str">
        <f>IF(G292 ="OFF",IF(0+MQTTopenhauian_230210_2333_filtered[[#This Row],[LEFT]]&lt;20.6,"ON","OFF"),IF(0+MQTTopenhauian_230210_2333_filtered[[#This Row],[LEFT]]&gt;20.6,"OFF","ON"))</f>
        <v>OFF</v>
      </c>
    </row>
    <row r="294" spans="1:7" x14ac:dyDescent="0.25">
      <c r="A294" s="1" t="s">
        <v>587</v>
      </c>
      <c r="B294" s="1" t="s">
        <v>588</v>
      </c>
      <c r="C294" s="1" t="s">
        <v>1600</v>
      </c>
      <c r="D294" t="str">
        <f>RIGHT(MQTTopenhauian_230210_2333_filtered[[#This Row],[payload]],LEN(MQTTopenhauian_230210_2333_filtered[[#This Row],[payload]])-FIND("::",MQTTopenhauian_230210_2333_filtered[[#This Row],[payload]])-1)</f>
        <v>20.9}}</v>
      </c>
      <c r="E294" t="str">
        <f>LEFT(MQTTopenhauian_230210_2333_filtered[[#This Row],[RIGHT]],LEN(MQTTopenhauian_230210_2333_filtered[[#This Row],[RIGHT]])-2)</f>
        <v>20.9</v>
      </c>
      <c r="F29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94" t="str">
        <f>IF(G293 ="OFF",IF(0+MQTTopenhauian_230210_2333_filtered[[#This Row],[LEFT]]&lt;20.6,"ON","OFF"),IF(0+MQTTopenhauian_230210_2333_filtered[[#This Row],[LEFT]]&gt;20.6,"OFF","ON"))</f>
        <v>OFF</v>
      </c>
    </row>
    <row r="295" spans="1:7" x14ac:dyDescent="0.25">
      <c r="A295" s="1" t="s">
        <v>589</v>
      </c>
      <c r="B295" s="1" t="s">
        <v>590</v>
      </c>
      <c r="C295" s="1" t="s">
        <v>1600</v>
      </c>
      <c r="D295" t="str">
        <f>RIGHT(MQTTopenhauian_230210_2333_filtered[[#This Row],[payload]],LEN(MQTTopenhauian_230210_2333_filtered[[#This Row],[payload]])-FIND("::",MQTTopenhauian_230210_2333_filtered[[#This Row],[payload]])-1)</f>
        <v>20.9}}</v>
      </c>
      <c r="E295" t="str">
        <f>LEFT(MQTTopenhauian_230210_2333_filtered[[#This Row],[RIGHT]],LEN(MQTTopenhauian_230210_2333_filtered[[#This Row],[RIGHT]])-2)</f>
        <v>20.9</v>
      </c>
      <c r="F29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295" t="str">
        <f>IF(G294 ="OFF",IF(0+MQTTopenhauian_230210_2333_filtered[[#This Row],[LEFT]]&lt;20.6,"ON","OFF"),IF(0+MQTTopenhauian_230210_2333_filtered[[#This Row],[LEFT]]&gt;20.6,"OFF","ON"))</f>
        <v>OFF</v>
      </c>
    </row>
    <row r="296" spans="1:7" x14ac:dyDescent="0.25">
      <c r="A296" s="1" t="s">
        <v>591</v>
      </c>
      <c r="B296" s="1" t="s">
        <v>592</v>
      </c>
      <c r="C296" s="1" t="s">
        <v>1599</v>
      </c>
      <c r="D296" t="str">
        <f>RIGHT(MQTTopenhauian_230210_2333_filtered[[#This Row],[payload]],LEN(MQTTopenhauian_230210_2333_filtered[[#This Row],[payload]])-FIND("::",MQTTopenhauian_230210_2333_filtered[[#This Row],[payload]])-1)</f>
        <v>20.8}}</v>
      </c>
      <c r="E296" t="str">
        <f>LEFT(MQTTopenhauian_230210_2333_filtered[[#This Row],[RIGHT]],LEN(MQTTopenhauian_230210_2333_filtered[[#This Row],[RIGHT]])-2)</f>
        <v>20.8</v>
      </c>
      <c r="F29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96" t="str">
        <f>IF(G295 ="OFF",IF(0+MQTTopenhauian_230210_2333_filtered[[#This Row],[LEFT]]&lt;20.6,"ON","OFF"),IF(0+MQTTopenhauian_230210_2333_filtered[[#This Row],[LEFT]]&gt;20.6,"OFF","ON"))</f>
        <v>OFF</v>
      </c>
    </row>
    <row r="297" spans="1:7" x14ac:dyDescent="0.25">
      <c r="A297" s="1" t="s">
        <v>593</v>
      </c>
      <c r="B297" s="1" t="s">
        <v>594</v>
      </c>
      <c r="C297" s="1" t="s">
        <v>1599</v>
      </c>
      <c r="D297" t="str">
        <f>RIGHT(MQTTopenhauian_230210_2333_filtered[[#This Row],[payload]],LEN(MQTTopenhauian_230210_2333_filtered[[#This Row],[payload]])-FIND("::",MQTTopenhauian_230210_2333_filtered[[#This Row],[payload]])-1)</f>
        <v>20.8}}</v>
      </c>
      <c r="E297" t="str">
        <f>LEFT(MQTTopenhauian_230210_2333_filtered[[#This Row],[RIGHT]],LEN(MQTTopenhauian_230210_2333_filtered[[#This Row],[RIGHT]])-2)</f>
        <v>20.8</v>
      </c>
      <c r="F29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97" t="str">
        <f>IF(G296 ="OFF",IF(0+MQTTopenhauian_230210_2333_filtered[[#This Row],[LEFT]]&lt;20.6,"ON","OFF"),IF(0+MQTTopenhauian_230210_2333_filtered[[#This Row],[LEFT]]&gt;20.6,"OFF","ON"))</f>
        <v>OFF</v>
      </c>
    </row>
    <row r="298" spans="1:7" x14ac:dyDescent="0.25">
      <c r="A298" s="1" t="s">
        <v>595</v>
      </c>
      <c r="B298" s="1" t="s">
        <v>596</v>
      </c>
      <c r="C298" s="1" t="s">
        <v>1599</v>
      </c>
      <c r="D298" t="str">
        <f>RIGHT(MQTTopenhauian_230210_2333_filtered[[#This Row],[payload]],LEN(MQTTopenhauian_230210_2333_filtered[[#This Row],[payload]])-FIND("::",MQTTopenhauian_230210_2333_filtered[[#This Row],[payload]])-1)</f>
        <v>20.8}}</v>
      </c>
      <c r="E298" t="str">
        <f>LEFT(MQTTopenhauian_230210_2333_filtered[[#This Row],[RIGHT]],LEN(MQTTopenhauian_230210_2333_filtered[[#This Row],[RIGHT]])-2)</f>
        <v>20.8</v>
      </c>
      <c r="F29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298" t="str">
        <f>IF(G297 ="OFF",IF(0+MQTTopenhauian_230210_2333_filtered[[#This Row],[LEFT]]&lt;20.6,"ON","OFF"),IF(0+MQTTopenhauian_230210_2333_filtered[[#This Row],[LEFT]]&gt;20.6,"OFF","ON"))</f>
        <v>OFF</v>
      </c>
    </row>
    <row r="299" spans="1:7" x14ac:dyDescent="0.25">
      <c r="A299" s="1" t="s">
        <v>597</v>
      </c>
      <c r="B299" s="1" t="s">
        <v>598</v>
      </c>
      <c r="C299" s="1" t="s">
        <v>1598</v>
      </c>
      <c r="D299" t="str">
        <f>RIGHT(MQTTopenhauian_230210_2333_filtered[[#This Row],[payload]],LEN(MQTTopenhauian_230210_2333_filtered[[#This Row],[payload]])-FIND("::",MQTTopenhauian_230210_2333_filtered[[#This Row],[payload]])-1)</f>
        <v>20.7}}</v>
      </c>
      <c r="E299" t="str">
        <f>LEFT(MQTTopenhauian_230210_2333_filtered[[#This Row],[RIGHT]],LEN(MQTTopenhauian_230210_2333_filtered[[#This Row],[RIGHT]])-2)</f>
        <v>20.7</v>
      </c>
      <c r="F29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299" t="str">
        <f>IF(G298 ="OFF",IF(0+MQTTopenhauian_230210_2333_filtered[[#This Row],[LEFT]]&lt;20.6,"ON","OFF"),IF(0+MQTTopenhauian_230210_2333_filtered[[#This Row],[LEFT]]&gt;20.6,"OFF","ON"))</f>
        <v>OFF</v>
      </c>
    </row>
    <row r="300" spans="1:7" x14ac:dyDescent="0.25">
      <c r="A300" s="1" t="s">
        <v>599</v>
      </c>
      <c r="B300" s="1" t="s">
        <v>600</v>
      </c>
      <c r="C300" s="1" t="s">
        <v>1598</v>
      </c>
      <c r="D300" t="str">
        <f>RIGHT(MQTTopenhauian_230210_2333_filtered[[#This Row],[payload]],LEN(MQTTopenhauian_230210_2333_filtered[[#This Row],[payload]])-FIND("::",MQTTopenhauian_230210_2333_filtered[[#This Row],[payload]])-1)</f>
        <v>20.7}}</v>
      </c>
      <c r="E300" t="str">
        <f>LEFT(MQTTopenhauian_230210_2333_filtered[[#This Row],[RIGHT]],LEN(MQTTopenhauian_230210_2333_filtered[[#This Row],[RIGHT]])-2)</f>
        <v>20.7</v>
      </c>
      <c r="F30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300" t="str">
        <f>IF(G299 ="OFF",IF(0+MQTTopenhauian_230210_2333_filtered[[#This Row],[LEFT]]&lt;20.6,"ON","OFF"),IF(0+MQTTopenhauian_230210_2333_filtered[[#This Row],[LEFT]]&gt;20.6,"OFF","ON"))</f>
        <v>OFF</v>
      </c>
    </row>
    <row r="301" spans="1:7" x14ac:dyDescent="0.25">
      <c r="A301" s="1" t="s">
        <v>601</v>
      </c>
      <c r="B301" s="1" t="s">
        <v>602</v>
      </c>
      <c r="C301" s="1" t="s">
        <v>1598</v>
      </c>
      <c r="D301" t="str">
        <f>RIGHT(MQTTopenhauian_230210_2333_filtered[[#This Row],[payload]],LEN(MQTTopenhauian_230210_2333_filtered[[#This Row],[payload]])-FIND("::",MQTTopenhauian_230210_2333_filtered[[#This Row],[payload]])-1)</f>
        <v>20.7}}</v>
      </c>
      <c r="E301" t="str">
        <f>LEFT(MQTTopenhauian_230210_2333_filtered[[#This Row],[RIGHT]],LEN(MQTTopenhauian_230210_2333_filtered[[#This Row],[RIGHT]])-2)</f>
        <v>20.7</v>
      </c>
      <c r="F30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301" t="str">
        <f>IF(G300 ="OFF",IF(0+MQTTopenhauian_230210_2333_filtered[[#This Row],[LEFT]]&lt;20.6,"ON","OFF"),IF(0+MQTTopenhauian_230210_2333_filtered[[#This Row],[LEFT]]&gt;20.6,"OFF","ON"))</f>
        <v>OFF</v>
      </c>
    </row>
    <row r="302" spans="1:7" x14ac:dyDescent="0.25">
      <c r="A302" s="1" t="s">
        <v>603</v>
      </c>
      <c r="B302" s="1" t="s">
        <v>604</v>
      </c>
      <c r="C302" s="1" t="s">
        <v>1597</v>
      </c>
      <c r="D302" t="str">
        <f>RIGHT(MQTTopenhauian_230210_2333_filtered[[#This Row],[payload]],LEN(MQTTopenhauian_230210_2333_filtered[[#This Row],[payload]])-FIND("::",MQTTopenhauian_230210_2333_filtered[[#This Row],[payload]])-1)</f>
        <v>20.6}}</v>
      </c>
      <c r="E302" t="str">
        <f>LEFT(MQTTopenhauian_230210_2333_filtered[[#This Row],[RIGHT]],LEN(MQTTopenhauian_230210_2333_filtered[[#This Row],[RIGHT]])-2)</f>
        <v>20.6</v>
      </c>
      <c r="F30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02" t="str">
        <f>IF(G301 ="OFF",IF(0+MQTTopenhauian_230210_2333_filtered[[#This Row],[LEFT]]&lt;20.6,"ON","OFF"),IF(0+MQTTopenhauian_230210_2333_filtered[[#This Row],[LEFT]]&gt;20.6,"OFF","ON"))</f>
        <v>OFF</v>
      </c>
    </row>
    <row r="303" spans="1:7" x14ac:dyDescent="0.25">
      <c r="A303" s="1" t="s">
        <v>605</v>
      </c>
      <c r="B303" s="1" t="s">
        <v>606</v>
      </c>
      <c r="C303" s="1" t="s">
        <v>1597</v>
      </c>
      <c r="D303" t="str">
        <f>RIGHT(MQTTopenhauian_230210_2333_filtered[[#This Row],[payload]],LEN(MQTTopenhauian_230210_2333_filtered[[#This Row],[payload]])-FIND("::",MQTTopenhauian_230210_2333_filtered[[#This Row],[payload]])-1)</f>
        <v>20.6}}</v>
      </c>
      <c r="E303" t="str">
        <f>LEFT(MQTTopenhauian_230210_2333_filtered[[#This Row],[RIGHT]],LEN(MQTTopenhauian_230210_2333_filtered[[#This Row],[RIGHT]])-2)</f>
        <v>20.6</v>
      </c>
      <c r="F30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03" t="str">
        <f>IF(G302 ="OFF",IF(0+MQTTopenhauian_230210_2333_filtered[[#This Row],[LEFT]]&lt;20.6,"ON","OFF"),IF(0+MQTTopenhauian_230210_2333_filtered[[#This Row],[LEFT]]&gt;20.6,"OFF","ON"))</f>
        <v>OFF</v>
      </c>
    </row>
    <row r="304" spans="1:7" x14ac:dyDescent="0.25">
      <c r="A304" s="1" t="s">
        <v>607</v>
      </c>
      <c r="B304" s="1" t="s">
        <v>608</v>
      </c>
      <c r="C304" s="1" t="s">
        <v>1596</v>
      </c>
      <c r="D304" t="str">
        <f>RIGHT(MQTTopenhauian_230210_2333_filtered[[#This Row],[payload]],LEN(MQTTopenhauian_230210_2333_filtered[[#This Row],[payload]])-FIND("::",MQTTopenhauian_230210_2333_filtered[[#This Row],[payload]])-1)</f>
        <v>20.5}}</v>
      </c>
      <c r="E304" t="str">
        <f>LEFT(MQTTopenhauian_230210_2333_filtered[[#This Row],[RIGHT]],LEN(MQTTopenhauian_230210_2333_filtered[[#This Row],[RIGHT]])-2)</f>
        <v>20.5</v>
      </c>
      <c r="F30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04" t="str">
        <f>IF(G303 ="OFF",IF(0+MQTTopenhauian_230210_2333_filtered[[#This Row],[LEFT]]&lt;20.6,"ON","OFF"),IF(0+MQTTopenhauian_230210_2333_filtered[[#This Row],[LEFT]]&gt;20.6,"OFF","ON"))</f>
        <v>ON</v>
      </c>
    </row>
    <row r="305" spans="1:7" x14ac:dyDescent="0.25">
      <c r="A305" s="1" t="s">
        <v>609</v>
      </c>
      <c r="B305" s="1" t="s">
        <v>610</v>
      </c>
      <c r="C305" s="1" t="s">
        <v>1596</v>
      </c>
      <c r="D305" t="str">
        <f>RIGHT(MQTTopenhauian_230210_2333_filtered[[#This Row],[payload]],LEN(MQTTopenhauian_230210_2333_filtered[[#This Row],[payload]])-FIND("::",MQTTopenhauian_230210_2333_filtered[[#This Row],[payload]])-1)</f>
        <v>20.5}}</v>
      </c>
      <c r="E305" t="str">
        <f>LEFT(MQTTopenhauian_230210_2333_filtered[[#This Row],[RIGHT]],LEN(MQTTopenhauian_230210_2333_filtered[[#This Row],[RIGHT]])-2)</f>
        <v>20.5</v>
      </c>
      <c r="F30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05" t="str">
        <f>IF(G304 ="OFF",IF(0+MQTTopenhauian_230210_2333_filtered[[#This Row],[LEFT]]&lt;20.6,"ON","OFF"),IF(0+MQTTopenhauian_230210_2333_filtered[[#This Row],[LEFT]]&gt;20.6,"OFF","ON"))</f>
        <v>ON</v>
      </c>
    </row>
    <row r="306" spans="1:7" x14ac:dyDescent="0.25">
      <c r="A306" s="1" t="s">
        <v>611</v>
      </c>
      <c r="B306" s="1" t="s">
        <v>612</v>
      </c>
      <c r="C306" s="1" t="s">
        <v>1596</v>
      </c>
      <c r="D306" t="str">
        <f>RIGHT(MQTTopenhauian_230210_2333_filtered[[#This Row],[payload]],LEN(MQTTopenhauian_230210_2333_filtered[[#This Row],[payload]])-FIND("::",MQTTopenhauian_230210_2333_filtered[[#This Row],[payload]])-1)</f>
        <v>20.5}}</v>
      </c>
      <c r="E306" t="str">
        <f>LEFT(MQTTopenhauian_230210_2333_filtered[[#This Row],[RIGHT]],LEN(MQTTopenhauian_230210_2333_filtered[[#This Row],[RIGHT]])-2)</f>
        <v>20.5</v>
      </c>
      <c r="F30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06" t="str">
        <f>IF(G305 ="OFF",IF(0+MQTTopenhauian_230210_2333_filtered[[#This Row],[LEFT]]&lt;20.6,"ON","OFF"),IF(0+MQTTopenhauian_230210_2333_filtered[[#This Row],[LEFT]]&gt;20.6,"OFF","ON"))</f>
        <v>ON</v>
      </c>
    </row>
    <row r="307" spans="1:7" x14ac:dyDescent="0.25">
      <c r="A307" s="1" t="s">
        <v>613</v>
      </c>
      <c r="B307" s="1" t="s">
        <v>614</v>
      </c>
      <c r="C307" s="1" t="s">
        <v>1603</v>
      </c>
      <c r="D307" t="str">
        <f>RIGHT(MQTTopenhauian_230210_2333_filtered[[#This Row],[payload]],LEN(MQTTopenhauian_230210_2333_filtered[[#This Row],[payload]])-FIND("::",MQTTopenhauian_230210_2333_filtered[[#This Row],[payload]])-1)</f>
        <v>20.4}}</v>
      </c>
      <c r="E307" t="str">
        <f>LEFT(MQTTopenhauian_230210_2333_filtered[[#This Row],[RIGHT]],LEN(MQTTopenhauian_230210_2333_filtered[[#This Row],[RIGHT]])-2)</f>
        <v>20.4</v>
      </c>
      <c r="F30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307" t="str">
        <f>IF(G306 ="OFF",IF(0+MQTTopenhauian_230210_2333_filtered[[#This Row],[LEFT]]&lt;20.6,"ON","OFF"),IF(0+MQTTopenhauian_230210_2333_filtered[[#This Row],[LEFT]]&gt;20.6,"OFF","ON"))</f>
        <v>ON</v>
      </c>
    </row>
    <row r="308" spans="1:7" x14ac:dyDescent="0.25">
      <c r="A308" s="1" t="s">
        <v>615</v>
      </c>
      <c r="B308" s="1" t="s">
        <v>616</v>
      </c>
      <c r="C308" s="1" t="s">
        <v>1603</v>
      </c>
      <c r="D308" t="str">
        <f>RIGHT(MQTTopenhauian_230210_2333_filtered[[#This Row],[payload]],LEN(MQTTopenhauian_230210_2333_filtered[[#This Row],[payload]])-FIND("::",MQTTopenhauian_230210_2333_filtered[[#This Row],[payload]])-1)</f>
        <v>20.4}}</v>
      </c>
      <c r="E308" t="str">
        <f>LEFT(MQTTopenhauian_230210_2333_filtered[[#This Row],[RIGHT]],LEN(MQTTopenhauian_230210_2333_filtered[[#This Row],[RIGHT]])-2)</f>
        <v>20.4</v>
      </c>
      <c r="F30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308" t="str">
        <f>IF(G307 ="OFF",IF(0+MQTTopenhauian_230210_2333_filtered[[#This Row],[LEFT]]&lt;20.6,"ON","OFF"),IF(0+MQTTopenhauian_230210_2333_filtered[[#This Row],[LEFT]]&gt;20.6,"OFF","ON"))</f>
        <v>ON</v>
      </c>
    </row>
    <row r="309" spans="1:7" x14ac:dyDescent="0.25">
      <c r="A309" s="1" t="s">
        <v>617</v>
      </c>
      <c r="B309" s="1" t="s">
        <v>618</v>
      </c>
      <c r="C309" s="1" t="s">
        <v>1603</v>
      </c>
      <c r="D309" t="str">
        <f>RIGHT(MQTTopenhauian_230210_2333_filtered[[#This Row],[payload]],LEN(MQTTopenhauian_230210_2333_filtered[[#This Row],[payload]])-FIND("::",MQTTopenhauian_230210_2333_filtered[[#This Row],[payload]])-1)</f>
        <v>20.4}}</v>
      </c>
      <c r="E309" t="str">
        <f>LEFT(MQTTopenhauian_230210_2333_filtered[[#This Row],[RIGHT]],LEN(MQTTopenhauian_230210_2333_filtered[[#This Row],[RIGHT]])-2)</f>
        <v>20.4</v>
      </c>
      <c r="F30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309" t="str">
        <f>IF(G308 ="OFF",IF(0+MQTTopenhauian_230210_2333_filtered[[#This Row],[LEFT]]&lt;20.6,"ON","OFF"),IF(0+MQTTopenhauian_230210_2333_filtered[[#This Row],[LEFT]]&gt;20.6,"OFF","ON"))</f>
        <v>ON</v>
      </c>
    </row>
    <row r="310" spans="1:7" x14ac:dyDescent="0.25">
      <c r="A310" s="1" t="s">
        <v>619</v>
      </c>
      <c r="B310" s="1" t="s">
        <v>620</v>
      </c>
      <c r="C310" s="1" t="s">
        <v>1603</v>
      </c>
      <c r="D310" t="str">
        <f>RIGHT(MQTTopenhauian_230210_2333_filtered[[#This Row],[payload]],LEN(MQTTopenhauian_230210_2333_filtered[[#This Row],[payload]])-FIND("::",MQTTopenhauian_230210_2333_filtered[[#This Row],[payload]])-1)</f>
        <v>20.4}}</v>
      </c>
      <c r="E310" t="str">
        <f>LEFT(MQTTopenhauian_230210_2333_filtered[[#This Row],[RIGHT]],LEN(MQTTopenhauian_230210_2333_filtered[[#This Row],[RIGHT]])-2)</f>
        <v>20.4</v>
      </c>
      <c r="F31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310" t="str">
        <f>IF(G309 ="OFF",IF(0+MQTTopenhauian_230210_2333_filtered[[#This Row],[LEFT]]&lt;20.6,"ON","OFF"),IF(0+MQTTopenhauian_230210_2333_filtered[[#This Row],[LEFT]]&gt;20.6,"OFF","ON"))</f>
        <v>ON</v>
      </c>
    </row>
    <row r="311" spans="1:7" x14ac:dyDescent="0.25">
      <c r="A311" s="1" t="s">
        <v>621</v>
      </c>
      <c r="B311" s="1" t="s">
        <v>622</v>
      </c>
      <c r="C311" s="1" t="s">
        <v>1603</v>
      </c>
      <c r="D311" t="str">
        <f>RIGHT(MQTTopenhauian_230210_2333_filtered[[#This Row],[payload]],LEN(MQTTopenhauian_230210_2333_filtered[[#This Row],[payload]])-FIND("::",MQTTopenhauian_230210_2333_filtered[[#This Row],[payload]])-1)</f>
        <v>20.4}}</v>
      </c>
      <c r="E311" t="str">
        <f>LEFT(MQTTopenhauian_230210_2333_filtered[[#This Row],[RIGHT]],LEN(MQTTopenhauian_230210_2333_filtered[[#This Row],[RIGHT]])-2)</f>
        <v>20.4</v>
      </c>
      <c r="F31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311" t="str">
        <f>IF(G310 ="OFF",IF(0+MQTTopenhauian_230210_2333_filtered[[#This Row],[LEFT]]&lt;20.6,"ON","OFF"),IF(0+MQTTopenhauian_230210_2333_filtered[[#This Row],[LEFT]]&gt;20.6,"OFF","ON"))</f>
        <v>ON</v>
      </c>
    </row>
    <row r="312" spans="1:7" x14ac:dyDescent="0.25">
      <c r="A312" s="1" t="s">
        <v>623</v>
      </c>
      <c r="B312" s="1" t="s">
        <v>624</v>
      </c>
      <c r="C312" s="1" t="s">
        <v>1603</v>
      </c>
      <c r="D312" t="str">
        <f>RIGHT(MQTTopenhauian_230210_2333_filtered[[#This Row],[payload]],LEN(MQTTopenhauian_230210_2333_filtered[[#This Row],[payload]])-FIND("::",MQTTopenhauian_230210_2333_filtered[[#This Row],[payload]])-1)</f>
        <v>20.4}}</v>
      </c>
      <c r="E312" t="str">
        <f>LEFT(MQTTopenhauian_230210_2333_filtered[[#This Row],[RIGHT]],LEN(MQTTopenhauian_230210_2333_filtered[[#This Row],[RIGHT]])-2)</f>
        <v>20.4</v>
      </c>
      <c r="F31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312" t="str">
        <f>IF(G311 ="OFF",IF(0+MQTTopenhauian_230210_2333_filtered[[#This Row],[LEFT]]&lt;20.6,"ON","OFF"),IF(0+MQTTopenhauian_230210_2333_filtered[[#This Row],[LEFT]]&gt;20.6,"OFF","ON"))</f>
        <v>ON</v>
      </c>
    </row>
    <row r="313" spans="1:7" x14ac:dyDescent="0.25">
      <c r="A313" s="1" t="s">
        <v>625</v>
      </c>
      <c r="B313" s="1" t="s">
        <v>626</v>
      </c>
      <c r="C313" s="1" t="s">
        <v>1596</v>
      </c>
      <c r="D313" t="str">
        <f>RIGHT(MQTTopenhauian_230210_2333_filtered[[#This Row],[payload]],LEN(MQTTopenhauian_230210_2333_filtered[[#This Row],[payload]])-FIND("::",MQTTopenhauian_230210_2333_filtered[[#This Row],[payload]])-1)</f>
        <v>20.5}}</v>
      </c>
      <c r="E313" t="str">
        <f>LEFT(MQTTopenhauian_230210_2333_filtered[[#This Row],[RIGHT]],LEN(MQTTopenhauian_230210_2333_filtered[[#This Row],[RIGHT]])-2)</f>
        <v>20.5</v>
      </c>
      <c r="F31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13" t="str">
        <f>IF(G312 ="OFF",IF(0+MQTTopenhauian_230210_2333_filtered[[#This Row],[LEFT]]&lt;20.6,"ON","OFF"),IF(0+MQTTopenhauian_230210_2333_filtered[[#This Row],[LEFT]]&gt;20.6,"OFF","ON"))</f>
        <v>ON</v>
      </c>
    </row>
    <row r="314" spans="1:7" x14ac:dyDescent="0.25">
      <c r="A314" s="1" t="s">
        <v>627</v>
      </c>
      <c r="B314" s="1" t="s">
        <v>628</v>
      </c>
      <c r="C314" s="1" t="s">
        <v>1596</v>
      </c>
      <c r="D314" t="str">
        <f>RIGHT(MQTTopenhauian_230210_2333_filtered[[#This Row],[payload]],LEN(MQTTopenhauian_230210_2333_filtered[[#This Row],[payload]])-FIND("::",MQTTopenhauian_230210_2333_filtered[[#This Row],[payload]])-1)</f>
        <v>20.5}}</v>
      </c>
      <c r="E314" t="str">
        <f>LEFT(MQTTopenhauian_230210_2333_filtered[[#This Row],[RIGHT]],LEN(MQTTopenhauian_230210_2333_filtered[[#This Row],[RIGHT]])-2)</f>
        <v>20.5</v>
      </c>
      <c r="F31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14" t="str">
        <f>IF(G313 ="OFF",IF(0+MQTTopenhauian_230210_2333_filtered[[#This Row],[LEFT]]&lt;20.6,"ON","OFF"),IF(0+MQTTopenhauian_230210_2333_filtered[[#This Row],[LEFT]]&gt;20.6,"OFF","ON"))</f>
        <v>ON</v>
      </c>
    </row>
    <row r="315" spans="1:7" x14ac:dyDescent="0.25">
      <c r="A315" s="1" t="s">
        <v>629</v>
      </c>
      <c r="B315" s="1" t="s">
        <v>630</v>
      </c>
      <c r="C315" s="1" t="s">
        <v>1596</v>
      </c>
      <c r="D315" t="str">
        <f>RIGHT(MQTTopenhauian_230210_2333_filtered[[#This Row],[payload]],LEN(MQTTopenhauian_230210_2333_filtered[[#This Row],[payload]])-FIND("::",MQTTopenhauian_230210_2333_filtered[[#This Row],[payload]])-1)</f>
        <v>20.5}}</v>
      </c>
      <c r="E315" t="str">
        <f>LEFT(MQTTopenhauian_230210_2333_filtered[[#This Row],[RIGHT]],LEN(MQTTopenhauian_230210_2333_filtered[[#This Row],[RIGHT]])-2)</f>
        <v>20.5</v>
      </c>
      <c r="F31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15" t="str">
        <f>IF(G314 ="OFF",IF(0+MQTTopenhauian_230210_2333_filtered[[#This Row],[LEFT]]&lt;20.6,"ON","OFF"),IF(0+MQTTopenhauian_230210_2333_filtered[[#This Row],[LEFT]]&gt;20.6,"OFF","ON"))</f>
        <v>ON</v>
      </c>
    </row>
    <row r="316" spans="1:7" x14ac:dyDescent="0.25">
      <c r="A316" s="1" t="s">
        <v>631</v>
      </c>
      <c r="B316" s="1" t="s">
        <v>632</v>
      </c>
      <c r="C316" s="1" t="s">
        <v>1596</v>
      </c>
      <c r="D316" t="str">
        <f>RIGHT(MQTTopenhauian_230210_2333_filtered[[#This Row],[payload]],LEN(MQTTopenhauian_230210_2333_filtered[[#This Row],[payload]])-FIND("::",MQTTopenhauian_230210_2333_filtered[[#This Row],[payload]])-1)</f>
        <v>20.5}}</v>
      </c>
      <c r="E316" t="str">
        <f>LEFT(MQTTopenhauian_230210_2333_filtered[[#This Row],[RIGHT]],LEN(MQTTopenhauian_230210_2333_filtered[[#This Row],[RIGHT]])-2)</f>
        <v>20.5</v>
      </c>
      <c r="F31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16" t="str">
        <f>IF(G315 ="OFF",IF(0+MQTTopenhauian_230210_2333_filtered[[#This Row],[LEFT]]&lt;20.6,"ON","OFF"),IF(0+MQTTopenhauian_230210_2333_filtered[[#This Row],[LEFT]]&gt;20.6,"OFF","ON"))</f>
        <v>ON</v>
      </c>
    </row>
    <row r="317" spans="1:7" x14ac:dyDescent="0.25">
      <c r="A317" s="1" t="s">
        <v>633</v>
      </c>
      <c r="B317" s="1" t="s">
        <v>634</v>
      </c>
      <c r="C317" s="1" t="s">
        <v>1597</v>
      </c>
      <c r="D317" t="str">
        <f>RIGHT(MQTTopenhauian_230210_2333_filtered[[#This Row],[payload]],LEN(MQTTopenhauian_230210_2333_filtered[[#This Row],[payload]])-FIND("::",MQTTopenhauian_230210_2333_filtered[[#This Row],[payload]])-1)</f>
        <v>20.6}}</v>
      </c>
      <c r="E317" t="str">
        <f>LEFT(MQTTopenhauian_230210_2333_filtered[[#This Row],[RIGHT]],LEN(MQTTopenhauian_230210_2333_filtered[[#This Row],[RIGHT]])-2)</f>
        <v>20.6</v>
      </c>
      <c r="F31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17" t="str">
        <f>IF(G316 ="OFF",IF(0+MQTTopenhauian_230210_2333_filtered[[#This Row],[LEFT]]&lt;20.6,"ON","OFF"),IF(0+MQTTopenhauian_230210_2333_filtered[[#This Row],[LEFT]]&gt;20.6,"OFF","ON"))</f>
        <v>ON</v>
      </c>
    </row>
    <row r="318" spans="1:7" x14ac:dyDescent="0.25">
      <c r="A318" s="1" t="s">
        <v>635</v>
      </c>
      <c r="B318" s="1" t="s">
        <v>636</v>
      </c>
      <c r="C318" s="1" t="s">
        <v>1597</v>
      </c>
      <c r="D318" t="str">
        <f>RIGHT(MQTTopenhauian_230210_2333_filtered[[#This Row],[payload]],LEN(MQTTopenhauian_230210_2333_filtered[[#This Row],[payload]])-FIND("::",MQTTopenhauian_230210_2333_filtered[[#This Row],[payload]])-1)</f>
        <v>20.6}}</v>
      </c>
      <c r="E318" t="str">
        <f>LEFT(MQTTopenhauian_230210_2333_filtered[[#This Row],[RIGHT]],LEN(MQTTopenhauian_230210_2333_filtered[[#This Row],[RIGHT]])-2)</f>
        <v>20.6</v>
      </c>
      <c r="F31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18" t="str">
        <f>IF(G317 ="OFF",IF(0+MQTTopenhauian_230210_2333_filtered[[#This Row],[LEFT]]&lt;20.6,"ON","OFF"),IF(0+MQTTopenhauian_230210_2333_filtered[[#This Row],[LEFT]]&gt;20.6,"OFF","ON"))</f>
        <v>ON</v>
      </c>
    </row>
    <row r="319" spans="1:7" x14ac:dyDescent="0.25">
      <c r="A319" s="1" t="s">
        <v>637</v>
      </c>
      <c r="B319" s="1" t="s">
        <v>638</v>
      </c>
      <c r="C319" s="1" t="s">
        <v>1598</v>
      </c>
      <c r="D319" t="str">
        <f>RIGHT(MQTTopenhauian_230210_2333_filtered[[#This Row],[payload]],LEN(MQTTopenhauian_230210_2333_filtered[[#This Row],[payload]])-FIND("::",MQTTopenhauian_230210_2333_filtered[[#This Row],[payload]])-1)</f>
        <v>20.7}}</v>
      </c>
      <c r="E319" t="str">
        <f>LEFT(MQTTopenhauian_230210_2333_filtered[[#This Row],[RIGHT]],LEN(MQTTopenhauian_230210_2333_filtered[[#This Row],[RIGHT]])-2)</f>
        <v>20.7</v>
      </c>
      <c r="F31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319" t="str">
        <f>IF(G318 ="OFF",IF(0+MQTTopenhauian_230210_2333_filtered[[#This Row],[LEFT]]&lt;20.6,"ON","OFF"),IF(0+MQTTopenhauian_230210_2333_filtered[[#This Row],[LEFT]]&gt;20.6,"OFF","ON"))</f>
        <v>OFF</v>
      </c>
    </row>
    <row r="320" spans="1:7" x14ac:dyDescent="0.25">
      <c r="A320" s="1" t="s">
        <v>639</v>
      </c>
      <c r="B320" s="1" t="s">
        <v>640</v>
      </c>
      <c r="C320" s="1" t="s">
        <v>1598</v>
      </c>
      <c r="D320" t="str">
        <f>RIGHT(MQTTopenhauian_230210_2333_filtered[[#This Row],[payload]],LEN(MQTTopenhauian_230210_2333_filtered[[#This Row],[payload]])-FIND("::",MQTTopenhauian_230210_2333_filtered[[#This Row],[payload]])-1)</f>
        <v>20.7}}</v>
      </c>
      <c r="E320" t="str">
        <f>LEFT(MQTTopenhauian_230210_2333_filtered[[#This Row],[RIGHT]],LEN(MQTTopenhauian_230210_2333_filtered[[#This Row],[RIGHT]])-2)</f>
        <v>20.7</v>
      </c>
      <c r="F32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320" t="str">
        <f>IF(G319 ="OFF",IF(0+MQTTopenhauian_230210_2333_filtered[[#This Row],[LEFT]]&lt;20.6,"ON","OFF"),IF(0+MQTTopenhauian_230210_2333_filtered[[#This Row],[LEFT]]&gt;20.6,"OFF","ON"))</f>
        <v>OFF</v>
      </c>
    </row>
    <row r="321" spans="1:7" x14ac:dyDescent="0.25">
      <c r="A321" s="1" t="s">
        <v>641</v>
      </c>
      <c r="B321" s="1" t="s">
        <v>642</v>
      </c>
      <c r="C321" s="1" t="s">
        <v>1599</v>
      </c>
      <c r="D321" t="str">
        <f>RIGHT(MQTTopenhauian_230210_2333_filtered[[#This Row],[payload]],LEN(MQTTopenhauian_230210_2333_filtered[[#This Row],[payload]])-FIND("::",MQTTopenhauian_230210_2333_filtered[[#This Row],[payload]])-1)</f>
        <v>20.8}}</v>
      </c>
      <c r="E321" t="str">
        <f>LEFT(MQTTopenhauian_230210_2333_filtered[[#This Row],[RIGHT]],LEN(MQTTopenhauian_230210_2333_filtered[[#This Row],[RIGHT]])-2)</f>
        <v>20.8</v>
      </c>
      <c r="F32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321" t="str">
        <f>IF(G320 ="OFF",IF(0+MQTTopenhauian_230210_2333_filtered[[#This Row],[LEFT]]&lt;20.6,"ON","OFF"),IF(0+MQTTopenhauian_230210_2333_filtered[[#This Row],[LEFT]]&gt;20.6,"OFF","ON"))</f>
        <v>OFF</v>
      </c>
    </row>
    <row r="322" spans="1:7" x14ac:dyDescent="0.25">
      <c r="A322" s="1" t="s">
        <v>643</v>
      </c>
      <c r="B322" s="1" t="s">
        <v>644</v>
      </c>
      <c r="C322" s="1" t="s">
        <v>1599</v>
      </c>
      <c r="D322" t="str">
        <f>RIGHT(MQTTopenhauian_230210_2333_filtered[[#This Row],[payload]],LEN(MQTTopenhauian_230210_2333_filtered[[#This Row],[payload]])-FIND("::",MQTTopenhauian_230210_2333_filtered[[#This Row],[payload]])-1)</f>
        <v>20.8}}</v>
      </c>
      <c r="E322" t="str">
        <f>LEFT(MQTTopenhauian_230210_2333_filtered[[#This Row],[RIGHT]],LEN(MQTTopenhauian_230210_2333_filtered[[#This Row],[RIGHT]])-2)</f>
        <v>20.8</v>
      </c>
      <c r="F32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322" t="str">
        <f>IF(G321 ="OFF",IF(0+MQTTopenhauian_230210_2333_filtered[[#This Row],[LEFT]]&lt;20.6,"ON","OFF"),IF(0+MQTTopenhauian_230210_2333_filtered[[#This Row],[LEFT]]&gt;20.6,"OFF","ON"))</f>
        <v>OFF</v>
      </c>
    </row>
    <row r="323" spans="1:7" x14ac:dyDescent="0.25">
      <c r="A323" s="1" t="s">
        <v>645</v>
      </c>
      <c r="B323" s="1" t="s">
        <v>646</v>
      </c>
      <c r="C323" s="1" t="s">
        <v>1599</v>
      </c>
      <c r="D323" t="str">
        <f>RIGHT(MQTTopenhauian_230210_2333_filtered[[#This Row],[payload]],LEN(MQTTopenhauian_230210_2333_filtered[[#This Row],[payload]])-FIND("::",MQTTopenhauian_230210_2333_filtered[[#This Row],[payload]])-1)</f>
        <v>20.8}}</v>
      </c>
      <c r="E323" t="str">
        <f>LEFT(MQTTopenhauian_230210_2333_filtered[[#This Row],[RIGHT]],LEN(MQTTopenhauian_230210_2333_filtered[[#This Row],[RIGHT]])-2)</f>
        <v>20.8</v>
      </c>
      <c r="F32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323" t="str">
        <f>IF(G322 ="OFF",IF(0+MQTTopenhauian_230210_2333_filtered[[#This Row],[LEFT]]&lt;20.6,"ON","OFF"),IF(0+MQTTopenhauian_230210_2333_filtered[[#This Row],[LEFT]]&gt;20.6,"OFF","ON"))</f>
        <v>OFF</v>
      </c>
    </row>
    <row r="324" spans="1:7" x14ac:dyDescent="0.25">
      <c r="A324" s="1" t="s">
        <v>647</v>
      </c>
      <c r="B324" s="1" t="s">
        <v>648</v>
      </c>
      <c r="C324" s="1" t="s">
        <v>1600</v>
      </c>
      <c r="D324" t="str">
        <f>RIGHT(MQTTopenhauian_230210_2333_filtered[[#This Row],[payload]],LEN(MQTTopenhauian_230210_2333_filtered[[#This Row],[payload]])-FIND("::",MQTTopenhauian_230210_2333_filtered[[#This Row],[payload]])-1)</f>
        <v>20.9}}</v>
      </c>
      <c r="E324" t="str">
        <f>LEFT(MQTTopenhauian_230210_2333_filtered[[#This Row],[RIGHT]],LEN(MQTTopenhauian_230210_2333_filtered[[#This Row],[RIGHT]])-2)</f>
        <v>20.9</v>
      </c>
      <c r="F32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24" t="str">
        <f>IF(G323 ="OFF",IF(0+MQTTopenhauian_230210_2333_filtered[[#This Row],[LEFT]]&lt;20.6,"ON","OFF"),IF(0+MQTTopenhauian_230210_2333_filtered[[#This Row],[LEFT]]&gt;20.6,"OFF","ON"))</f>
        <v>OFF</v>
      </c>
    </row>
    <row r="325" spans="1:7" x14ac:dyDescent="0.25">
      <c r="A325" s="1" t="s">
        <v>649</v>
      </c>
      <c r="B325" s="1" t="s">
        <v>650</v>
      </c>
      <c r="C325" s="1" t="s">
        <v>1600</v>
      </c>
      <c r="D325" t="str">
        <f>RIGHT(MQTTopenhauian_230210_2333_filtered[[#This Row],[payload]],LEN(MQTTopenhauian_230210_2333_filtered[[#This Row],[payload]])-FIND("::",MQTTopenhauian_230210_2333_filtered[[#This Row],[payload]])-1)</f>
        <v>20.9}}</v>
      </c>
      <c r="E325" t="str">
        <f>LEFT(MQTTopenhauian_230210_2333_filtered[[#This Row],[RIGHT]],LEN(MQTTopenhauian_230210_2333_filtered[[#This Row],[RIGHT]])-2)</f>
        <v>20.9</v>
      </c>
      <c r="F32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25" t="str">
        <f>IF(G324 ="OFF",IF(0+MQTTopenhauian_230210_2333_filtered[[#This Row],[LEFT]]&lt;20.6,"ON","OFF"),IF(0+MQTTopenhauian_230210_2333_filtered[[#This Row],[LEFT]]&gt;20.6,"OFF","ON"))</f>
        <v>OFF</v>
      </c>
    </row>
    <row r="326" spans="1:7" x14ac:dyDescent="0.25">
      <c r="A326" s="1" t="s">
        <v>651</v>
      </c>
      <c r="B326" s="1" t="s">
        <v>652</v>
      </c>
      <c r="C326" s="1" t="s">
        <v>1600</v>
      </c>
      <c r="D326" t="str">
        <f>RIGHT(MQTTopenhauian_230210_2333_filtered[[#This Row],[payload]],LEN(MQTTopenhauian_230210_2333_filtered[[#This Row],[payload]])-FIND("::",MQTTopenhauian_230210_2333_filtered[[#This Row],[payload]])-1)</f>
        <v>20.9}}</v>
      </c>
      <c r="E326" t="str">
        <f>LEFT(MQTTopenhauian_230210_2333_filtered[[#This Row],[RIGHT]],LEN(MQTTopenhauian_230210_2333_filtered[[#This Row],[RIGHT]])-2)</f>
        <v>20.9</v>
      </c>
      <c r="F32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26" t="str">
        <f>IF(G325 ="OFF",IF(0+MQTTopenhauian_230210_2333_filtered[[#This Row],[LEFT]]&lt;20.6,"ON","OFF"),IF(0+MQTTopenhauian_230210_2333_filtered[[#This Row],[LEFT]]&gt;20.6,"OFF","ON"))</f>
        <v>OFF</v>
      </c>
    </row>
    <row r="327" spans="1:7" x14ac:dyDescent="0.25">
      <c r="A327" s="1" t="s">
        <v>653</v>
      </c>
      <c r="B327" s="1" t="s">
        <v>654</v>
      </c>
      <c r="C327" s="1" t="s">
        <v>1601</v>
      </c>
      <c r="D327" t="str">
        <f>RIGHT(MQTTopenhauian_230210_2333_filtered[[#This Row],[payload]],LEN(MQTTopenhauian_230210_2333_filtered[[#This Row],[payload]])-FIND("::",MQTTopenhauian_230210_2333_filtered[[#This Row],[payload]])-1)</f>
        <v>21}}</v>
      </c>
      <c r="E327" t="str">
        <f>LEFT(MQTTopenhauian_230210_2333_filtered[[#This Row],[RIGHT]],LEN(MQTTopenhauian_230210_2333_filtered[[#This Row],[RIGHT]])-2)</f>
        <v>21</v>
      </c>
      <c r="F32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27" t="str">
        <f>IF(G326 ="OFF",IF(0+MQTTopenhauian_230210_2333_filtered[[#This Row],[LEFT]]&lt;20.6,"ON","OFF"),IF(0+MQTTopenhauian_230210_2333_filtered[[#This Row],[LEFT]]&gt;20.6,"OFF","ON"))</f>
        <v>OFF</v>
      </c>
    </row>
    <row r="328" spans="1:7" x14ac:dyDescent="0.25">
      <c r="A328" s="1" t="s">
        <v>655</v>
      </c>
      <c r="B328" s="1" t="s">
        <v>656</v>
      </c>
      <c r="C328" s="1" t="s">
        <v>1601</v>
      </c>
      <c r="D328" t="str">
        <f>RIGHT(MQTTopenhauian_230210_2333_filtered[[#This Row],[payload]],LEN(MQTTopenhauian_230210_2333_filtered[[#This Row],[payload]])-FIND("::",MQTTopenhauian_230210_2333_filtered[[#This Row],[payload]])-1)</f>
        <v>21}}</v>
      </c>
      <c r="E328" t="str">
        <f>LEFT(MQTTopenhauian_230210_2333_filtered[[#This Row],[RIGHT]],LEN(MQTTopenhauian_230210_2333_filtered[[#This Row],[RIGHT]])-2)</f>
        <v>21</v>
      </c>
      <c r="F32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28" t="str">
        <f>IF(G327 ="OFF",IF(0+MQTTopenhauian_230210_2333_filtered[[#This Row],[LEFT]]&lt;20.6,"ON","OFF"),IF(0+MQTTopenhauian_230210_2333_filtered[[#This Row],[LEFT]]&gt;20.6,"OFF","ON"))</f>
        <v>OFF</v>
      </c>
    </row>
    <row r="329" spans="1:7" x14ac:dyDescent="0.25">
      <c r="A329" s="1" t="s">
        <v>657</v>
      </c>
      <c r="B329" s="1" t="s">
        <v>658</v>
      </c>
      <c r="C329" s="1" t="s">
        <v>1602</v>
      </c>
      <c r="D329" t="str">
        <f>RIGHT(MQTTopenhauian_230210_2333_filtered[[#This Row],[payload]],LEN(MQTTopenhauian_230210_2333_filtered[[#This Row],[payload]])-FIND("::",MQTTopenhauian_230210_2333_filtered[[#This Row],[payload]])-1)</f>
        <v>21.1}}</v>
      </c>
      <c r="E329" t="str">
        <f>LEFT(MQTTopenhauian_230210_2333_filtered[[#This Row],[RIGHT]],LEN(MQTTopenhauian_230210_2333_filtered[[#This Row],[RIGHT]])-2)</f>
        <v>21.1</v>
      </c>
      <c r="F32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29" t="str">
        <f>IF(G328 ="OFF",IF(0+MQTTopenhauian_230210_2333_filtered[[#This Row],[LEFT]]&lt;20.6,"ON","OFF"),IF(0+MQTTopenhauian_230210_2333_filtered[[#This Row],[LEFT]]&gt;20.6,"OFF","ON"))</f>
        <v>OFF</v>
      </c>
    </row>
    <row r="330" spans="1:7" x14ac:dyDescent="0.25">
      <c r="A330" s="1" t="s">
        <v>659</v>
      </c>
      <c r="B330" s="1" t="s">
        <v>660</v>
      </c>
      <c r="C330" s="1" t="s">
        <v>1602</v>
      </c>
      <c r="D330" t="str">
        <f>RIGHT(MQTTopenhauian_230210_2333_filtered[[#This Row],[payload]],LEN(MQTTopenhauian_230210_2333_filtered[[#This Row],[payload]])-FIND("::",MQTTopenhauian_230210_2333_filtered[[#This Row],[payload]])-1)</f>
        <v>21.1}}</v>
      </c>
      <c r="E330" t="str">
        <f>LEFT(MQTTopenhauian_230210_2333_filtered[[#This Row],[RIGHT]],LEN(MQTTopenhauian_230210_2333_filtered[[#This Row],[RIGHT]])-2)</f>
        <v>21.1</v>
      </c>
      <c r="F33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30" t="str">
        <f>IF(G329 ="OFF",IF(0+MQTTopenhauian_230210_2333_filtered[[#This Row],[LEFT]]&lt;20.6,"ON","OFF"),IF(0+MQTTopenhauian_230210_2333_filtered[[#This Row],[LEFT]]&gt;20.6,"OFF","ON"))</f>
        <v>OFF</v>
      </c>
    </row>
    <row r="331" spans="1:7" x14ac:dyDescent="0.25">
      <c r="A331" s="1" t="s">
        <v>661</v>
      </c>
      <c r="B331" s="1" t="s">
        <v>662</v>
      </c>
      <c r="C331" s="1" t="s">
        <v>1602</v>
      </c>
      <c r="D331" t="str">
        <f>RIGHT(MQTTopenhauian_230210_2333_filtered[[#This Row],[payload]],LEN(MQTTopenhauian_230210_2333_filtered[[#This Row],[payload]])-FIND("::",MQTTopenhauian_230210_2333_filtered[[#This Row],[payload]])-1)</f>
        <v>21.1}}</v>
      </c>
      <c r="E331" t="str">
        <f>LEFT(MQTTopenhauian_230210_2333_filtered[[#This Row],[RIGHT]],LEN(MQTTopenhauian_230210_2333_filtered[[#This Row],[RIGHT]])-2)</f>
        <v>21.1</v>
      </c>
      <c r="F33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31" t="str">
        <f>IF(G330 ="OFF",IF(0+MQTTopenhauian_230210_2333_filtered[[#This Row],[LEFT]]&lt;20.6,"ON","OFF"),IF(0+MQTTopenhauian_230210_2333_filtered[[#This Row],[LEFT]]&gt;20.6,"OFF","ON"))</f>
        <v>OFF</v>
      </c>
    </row>
    <row r="332" spans="1:7" x14ac:dyDescent="0.25">
      <c r="A332" s="1" t="s">
        <v>663</v>
      </c>
      <c r="B332" s="1" t="s">
        <v>664</v>
      </c>
      <c r="C332" s="1" t="s">
        <v>1602</v>
      </c>
      <c r="D332" t="str">
        <f>RIGHT(MQTTopenhauian_230210_2333_filtered[[#This Row],[payload]],LEN(MQTTopenhauian_230210_2333_filtered[[#This Row],[payload]])-FIND("::",MQTTopenhauian_230210_2333_filtered[[#This Row],[payload]])-1)</f>
        <v>21.1}}</v>
      </c>
      <c r="E332" t="str">
        <f>LEFT(MQTTopenhauian_230210_2333_filtered[[#This Row],[RIGHT]],LEN(MQTTopenhauian_230210_2333_filtered[[#This Row],[RIGHT]])-2)</f>
        <v>21.1</v>
      </c>
      <c r="F33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32" t="str">
        <f>IF(G331 ="OFF",IF(0+MQTTopenhauian_230210_2333_filtered[[#This Row],[LEFT]]&lt;20.6,"ON","OFF"),IF(0+MQTTopenhauian_230210_2333_filtered[[#This Row],[LEFT]]&gt;20.6,"OFF","ON"))</f>
        <v>OFF</v>
      </c>
    </row>
    <row r="333" spans="1:7" x14ac:dyDescent="0.25">
      <c r="A333" s="1" t="s">
        <v>665</v>
      </c>
      <c r="B333" s="1" t="s">
        <v>666</v>
      </c>
      <c r="C333" s="1" t="s">
        <v>1602</v>
      </c>
      <c r="D333" t="str">
        <f>RIGHT(MQTTopenhauian_230210_2333_filtered[[#This Row],[payload]],LEN(MQTTopenhauian_230210_2333_filtered[[#This Row],[payload]])-FIND("::",MQTTopenhauian_230210_2333_filtered[[#This Row],[payload]])-1)</f>
        <v>21.1}}</v>
      </c>
      <c r="E333" t="str">
        <f>LEFT(MQTTopenhauian_230210_2333_filtered[[#This Row],[RIGHT]],LEN(MQTTopenhauian_230210_2333_filtered[[#This Row],[RIGHT]])-2)</f>
        <v>21.1</v>
      </c>
      <c r="F33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33" t="str">
        <f>IF(G332 ="OFF",IF(0+MQTTopenhauian_230210_2333_filtered[[#This Row],[LEFT]]&lt;20.6,"ON","OFF"),IF(0+MQTTopenhauian_230210_2333_filtered[[#This Row],[LEFT]]&gt;20.6,"OFF","ON"))</f>
        <v>OFF</v>
      </c>
    </row>
    <row r="334" spans="1:7" x14ac:dyDescent="0.25">
      <c r="A334" s="1" t="s">
        <v>667</v>
      </c>
      <c r="B334" s="1" t="s">
        <v>668</v>
      </c>
      <c r="C334" s="1" t="s">
        <v>1602</v>
      </c>
      <c r="D334" t="str">
        <f>RIGHT(MQTTopenhauian_230210_2333_filtered[[#This Row],[payload]],LEN(MQTTopenhauian_230210_2333_filtered[[#This Row],[payload]])-FIND("::",MQTTopenhauian_230210_2333_filtered[[#This Row],[payload]])-1)</f>
        <v>21.1}}</v>
      </c>
      <c r="E334" t="str">
        <f>LEFT(MQTTopenhauian_230210_2333_filtered[[#This Row],[RIGHT]],LEN(MQTTopenhauian_230210_2333_filtered[[#This Row],[RIGHT]])-2)</f>
        <v>21.1</v>
      </c>
      <c r="F33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34" t="str">
        <f>IF(G333 ="OFF",IF(0+MQTTopenhauian_230210_2333_filtered[[#This Row],[LEFT]]&lt;20.6,"ON","OFF"),IF(0+MQTTopenhauian_230210_2333_filtered[[#This Row],[LEFT]]&gt;20.6,"OFF","ON"))</f>
        <v>OFF</v>
      </c>
    </row>
    <row r="335" spans="1:7" x14ac:dyDescent="0.25">
      <c r="A335" s="1" t="s">
        <v>669</v>
      </c>
      <c r="B335" s="1" t="s">
        <v>670</v>
      </c>
      <c r="C335" s="1" t="s">
        <v>1604</v>
      </c>
      <c r="D335" t="str">
        <f>RIGHT(MQTTopenhauian_230210_2333_filtered[[#This Row],[payload]],LEN(MQTTopenhauian_230210_2333_filtered[[#This Row],[payload]])-FIND("::",MQTTopenhauian_230210_2333_filtered[[#This Row],[payload]])-1)</f>
        <v>21.2}}</v>
      </c>
      <c r="E335" t="str">
        <f>LEFT(MQTTopenhauian_230210_2333_filtered[[#This Row],[RIGHT]],LEN(MQTTopenhauian_230210_2333_filtered[[#This Row],[RIGHT]])-2)</f>
        <v>21.2</v>
      </c>
      <c r="F33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335" t="str">
        <f>IF(G334 ="OFF",IF(0+MQTTopenhauian_230210_2333_filtered[[#This Row],[LEFT]]&lt;20.6,"ON","OFF"),IF(0+MQTTopenhauian_230210_2333_filtered[[#This Row],[LEFT]]&gt;20.6,"OFF","ON"))</f>
        <v>OFF</v>
      </c>
    </row>
    <row r="336" spans="1:7" x14ac:dyDescent="0.25">
      <c r="A336" s="1" t="s">
        <v>671</v>
      </c>
      <c r="B336" s="1" t="s">
        <v>672</v>
      </c>
      <c r="C336" s="1" t="s">
        <v>1602</v>
      </c>
      <c r="D336" t="str">
        <f>RIGHT(MQTTopenhauian_230210_2333_filtered[[#This Row],[payload]],LEN(MQTTopenhauian_230210_2333_filtered[[#This Row],[payload]])-FIND("::",MQTTopenhauian_230210_2333_filtered[[#This Row],[payload]])-1)</f>
        <v>21.1}}</v>
      </c>
      <c r="E336" t="str">
        <f>LEFT(MQTTopenhauian_230210_2333_filtered[[#This Row],[RIGHT]],LEN(MQTTopenhauian_230210_2333_filtered[[#This Row],[RIGHT]])-2)</f>
        <v>21.1</v>
      </c>
      <c r="F33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36" t="str">
        <f>IF(G335 ="OFF",IF(0+MQTTopenhauian_230210_2333_filtered[[#This Row],[LEFT]]&lt;20.6,"ON","OFF"),IF(0+MQTTopenhauian_230210_2333_filtered[[#This Row],[LEFT]]&gt;20.6,"OFF","ON"))</f>
        <v>OFF</v>
      </c>
    </row>
    <row r="337" spans="1:7" x14ac:dyDescent="0.25">
      <c r="A337" s="1" t="s">
        <v>673</v>
      </c>
      <c r="B337" s="1" t="s">
        <v>674</v>
      </c>
      <c r="C337" s="1" t="s">
        <v>1604</v>
      </c>
      <c r="D337" t="str">
        <f>RIGHT(MQTTopenhauian_230210_2333_filtered[[#This Row],[payload]],LEN(MQTTopenhauian_230210_2333_filtered[[#This Row],[payload]])-FIND("::",MQTTopenhauian_230210_2333_filtered[[#This Row],[payload]])-1)</f>
        <v>21.2}}</v>
      </c>
      <c r="E337" t="str">
        <f>LEFT(MQTTopenhauian_230210_2333_filtered[[#This Row],[RIGHT]],LEN(MQTTopenhauian_230210_2333_filtered[[#This Row],[RIGHT]])-2)</f>
        <v>21.2</v>
      </c>
      <c r="F33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337" t="str">
        <f>IF(G336 ="OFF",IF(0+MQTTopenhauian_230210_2333_filtered[[#This Row],[LEFT]]&lt;20.6,"ON","OFF"),IF(0+MQTTopenhauian_230210_2333_filtered[[#This Row],[LEFT]]&gt;20.6,"OFF","ON"))</f>
        <v>OFF</v>
      </c>
    </row>
    <row r="338" spans="1:7" x14ac:dyDescent="0.25">
      <c r="A338" s="1" t="s">
        <v>675</v>
      </c>
      <c r="B338" s="1" t="s">
        <v>676</v>
      </c>
      <c r="C338" s="1" t="s">
        <v>1602</v>
      </c>
      <c r="D338" t="str">
        <f>RIGHT(MQTTopenhauian_230210_2333_filtered[[#This Row],[payload]],LEN(MQTTopenhauian_230210_2333_filtered[[#This Row],[payload]])-FIND("::",MQTTopenhauian_230210_2333_filtered[[#This Row],[payload]])-1)</f>
        <v>21.1}}</v>
      </c>
      <c r="E338" t="str">
        <f>LEFT(MQTTopenhauian_230210_2333_filtered[[#This Row],[RIGHT]],LEN(MQTTopenhauian_230210_2333_filtered[[#This Row],[RIGHT]])-2)</f>
        <v>21.1</v>
      </c>
      <c r="F33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38" t="str">
        <f>IF(G337 ="OFF",IF(0+MQTTopenhauian_230210_2333_filtered[[#This Row],[LEFT]]&lt;20.6,"ON","OFF"),IF(0+MQTTopenhauian_230210_2333_filtered[[#This Row],[LEFT]]&gt;20.6,"OFF","ON"))</f>
        <v>OFF</v>
      </c>
    </row>
    <row r="339" spans="1:7" x14ac:dyDescent="0.25">
      <c r="A339" s="1" t="s">
        <v>677</v>
      </c>
      <c r="B339" s="1" t="s">
        <v>678</v>
      </c>
      <c r="C339" s="1" t="s">
        <v>1602</v>
      </c>
      <c r="D339" t="str">
        <f>RIGHT(MQTTopenhauian_230210_2333_filtered[[#This Row],[payload]],LEN(MQTTopenhauian_230210_2333_filtered[[#This Row],[payload]])-FIND("::",MQTTopenhauian_230210_2333_filtered[[#This Row],[payload]])-1)</f>
        <v>21.1}}</v>
      </c>
      <c r="E339" t="str">
        <f>LEFT(MQTTopenhauian_230210_2333_filtered[[#This Row],[RIGHT]],LEN(MQTTopenhauian_230210_2333_filtered[[#This Row],[RIGHT]])-2)</f>
        <v>21.1</v>
      </c>
      <c r="F33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39" t="str">
        <f>IF(G338 ="OFF",IF(0+MQTTopenhauian_230210_2333_filtered[[#This Row],[LEFT]]&lt;20.6,"ON","OFF"),IF(0+MQTTopenhauian_230210_2333_filtered[[#This Row],[LEFT]]&gt;20.6,"OFF","ON"))</f>
        <v>OFF</v>
      </c>
    </row>
    <row r="340" spans="1:7" x14ac:dyDescent="0.25">
      <c r="A340" s="1" t="s">
        <v>679</v>
      </c>
      <c r="B340" s="1" t="s">
        <v>680</v>
      </c>
      <c r="C340" s="1" t="s">
        <v>1602</v>
      </c>
      <c r="D340" t="str">
        <f>RIGHT(MQTTopenhauian_230210_2333_filtered[[#This Row],[payload]],LEN(MQTTopenhauian_230210_2333_filtered[[#This Row],[payload]])-FIND("::",MQTTopenhauian_230210_2333_filtered[[#This Row],[payload]])-1)</f>
        <v>21.1}}</v>
      </c>
      <c r="E340" t="str">
        <f>LEFT(MQTTopenhauian_230210_2333_filtered[[#This Row],[RIGHT]],LEN(MQTTopenhauian_230210_2333_filtered[[#This Row],[RIGHT]])-2)</f>
        <v>21.1</v>
      </c>
      <c r="F34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40" t="str">
        <f>IF(G339 ="OFF",IF(0+MQTTopenhauian_230210_2333_filtered[[#This Row],[LEFT]]&lt;20.6,"ON","OFF"),IF(0+MQTTopenhauian_230210_2333_filtered[[#This Row],[LEFT]]&gt;20.6,"OFF","ON"))</f>
        <v>OFF</v>
      </c>
    </row>
    <row r="341" spans="1:7" x14ac:dyDescent="0.25">
      <c r="A341" s="1" t="s">
        <v>681</v>
      </c>
      <c r="B341" s="1" t="s">
        <v>682</v>
      </c>
      <c r="C341" s="1" t="s">
        <v>1602</v>
      </c>
      <c r="D341" t="str">
        <f>RIGHT(MQTTopenhauian_230210_2333_filtered[[#This Row],[payload]],LEN(MQTTopenhauian_230210_2333_filtered[[#This Row],[payload]])-FIND("::",MQTTopenhauian_230210_2333_filtered[[#This Row],[payload]])-1)</f>
        <v>21.1}}</v>
      </c>
      <c r="E341" t="str">
        <f>LEFT(MQTTopenhauian_230210_2333_filtered[[#This Row],[RIGHT]],LEN(MQTTopenhauian_230210_2333_filtered[[#This Row],[RIGHT]])-2)</f>
        <v>21.1</v>
      </c>
      <c r="F34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41" t="str">
        <f>IF(G340 ="OFF",IF(0+MQTTopenhauian_230210_2333_filtered[[#This Row],[LEFT]]&lt;20.6,"ON","OFF"),IF(0+MQTTopenhauian_230210_2333_filtered[[#This Row],[LEFT]]&gt;20.6,"OFF","ON"))</f>
        <v>OFF</v>
      </c>
    </row>
    <row r="342" spans="1:7" x14ac:dyDescent="0.25">
      <c r="A342" s="1" t="s">
        <v>683</v>
      </c>
      <c r="B342" s="1" t="s">
        <v>684</v>
      </c>
      <c r="C342" s="1" t="s">
        <v>1602</v>
      </c>
      <c r="D342" t="str">
        <f>RIGHT(MQTTopenhauian_230210_2333_filtered[[#This Row],[payload]],LEN(MQTTopenhauian_230210_2333_filtered[[#This Row],[payload]])-FIND("::",MQTTopenhauian_230210_2333_filtered[[#This Row],[payload]])-1)</f>
        <v>21.1}}</v>
      </c>
      <c r="E342" t="str">
        <f>LEFT(MQTTopenhauian_230210_2333_filtered[[#This Row],[RIGHT]],LEN(MQTTopenhauian_230210_2333_filtered[[#This Row],[RIGHT]])-2)</f>
        <v>21.1</v>
      </c>
      <c r="F34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42" t="str">
        <f>IF(G341 ="OFF",IF(0+MQTTopenhauian_230210_2333_filtered[[#This Row],[LEFT]]&lt;20.6,"ON","OFF"),IF(0+MQTTopenhauian_230210_2333_filtered[[#This Row],[LEFT]]&gt;20.6,"OFF","ON"))</f>
        <v>OFF</v>
      </c>
    </row>
    <row r="343" spans="1:7" x14ac:dyDescent="0.25">
      <c r="A343" s="1" t="s">
        <v>685</v>
      </c>
      <c r="B343" s="1" t="s">
        <v>686</v>
      </c>
      <c r="C343" s="1" t="s">
        <v>1601</v>
      </c>
      <c r="D343" t="str">
        <f>RIGHT(MQTTopenhauian_230210_2333_filtered[[#This Row],[payload]],LEN(MQTTopenhauian_230210_2333_filtered[[#This Row],[payload]])-FIND("::",MQTTopenhauian_230210_2333_filtered[[#This Row],[payload]])-1)</f>
        <v>21}}</v>
      </c>
      <c r="E343" t="str">
        <f>LEFT(MQTTopenhauian_230210_2333_filtered[[#This Row],[RIGHT]],LEN(MQTTopenhauian_230210_2333_filtered[[#This Row],[RIGHT]])-2)</f>
        <v>21</v>
      </c>
      <c r="F34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43" t="str">
        <f>IF(G342 ="OFF",IF(0+MQTTopenhauian_230210_2333_filtered[[#This Row],[LEFT]]&lt;20.6,"ON","OFF"),IF(0+MQTTopenhauian_230210_2333_filtered[[#This Row],[LEFT]]&gt;20.6,"OFF","ON"))</f>
        <v>OFF</v>
      </c>
    </row>
    <row r="344" spans="1:7" x14ac:dyDescent="0.25">
      <c r="A344" s="1" t="s">
        <v>687</v>
      </c>
      <c r="B344" s="1" t="s">
        <v>688</v>
      </c>
      <c r="C344" s="1" t="s">
        <v>1601</v>
      </c>
      <c r="D344" t="str">
        <f>RIGHT(MQTTopenhauian_230210_2333_filtered[[#This Row],[payload]],LEN(MQTTopenhauian_230210_2333_filtered[[#This Row],[payload]])-FIND("::",MQTTopenhauian_230210_2333_filtered[[#This Row],[payload]])-1)</f>
        <v>21}}</v>
      </c>
      <c r="E344" t="str">
        <f>LEFT(MQTTopenhauian_230210_2333_filtered[[#This Row],[RIGHT]],LEN(MQTTopenhauian_230210_2333_filtered[[#This Row],[RIGHT]])-2)</f>
        <v>21</v>
      </c>
      <c r="F34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44" t="str">
        <f>IF(G343 ="OFF",IF(0+MQTTopenhauian_230210_2333_filtered[[#This Row],[LEFT]]&lt;20.6,"ON","OFF"),IF(0+MQTTopenhauian_230210_2333_filtered[[#This Row],[LEFT]]&gt;20.6,"OFF","ON"))</f>
        <v>OFF</v>
      </c>
    </row>
    <row r="345" spans="1:7" x14ac:dyDescent="0.25">
      <c r="A345" s="1" t="s">
        <v>689</v>
      </c>
      <c r="B345" s="1" t="s">
        <v>690</v>
      </c>
      <c r="C345" s="1" t="s">
        <v>1601</v>
      </c>
      <c r="D345" t="str">
        <f>RIGHT(MQTTopenhauian_230210_2333_filtered[[#This Row],[payload]],LEN(MQTTopenhauian_230210_2333_filtered[[#This Row],[payload]])-FIND("::",MQTTopenhauian_230210_2333_filtered[[#This Row],[payload]])-1)</f>
        <v>21}}</v>
      </c>
      <c r="E345" t="str">
        <f>LEFT(MQTTopenhauian_230210_2333_filtered[[#This Row],[RIGHT]],LEN(MQTTopenhauian_230210_2333_filtered[[#This Row],[RIGHT]])-2)</f>
        <v>21</v>
      </c>
      <c r="F34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45" t="str">
        <f>IF(G344 ="OFF",IF(0+MQTTopenhauian_230210_2333_filtered[[#This Row],[LEFT]]&lt;20.6,"ON","OFF"),IF(0+MQTTopenhauian_230210_2333_filtered[[#This Row],[LEFT]]&gt;20.6,"OFF","ON"))</f>
        <v>OFF</v>
      </c>
    </row>
    <row r="346" spans="1:7" x14ac:dyDescent="0.25">
      <c r="A346" s="1" t="s">
        <v>691</v>
      </c>
      <c r="B346" s="1" t="s">
        <v>692</v>
      </c>
      <c r="C346" s="1" t="s">
        <v>1601</v>
      </c>
      <c r="D346" t="str">
        <f>RIGHT(MQTTopenhauian_230210_2333_filtered[[#This Row],[payload]],LEN(MQTTopenhauian_230210_2333_filtered[[#This Row],[payload]])-FIND("::",MQTTopenhauian_230210_2333_filtered[[#This Row],[payload]])-1)</f>
        <v>21}}</v>
      </c>
      <c r="E346" t="str">
        <f>LEFT(MQTTopenhauian_230210_2333_filtered[[#This Row],[RIGHT]],LEN(MQTTopenhauian_230210_2333_filtered[[#This Row],[RIGHT]])-2)</f>
        <v>21</v>
      </c>
      <c r="F34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46" t="str">
        <f>IF(G345 ="OFF",IF(0+MQTTopenhauian_230210_2333_filtered[[#This Row],[LEFT]]&lt;20.6,"ON","OFF"),IF(0+MQTTopenhauian_230210_2333_filtered[[#This Row],[LEFT]]&gt;20.6,"OFF","ON"))</f>
        <v>OFF</v>
      </c>
    </row>
    <row r="347" spans="1:7" x14ac:dyDescent="0.25">
      <c r="A347" s="1" t="s">
        <v>693</v>
      </c>
      <c r="B347" s="1" t="s">
        <v>694</v>
      </c>
      <c r="C347" s="1" t="s">
        <v>1600</v>
      </c>
      <c r="D347" t="str">
        <f>RIGHT(MQTTopenhauian_230210_2333_filtered[[#This Row],[payload]],LEN(MQTTopenhauian_230210_2333_filtered[[#This Row],[payload]])-FIND("::",MQTTopenhauian_230210_2333_filtered[[#This Row],[payload]])-1)</f>
        <v>20.9}}</v>
      </c>
      <c r="E347" t="str">
        <f>LEFT(MQTTopenhauian_230210_2333_filtered[[#This Row],[RIGHT]],LEN(MQTTopenhauian_230210_2333_filtered[[#This Row],[RIGHT]])-2)</f>
        <v>20.9</v>
      </c>
      <c r="F34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47" t="str">
        <f>IF(G346 ="OFF",IF(0+MQTTopenhauian_230210_2333_filtered[[#This Row],[LEFT]]&lt;20.6,"ON","OFF"),IF(0+MQTTopenhauian_230210_2333_filtered[[#This Row],[LEFT]]&gt;20.6,"OFF","ON"))</f>
        <v>OFF</v>
      </c>
    </row>
    <row r="348" spans="1:7" x14ac:dyDescent="0.25">
      <c r="A348" s="1" t="s">
        <v>695</v>
      </c>
      <c r="B348" s="1" t="s">
        <v>696</v>
      </c>
      <c r="C348" s="1" t="s">
        <v>1600</v>
      </c>
      <c r="D348" t="str">
        <f>RIGHT(MQTTopenhauian_230210_2333_filtered[[#This Row],[payload]],LEN(MQTTopenhauian_230210_2333_filtered[[#This Row],[payload]])-FIND("::",MQTTopenhauian_230210_2333_filtered[[#This Row],[payload]])-1)</f>
        <v>20.9}}</v>
      </c>
      <c r="E348" t="str">
        <f>LEFT(MQTTopenhauian_230210_2333_filtered[[#This Row],[RIGHT]],LEN(MQTTopenhauian_230210_2333_filtered[[#This Row],[RIGHT]])-2)</f>
        <v>20.9</v>
      </c>
      <c r="F34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48" t="str">
        <f>IF(G347 ="OFF",IF(0+MQTTopenhauian_230210_2333_filtered[[#This Row],[LEFT]]&lt;20.6,"ON","OFF"),IF(0+MQTTopenhauian_230210_2333_filtered[[#This Row],[LEFT]]&gt;20.6,"OFF","ON"))</f>
        <v>OFF</v>
      </c>
    </row>
    <row r="349" spans="1:7" x14ac:dyDescent="0.25">
      <c r="A349" s="1" t="s">
        <v>697</v>
      </c>
      <c r="B349" s="1" t="s">
        <v>698</v>
      </c>
      <c r="C349" s="1" t="s">
        <v>1600</v>
      </c>
      <c r="D349" t="str">
        <f>RIGHT(MQTTopenhauian_230210_2333_filtered[[#This Row],[payload]],LEN(MQTTopenhauian_230210_2333_filtered[[#This Row],[payload]])-FIND("::",MQTTopenhauian_230210_2333_filtered[[#This Row],[payload]])-1)</f>
        <v>20.9}}</v>
      </c>
      <c r="E349" t="str">
        <f>LEFT(MQTTopenhauian_230210_2333_filtered[[#This Row],[RIGHT]],LEN(MQTTopenhauian_230210_2333_filtered[[#This Row],[RIGHT]])-2)</f>
        <v>20.9</v>
      </c>
      <c r="F34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49" t="str">
        <f>IF(G348 ="OFF",IF(0+MQTTopenhauian_230210_2333_filtered[[#This Row],[LEFT]]&lt;20.6,"ON","OFF"),IF(0+MQTTopenhauian_230210_2333_filtered[[#This Row],[LEFT]]&gt;20.6,"OFF","ON"))</f>
        <v>OFF</v>
      </c>
    </row>
    <row r="350" spans="1:7" x14ac:dyDescent="0.25">
      <c r="A350" s="1" t="s">
        <v>699</v>
      </c>
      <c r="B350" s="1" t="s">
        <v>700</v>
      </c>
      <c r="C350" s="1" t="s">
        <v>1600</v>
      </c>
      <c r="D350" t="str">
        <f>RIGHT(MQTTopenhauian_230210_2333_filtered[[#This Row],[payload]],LEN(MQTTopenhauian_230210_2333_filtered[[#This Row],[payload]])-FIND("::",MQTTopenhauian_230210_2333_filtered[[#This Row],[payload]])-1)</f>
        <v>20.9}}</v>
      </c>
      <c r="E350" t="str">
        <f>LEFT(MQTTopenhauian_230210_2333_filtered[[#This Row],[RIGHT]],LEN(MQTTopenhauian_230210_2333_filtered[[#This Row],[RIGHT]])-2)</f>
        <v>20.9</v>
      </c>
      <c r="F35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50" t="str">
        <f>IF(G349 ="OFF",IF(0+MQTTopenhauian_230210_2333_filtered[[#This Row],[LEFT]]&lt;20.6,"ON","OFF"),IF(0+MQTTopenhauian_230210_2333_filtered[[#This Row],[LEFT]]&gt;20.6,"OFF","ON"))</f>
        <v>OFF</v>
      </c>
    </row>
    <row r="351" spans="1:7" x14ac:dyDescent="0.25">
      <c r="A351" s="1" t="s">
        <v>701</v>
      </c>
      <c r="B351" s="1" t="s">
        <v>702</v>
      </c>
      <c r="C351" s="1" t="s">
        <v>1599</v>
      </c>
      <c r="D351" t="str">
        <f>RIGHT(MQTTopenhauian_230210_2333_filtered[[#This Row],[payload]],LEN(MQTTopenhauian_230210_2333_filtered[[#This Row],[payload]])-FIND("::",MQTTopenhauian_230210_2333_filtered[[#This Row],[payload]])-1)</f>
        <v>20.8}}</v>
      </c>
      <c r="E351" t="str">
        <f>LEFT(MQTTopenhauian_230210_2333_filtered[[#This Row],[RIGHT]],LEN(MQTTopenhauian_230210_2333_filtered[[#This Row],[RIGHT]])-2)</f>
        <v>20.8</v>
      </c>
      <c r="F35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351" t="str">
        <f>IF(G350 ="OFF",IF(0+MQTTopenhauian_230210_2333_filtered[[#This Row],[LEFT]]&lt;20.6,"ON","OFF"),IF(0+MQTTopenhauian_230210_2333_filtered[[#This Row],[LEFT]]&gt;20.6,"OFF","ON"))</f>
        <v>OFF</v>
      </c>
    </row>
    <row r="352" spans="1:7" x14ac:dyDescent="0.25">
      <c r="A352" s="1" t="s">
        <v>703</v>
      </c>
      <c r="B352" s="1" t="s">
        <v>704</v>
      </c>
      <c r="C352" s="1" t="s">
        <v>1599</v>
      </c>
      <c r="D352" t="str">
        <f>RIGHT(MQTTopenhauian_230210_2333_filtered[[#This Row],[payload]],LEN(MQTTopenhauian_230210_2333_filtered[[#This Row],[payload]])-FIND("::",MQTTopenhauian_230210_2333_filtered[[#This Row],[payload]])-1)</f>
        <v>20.8}}</v>
      </c>
      <c r="E352" t="str">
        <f>LEFT(MQTTopenhauian_230210_2333_filtered[[#This Row],[RIGHT]],LEN(MQTTopenhauian_230210_2333_filtered[[#This Row],[RIGHT]])-2)</f>
        <v>20.8</v>
      </c>
      <c r="F35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352" t="str">
        <f>IF(G351 ="OFF",IF(0+MQTTopenhauian_230210_2333_filtered[[#This Row],[LEFT]]&lt;20.6,"ON","OFF"),IF(0+MQTTopenhauian_230210_2333_filtered[[#This Row],[LEFT]]&gt;20.6,"OFF","ON"))</f>
        <v>OFF</v>
      </c>
    </row>
    <row r="353" spans="1:7" x14ac:dyDescent="0.25">
      <c r="A353" s="1" t="s">
        <v>705</v>
      </c>
      <c r="B353" s="1" t="s">
        <v>706</v>
      </c>
      <c r="C353" s="1" t="s">
        <v>1599</v>
      </c>
      <c r="D353" t="str">
        <f>RIGHT(MQTTopenhauian_230210_2333_filtered[[#This Row],[payload]],LEN(MQTTopenhauian_230210_2333_filtered[[#This Row],[payload]])-FIND("::",MQTTopenhauian_230210_2333_filtered[[#This Row],[payload]])-1)</f>
        <v>20.8}}</v>
      </c>
      <c r="E353" t="str">
        <f>LEFT(MQTTopenhauian_230210_2333_filtered[[#This Row],[RIGHT]],LEN(MQTTopenhauian_230210_2333_filtered[[#This Row],[RIGHT]])-2)</f>
        <v>20.8</v>
      </c>
      <c r="F35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353" t="str">
        <f>IF(G352 ="OFF",IF(0+MQTTopenhauian_230210_2333_filtered[[#This Row],[LEFT]]&lt;20.6,"ON","OFF"),IF(0+MQTTopenhauian_230210_2333_filtered[[#This Row],[LEFT]]&gt;20.6,"OFF","ON"))</f>
        <v>OFF</v>
      </c>
    </row>
    <row r="354" spans="1:7" x14ac:dyDescent="0.25">
      <c r="A354" s="1" t="s">
        <v>707</v>
      </c>
      <c r="B354" s="1" t="s">
        <v>708</v>
      </c>
      <c r="C354" s="1" t="s">
        <v>1599</v>
      </c>
      <c r="D354" t="str">
        <f>RIGHT(MQTTopenhauian_230210_2333_filtered[[#This Row],[payload]],LEN(MQTTopenhauian_230210_2333_filtered[[#This Row],[payload]])-FIND("::",MQTTopenhauian_230210_2333_filtered[[#This Row],[payload]])-1)</f>
        <v>20.8}}</v>
      </c>
      <c r="E354" t="str">
        <f>LEFT(MQTTopenhauian_230210_2333_filtered[[#This Row],[RIGHT]],LEN(MQTTopenhauian_230210_2333_filtered[[#This Row],[RIGHT]])-2)</f>
        <v>20.8</v>
      </c>
      <c r="F35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354" t="str">
        <f>IF(G353 ="OFF",IF(0+MQTTopenhauian_230210_2333_filtered[[#This Row],[LEFT]]&lt;20.6,"ON","OFF"),IF(0+MQTTopenhauian_230210_2333_filtered[[#This Row],[LEFT]]&gt;20.6,"OFF","ON"))</f>
        <v>OFF</v>
      </c>
    </row>
    <row r="355" spans="1:7" x14ac:dyDescent="0.25">
      <c r="A355" s="1" t="s">
        <v>709</v>
      </c>
      <c r="B355" s="1" t="s">
        <v>710</v>
      </c>
      <c r="C355" s="1" t="s">
        <v>1598</v>
      </c>
      <c r="D355" t="str">
        <f>RIGHT(MQTTopenhauian_230210_2333_filtered[[#This Row],[payload]],LEN(MQTTopenhauian_230210_2333_filtered[[#This Row],[payload]])-FIND("::",MQTTopenhauian_230210_2333_filtered[[#This Row],[payload]])-1)</f>
        <v>20.7}}</v>
      </c>
      <c r="E355" t="str">
        <f>LEFT(MQTTopenhauian_230210_2333_filtered[[#This Row],[RIGHT]],LEN(MQTTopenhauian_230210_2333_filtered[[#This Row],[RIGHT]])-2)</f>
        <v>20.7</v>
      </c>
      <c r="F35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355" t="str">
        <f>IF(G354 ="OFF",IF(0+MQTTopenhauian_230210_2333_filtered[[#This Row],[LEFT]]&lt;20.6,"ON","OFF"),IF(0+MQTTopenhauian_230210_2333_filtered[[#This Row],[LEFT]]&gt;20.6,"OFF","ON"))</f>
        <v>OFF</v>
      </c>
    </row>
    <row r="356" spans="1:7" x14ac:dyDescent="0.25">
      <c r="A356" s="1" t="s">
        <v>711</v>
      </c>
      <c r="B356" s="1" t="s">
        <v>712</v>
      </c>
      <c r="C356" s="1" t="s">
        <v>1598</v>
      </c>
      <c r="D356" t="str">
        <f>RIGHT(MQTTopenhauian_230210_2333_filtered[[#This Row],[payload]],LEN(MQTTopenhauian_230210_2333_filtered[[#This Row],[payload]])-FIND("::",MQTTopenhauian_230210_2333_filtered[[#This Row],[payload]])-1)</f>
        <v>20.7}}</v>
      </c>
      <c r="E356" t="str">
        <f>LEFT(MQTTopenhauian_230210_2333_filtered[[#This Row],[RIGHT]],LEN(MQTTopenhauian_230210_2333_filtered[[#This Row],[RIGHT]])-2)</f>
        <v>20.7</v>
      </c>
      <c r="F35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356" t="str">
        <f>IF(G355 ="OFF",IF(0+MQTTopenhauian_230210_2333_filtered[[#This Row],[LEFT]]&lt;20.6,"ON","OFF"),IF(0+MQTTopenhauian_230210_2333_filtered[[#This Row],[LEFT]]&gt;20.6,"OFF","ON"))</f>
        <v>OFF</v>
      </c>
    </row>
    <row r="357" spans="1:7" x14ac:dyDescent="0.25">
      <c r="A357" s="1" t="s">
        <v>713</v>
      </c>
      <c r="B357" s="1" t="s">
        <v>714</v>
      </c>
      <c r="C357" s="1" t="s">
        <v>1598</v>
      </c>
      <c r="D357" t="str">
        <f>RIGHT(MQTTopenhauian_230210_2333_filtered[[#This Row],[payload]],LEN(MQTTopenhauian_230210_2333_filtered[[#This Row],[payload]])-FIND("::",MQTTopenhauian_230210_2333_filtered[[#This Row],[payload]])-1)</f>
        <v>20.7}}</v>
      </c>
      <c r="E357" t="str">
        <f>LEFT(MQTTopenhauian_230210_2333_filtered[[#This Row],[RIGHT]],LEN(MQTTopenhauian_230210_2333_filtered[[#This Row],[RIGHT]])-2)</f>
        <v>20.7</v>
      </c>
      <c r="F35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357" t="str">
        <f>IF(G356 ="OFF",IF(0+MQTTopenhauian_230210_2333_filtered[[#This Row],[LEFT]]&lt;20.6,"ON","OFF"),IF(0+MQTTopenhauian_230210_2333_filtered[[#This Row],[LEFT]]&gt;20.6,"OFF","ON"))</f>
        <v>OFF</v>
      </c>
    </row>
    <row r="358" spans="1:7" x14ac:dyDescent="0.25">
      <c r="A358" s="1" t="s">
        <v>715</v>
      </c>
      <c r="B358" s="1" t="s">
        <v>716</v>
      </c>
      <c r="C358" s="1" t="s">
        <v>1598</v>
      </c>
      <c r="D358" t="str">
        <f>RIGHT(MQTTopenhauian_230210_2333_filtered[[#This Row],[payload]],LEN(MQTTopenhauian_230210_2333_filtered[[#This Row],[payload]])-FIND("::",MQTTopenhauian_230210_2333_filtered[[#This Row],[payload]])-1)</f>
        <v>20.7}}</v>
      </c>
      <c r="E358" t="str">
        <f>LEFT(MQTTopenhauian_230210_2333_filtered[[#This Row],[RIGHT]],LEN(MQTTopenhauian_230210_2333_filtered[[#This Row],[RIGHT]])-2)</f>
        <v>20.7</v>
      </c>
      <c r="F35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358" t="str">
        <f>IF(G357 ="OFF",IF(0+MQTTopenhauian_230210_2333_filtered[[#This Row],[LEFT]]&lt;20.6,"ON","OFF"),IF(0+MQTTopenhauian_230210_2333_filtered[[#This Row],[LEFT]]&gt;20.6,"OFF","ON"))</f>
        <v>OFF</v>
      </c>
    </row>
    <row r="359" spans="1:7" x14ac:dyDescent="0.25">
      <c r="A359" s="1" t="s">
        <v>717</v>
      </c>
      <c r="B359" s="1" t="s">
        <v>718</v>
      </c>
      <c r="C359" s="1" t="s">
        <v>1597</v>
      </c>
      <c r="D359" t="str">
        <f>RIGHT(MQTTopenhauian_230210_2333_filtered[[#This Row],[payload]],LEN(MQTTopenhauian_230210_2333_filtered[[#This Row],[payload]])-FIND("::",MQTTopenhauian_230210_2333_filtered[[#This Row],[payload]])-1)</f>
        <v>20.6}}</v>
      </c>
      <c r="E359" t="str">
        <f>LEFT(MQTTopenhauian_230210_2333_filtered[[#This Row],[RIGHT]],LEN(MQTTopenhauian_230210_2333_filtered[[#This Row],[RIGHT]])-2)</f>
        <v>20.6</v>
      </c>
      <c r="F35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59" t="str">
        <f>IF(G358 ="OFF",IF(0+MQTTopenhauian_230210_2333_filtered[[#This Row],[LEFT]]&lt;20.6,"ON","OFF"),IF(0+MQTTopenhauian_230210_2333_filtered[[#This Row],[LEFT]]&gt;20.6,"OFF","ON"))</f>
        <v>OFF</v>
      </c>
    </row>
    <row r="360" spans="1:7" x14ac:dyDescent="0.25">
      <c r="A360" s="1" t="s">
        <v>719</v>
      </c>
      <c r="B360" s="1" t="s">
        <v>720</v>
      </c>
      <c r="C360" s="1" t="s">
        <v>1597</v>
      </c>
      <c r="D360" t="str">
        <f>RIGHT(MQTTopenhauian_230210_2333_filtered[[#This Row],[payload]],LEN(MQTTopenhauian_230210_2333_filtered[[#This Row],[payload]])-FIND("::",MQTTopenhauian_230210_2333_filtered[[#This Row],[payload]])-1)</f>
        <v>20.6}}</v>
      </c>
      <c r="E360" t="str">
        <f>LEFT(MQTTopenhauian_230210_2333_filtered[[#This Row],[RIGHT]],LEN(MQTTopenhauian_230210_2333_filtered[[#This Row],[RIGHT]])-2)</f>
        <v>20.6</v>
      </c>
      <c r="F36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60" t="str">
        <f>IF(G359 ="OFF",IF(0+MQTTopenhauian_230210_2333_filtered[[#This Row],[LEFT]]&lt;20.6,"ON","OFF"),IF(0+MQTTopenhauian_230210_2333_filtered[[#This Row],[LEFT]]&gt;20.6,"OFF","ON"))</f>
        <v>OFF</v>
      </c>
    </row>
    <row r="361" spans="1:7" x14ac:dyDescent="0.25">
      <c r="A361" s="1" t="s">
        <v>721</v>
      </c>
      <c r="B361" s="1" t="s">
        <v>722</v>
      </c>
      <c r="C361" s="1" t="s">
        <v>1597</v>
      </c>
      <c r="D361" t="str">
        <f>RIGHT(MQTTopenhauian_230210_2333_filtered[[#This Row],[payload]],LEN(MQTTopenhauian_230210_2333_filtered[[#This Row],[payload]])-FIND("::",MQTTopenhauian_230210_2333_filtered[[#This Row],[payload]])-1)</f>
        <v>20.6}}</v>
      </c>
      <c r="E361" t="str">
        <f>LEFT(MQTTopenhauian_230210_2333_filtered[[#This Row],[RIGHT]],LEN(MQTTopenhauian_230210_2333_filtered[[#This Row],[RIGHT]])-2)</f>
        <v>20.6</v>
      </c>
      <c r="F36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61" t="str">
        <f>IF(G360 ="OFF",IF(0+MQTTopenhauian_230210_2333_filtered[[#This Row],[LEFT]]&lt;20.6,"ON","OFF"),IF(0+MQTTopenhauian_230210_2333_filtered[[#This Row],[LEFT]]&gt;20.6,"OFF","ON"))</f>
        <v>OFF</v>
      </c>
    </row>
    <row r="362" spans="1:7" x14ac:dyDescent="0.25">
      <c r="A362" s="1" t="s">
        <v>723</v>
      </c>
      <c r="B362" s="1" t="s">
        <v>724</v>
      </c>
      <c r="C362" s="1" t="s">
        <v>1597</v>
      </c>
      <c r="D362" t="str">
        <f>RIGHT(MQTTopenhauian_230210_2333_filtered[[#This Row],[payload]],LEN(MQTTopenhauian_230210_2333_filtered[[#This Row],[payload]])-FIND("::",MQTTopenhauian_230210_2333_filtered[[#This Row],[payload]])-1)</f>
        <v>20.6}}</v>
      </c>
      <c r="E362" t="str">
        <f>LEFT(MQTTopenhauian_230210_2333_filtered[[#This Row],[RIGHT]],LEN(MQTTopenhauian_230210_2333_filtered[[#This Row],[RIGHT]])-2)</f>
        <v>20.6</v>
      </c>
      <c r="F36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62" t="str">
        <f>IF(G361 ="OFF",IF(0+MQTTopenhauian_230210_2333_filtered[[#This Row],[LEFT]]&lt;20.6,"ON","OFF"),IF(0+MQTTopenhauian_230210_2333_filtered[[#This Row],[LEFT]]&gt;20.6,"OFF","ON"))</f>
        <v>OFF</v>
      </c>
    </row>
    <row r="363" spans="1:7" x14ac:dyDescent="0.25">
      <c r="A363" s="1" t="s">
        <v>725</v>
      </c>
      <c r="B363" s="1" t="s">
        <v>726</v>
      </c>
      <c r="C363" s="1" t="s">
        <v>1597</v>
      </c>
      <c r="D363" t="str">
        <f>RIGHT(MQTTopenhauian_230210_2333_filtered[[#This Row],[payload]],LEN(MQTTopenhauian_230210_2333_filtered[[#This Row],[payload]])-FIND("::",MQTTopenhauian_230210_2333_filtered[[#This Row],[payload]])-1)</f>
        <v>20.6}}</v>
      </c>
      <c r="E363" t="str">
        <f>LEFT(MQTTopenhauian_230210_2333_filtered[[#This Row],[RIGHT]],LEN(MQTTopenhauian_230210_2333_filtered[[#This Row],[RIGHT]])-2)</f>
        <v>20.6</v>
      </c>
      <c r="F36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63" t="str">
        <f>IF(G362 ="OFF",IF(0+MQTTopenhauian_230210_2333_filtered[[#This Row],[LEFT]]&lt;20.6,"ON","OFF"),IF(0+MQTTopenhauian_230210_2333_filtered[[#This Row],[LEFT]]&gt;20.6,"OFF","ON"))</f>
        <v>OFF</v>
      </c>
    </row>
    <row r="364" spans="1:7" x14ac:dyDescent="0.25">
      <c r="A364" s="1" t="s">
        <v>727</v>
      </c>
      <c r="B364" s="1" t="s">
        <v>728</v>
      </c>
      <c r="C364" s="1" t="s">
        <v>1596</v>
      </c>
      <c r="D364" t="str">
        <f>RIGHT(MQTTopenhauian_230210_2333_filtered[[#This Row],[payload]],LEN(MQTTopenhauian_230210_2333_filtered[[#This Row],[payload]])-FIND("::",MQTTopenhauian_230210_2333_filtered[[#This Row],[payload]])-1)</f>
        <v>20.5}}</v>
      </c>
      <c r="E364" t="str">
        <f>LEFT(MQTTopenhauian_230210_2333_filtered[[#This Row],[RIGHT]],LEN(MQTTopenhauian_230210_2333_filtered[[#This Row],[RIGHT]])-2)</f>
        <v>20.5</v>
      </c>
      <c r="F36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64" t="str">
        <f>IF(G363 ="OFF",IF(0+MQTTopenhauian_230210_2333_filtered[[#This Row],[LEFT]]&lt;20.6,"ON","OFF"),IF(0+MQTTopenhauian_230210_2333_filtered[[#This Row],[LEFT]]&gt;20.6,"OFF","ON"))</f>
        <v>ON</v>
      </c>
    </row>
    <row r="365" spans="1:7" x14ac:dyDescent="0.25">
      <c r="A365" s="1" t="s">
        <v>729</v>
      </c>
      <c r="B365" s="1" t="s">
        <v>730</v>
      </c>
      <c r="C365" s="1" t="s">
        <v>1596</v>
      </c>
      <c r="D365" t="str">
        <f>RIGHT(MQTTopenhauian_230210_2333_filtered[[#This Row],[payload]],LEN(MQTTopenhauian_230210_2333_filtered[[#This Row],[payload]])-FIND("::",MQTTopenhauian_230210_2333_filtered[[#This Row],[payload]])-1)</f>
        <v>20.5}}</v>
      </c>
      <c r="E365" t="str">
        <f>LEFT(MQTTopenhauian_230210_2333_filtered[[#This Row],[RIGHT]],LEN(MQTTopenhauian_230210_2333_filtered[[#This Row],[RIGHT]])-2)</f>
        <v>20.5</v>
      </c>
      <c r="F36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65" t="str">
        <f>IF(G364 ="OFF",IF(0+MQTTopenhauian_230210_2333_filtered[[#This Row],[LEFT]]&lt;20.6,"ON","OFF"),IF(0+MQTTopenhauian_230210_2333_filtered[[#This Row],[LEFT]]&gt;20.6,"OFF","ON"))</f>
        <v>ON</v>
      </c>
    </row>
    <row r="366" spans="1:7" x14ac:dyDescent="0.25">
      <c r="A366" s="1" t="s">
        <v>731</v>
      </c>
      <c r="B366" s="1" t="s">
        <v>732</v>
      </c>
      <c r="C366" s="1" t="s">
        <v>1596</v>
      </c>
      <c r="D366" t="str">
        <f>RIGHT(MQTTopenhauian_230210_2333_filtered[[#This Row],[payload]],LEN(MQTTopenhauian_230210_2333_filtered[[#This Row],[payload]])-FIND("::",MQTTopenhauian_230210_2333_filtered[[#This Row],[payload]])-1)</f>
        <v>20.5}}</v>
      </c>
      <c r="E366" t="str">
        <f>LEFT(MQTTopenhauian_230210_2333_filtered[[#This Row],[RIGHT]],LEN(MQTTopenhauian_230210_2333_filtered[[#This Row],[RIGHT]])-2)</f>
        <v>20.5</v>
      </c>
      <c r="F36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66" t="str">
        <f>IF(G365 ="OFF",IF(0+MQTTopenhauian_230210_2333_filtered[[#This Row],[LEFT]]&lt;20.6,"ON","OFF"),IF(0+MQTTopenhauian_230210_2333_filtered[[#This Row],[LEFT]]&gt;20.6,"OFF","ON"))</f>
        <v>ON</v>
      </c>
    </row>
    <row r="367" spans="1:7" x14ac:dyDescent="0.25">
      <c r="A367" s="1" t="s">
        <v>733</v>
      </c>
      <c r="B367" s="1" t="s">
        <v>734</v>
      </c>
      <c r="C367" s="1" t="s">
        <v>1596</v>
      </c>
      <c r="D367" t="str">
        <f>RIGHT(MQTTopenhauian_230210_2333_filtered[[#This Row],[payload]],LEN(MQTTopenhauian_230210_2333_filtered[[#This Row],[payload]])-FIND("::",MQTTopenhauian_230210_2333_filtered[[#This Row],[payload]])-1)</f>
        <v>20.5}}</v>
      </c>
      <c r="E367" t="str">
        <f>LEFT(MQTTopenhauian_230210_2333_filtered[[#This Row],[RIGHT]],LEN(MQTTopenhauian_230210_2333_filtered[[#This Row],[RIGHT]])-2)</f>
        <v>20.5</v>
      </c>
      <c r="F36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67" t="str">
        <f>IF(G366 ="OFF",IF(0+MQTTopenhauian_230210_2333_filtered[[#This Row],[LEFT]]&lt;20.6,"ON","OFF"),IF(0+MQTTopenhauian_230210_2333_filtered[[#This Row],[LEFT]]&gt;20.6,"OFF","ON"))</f>
        <v>ON</v>
      </c>
    </row>
    <row r="368" spans="1:7" x14ac:dyDescent="0.25">
      <c r="A368" s="1" t="s">
        <v>735</v>
      </c>
      <c r="B368" s="1" t="s">
        <v>736</v>
      </c>
      <c r="C368" s="1" t="s">
        <v>1596</v>
      </c>
      <c r="D368" t="str">
        <f>RIGHT(MQTTopenhauian_230210_2333_filtered[[#This Row],[payload]],LEN(MQTTopenhauian_230210_2333_filtered[[#This Row],[payload]])-FIND("::",MQTTopenhauian_230210_2333_filtered[[#This Row],[payload]])-1)</f>
        <v>20.5}}</v>
      </c>
      <c r="E368" t="str">
        <f>LEFT(MQTTopenhauian_230210_2333_filtered[[#This Row],[RIGHT]],LEN(MQTTopenhauian_230210_2333_filtered[[#This Row],[RIGHT]])-2)</f>
        <v>20.5</v>
      </c>
      <c r="F36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68" t="str">
        <f>IF(G367 ="OFF",IF(0+MQTTopenhauian_230210_2333_filtered[[#This Row],[LEFT]]&lt;20.6,"ON","OFF"),IF(0+MQTTopenhauian_230210_2333_filtered[[#This Row],[LEFT]]&gt;20.6,"OFF","ON"))</f>
        <v>ON</v>
      </c>
    </row>
    <row r="369" spans="1:7" x14ac:dyDescent="0.25">
      <c r="A369" s="1" t="s">
        <v>737</v>
      </c>
      <c r="B369" s="1" t="s">
        <v>738</v>
      </c>
      <c r="C369" s="1" t="s">
        <v>1596</v>
      </c>
      <c r="D369" t="str">
        <f>RIGHT(MQTTopenhauian_230210_2333_filtered[[#This Row],[payload]],LEN(MQTTopenhauian_230210_2333_filtered[[#This Row],[payload]])-FIND("::",MQTTopenhauian_230210_2333_filtered[[#This Row],[payload]])-1)</f>
        <v>20.5}}</v>
      </c>
      <c r="E369" t="str">
        <f>LEFT(MQTTopenhauian_230210_2333_filtered[[#This Row],[RIGHT]],LEN(MQTTopenhauian_230210_2333_filtered[[#This Row],[RIGHT]])-2)</f>
        <v>20.5</v>
      </c>
      <c r="F36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69" t="str">
        <f>IF(G368 ="OFF",IF(0+MQTTopenhauian_230210_2333_filtered[[#This Row],[LEFT]]&lt;20.6,"ON","OFF"),IF(0+MQTTopenhauian_230210_2333_filtered[[#This Row],[LEFT]]&gt;20.6,"OFF","ON"))</f>
        <v>ON</v>
      </c>
    </row>
    <row r="370" spans="1:7" x14ac:dyDescent="0.25">
      <c r="A370" s="1" t="s">
        <v>739</v>
      </c>
      <c r="B370" s="1" t="s">
        <v>740</v>
      </c>
      <c r="C370" s="1" t="s">
        <v>1596</v>
      </c>
      <c r="D370" t="str">
        <f>RIGHT(MQTTopenhauian_230210_2333_filtered[[#This Row],[payload]],LEN(MQTTopenhauian_230210_2333_filtered[[#This Row],[payload]])-FIND("::",MQTTopenhauian_230210_2333_filtered[[#This Row],[payload]])-1)</f>
        <v>20.5}}</v>
      </c>
      <c r="E370" t="str">
        <f>LEFT(MQTTopenhauian_230210_2333_filtered[[#This Row],[RIGHT]],LEN(MQTTopenhauian_230210_2333_filtered[[#This Row],[RIGHT]])-2)</f>
        <v>20.5</v>
      </c>
      <c r="F37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70" t="str">
        <f>IF(G369 ="OFF",IF(0+MQTTopenhauian_230210_2333_filtered[[#This Row],[LEFT]]&lt;20.6,"ON","OFF"),IF(0+MQTTopenhauian_230210_2333_filtered[[#This Row],[LEFT]]&gt;20.6,"OFF","ON"))</f>
        <v>ON</v>
      </c>
    </row>
    <row r="371" spans="1:7" x14ac:dyDescent="0.25">
      <c r="A371" s="1" t="s">
        <v>741</v>
      </c>
      <c r="B371" s="1" t="s">
        <v>742</v>
      </c>
      <c r="C371" s="1" t="s">
        <v>1596</v>
      </c>
      <c r="D371" t="str">
        <f>RIGHT(MQTTopenhauian_230210_2333_filtered[[#This Row],[payload]],LEN(MQTTopenhauian_230210_2333_filtered[[#This Row],[payload]])-FIND("::",MQTTopenhauian_230210_2333_filtered[[#This Row],[payload]])-1)</f>
        <v>20.5}}</v>
      </c>
      <c r="E371" t="str">
        <f>LEFT(MQTTopenhauian_230210_2333_filtered[[#This Row],[RIGHT]],LEN(MQTTopenhauian_230210_2333_filtered[[#This Row],[RIGHT]])-2)</f>
        <v>20.5</v>
      </c>
      <c r="F37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71" t="str">
        <f>IF(G370 ="OFF",IF(0+MQTTopenhauian_230210_2333_filtered[[#This Row],[LEFT]]&lt;20.6,"ON","OFF"),IF(0+MQTTopenhauian_230210_2333_filtered[[#This Row],[LEFT]]&gt;20.6,"OFF","ON"))</f>
        <v>ON</v>
      </c>
    </row>
    <row r="372" spans="1:7" x14ac:dyDescent="0.25">
      <c r="A372" s="1" t="s">
        <v>743</v>
      </c>
      <c r="B372" s="1" t="s">
        <v>744</v>
      </c>
      <c r="C372" s="1" t="s">
        <v>1596</v>
      </c>
      <c r="D372" t="str">
        <f>RIGHT(MQTTopenhauian_230210_2333_filtered[[#This Row],[payload]],LEN(MQTTopenhauian_230210_2333_filtered[[#This Row],[payload]])-FIND("::",MQTTopenhauian_230210_2333_filtered[[#This Row],[payload]])-1)</f>
        <v>20.5}}</v>
      </c>
      <c r="E372" t="str">
        <f>LEFT(MQTTopenhauian_230210_2333_filtered[[#This Row],[RIGHT]],LEN(MQTTopenhauian_230210_2333_filtered[[#This Row],[RIGHT]])-2)</f>
        <v>20.5</v>
      </c>
      <c r="F37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72" t="str">
        <f>IF(G371 ="OFF",IF(0+MQTTopenhauian_230210_2333_filtered[[#This Row],[LEFT]]&lt;20.6,"ON","OFF"),IF(0+MQTTopenhauian_230210_2333_filtered[[#This Row],[LEFT]]&gt;20.6,"OFF","ON"))</f>
        <v>ON</v>
      </c>
    </row>
    <row r="373" spans="1:7" x14ac:dyDescent="0.25">
      <c r="A373" s="1" t="s">
        <v>745</v>
      </c>
      <c r="B373" s="1" t="s">
        <v>746</v>
      </c>
      <c r="C373" s="1" t="s">
        <v>1596</v>
      </c>
      <c r="D373" t="str">
        <f>RIGHT(MQTTopenhauian_230210_2333_filtered[[#This Row],[payload]],LEN(MQTTopenhauian_230210_2333_filtered[[#This Row],[payload]])-FIND("::",MQTTopenhauian_230210_2333_filtered[[#This Row],[payload]])-1)</f>
        <v>20.5}}</v>
      </c>
      <c r="E373" t="str">
        <f>LEFT(MQTTopenhauian_230210_2333_filtered[[#This Row],[RIGHT]],LEN(MQTTopenhauian_230210_2333_filtered[[#This Row],[RIGHT]])-2)</f>
        <v>20.5</v>
      </c>
      <c r="F37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73" t="str">
        <f>IF(G372 ="OFF",IF(0+MQTTopenhauian_230210_2333_filtered[[#This Row],[LEFT]]&lt;20.6,"ON","OFF"),IF(0+MQTTopenhauian_230210_2333_filtered[[#This Row],[LEFT]]&gt;20.6,"OFF","ON"))</f>
        <v>ON</v>
      </c>
    </row>
    <row r="374" spans="1:7" x14ac:dyDescent="0.25">
      <c r="A374" s="1" t="s">
        <v>747</v>
      </c>
      <c r="B374" s="1" t="s">
        <v>748</v>
      </c>
      <c r="C374" s="1" t="s">
        <v>1596</v>
      </c>
      <c r="D374" t="str">
        <f>RIGHT(MQTTopenhauian_230210_2333_filtered[[#This Row],[payload]],LEN(MQTTopenhauian_230210_2333_filtered[[#This Row],[payload]])-FIND("::",MQTTopenhauian_230210_2333_filtered[[#This Row],[payload]])-1)</f>
        <v>20.5}}</v>
      </c>
      <c r="E374" t="str">
        <f>LEFT(MQTTopenhauian_230210_2333_filtered[[#This Row],[RIGHT]],LEN(MQTTopenhauian_230210_2333_filtered[[#This Row],[RIGHT]])-2)</f>
        <v>20.5</v>
      </c>
      <c r="F37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74" t="str">
        <f>IF(G373 ="OFF",IF(0+MQTTopenhauian_230210_2333_filtered[[#This Row],[LEFT]]&lt;20.6,"ON","OFF"),IF(0+MQTTopenhauian_230210_2333_filtered[[#This Row],[LEFT]]&gt;20.6,"OFF","ON"))</f>
        <v>ON</v>
      </c>
    </row>
    <row r="375" spans="1:7" x14ac:dyDescent="0.25">
      <c r="A375" s="1" t="s">
        <v>749</v>
      </c>
      <c r="B375" s="1" t="s">
        <v>750</v>
      </c>
      <c r="C375" s="1" t="s">
        <v>1596</v>
      </c>
      <c r="D375" t="str">
        <f>RIGHT(MQTTopenhauian_230210_2333_filtered[[#This Row],[payload]],LEN(MQTTopenhauian_230210_2333_filtered[[#This Row],[payload]])-FIND("::",MQTTopenhauian_230210_2333_filtered[[#This Row],[payload]])-1)</f>
        <v>20.5}}</v>
      </c>
      <c r="E375" t="str">
        <f>LEFT(MQTTopenhauian_230210_2333_filtered[[#This Row],[RIGHT]],LEN(MQTTopenhauian_230210_2333_filtered[[#This Row],[RIGHT]])-2)</f>
        <v>20.5</v>
      </c>
      <c r="F37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375" t="str">
        <f>IF(G374 ="OFF",IF(0+MQTTopenhauian_230210_2333_filtered[[#This Row],[LEFT]]&lt;20.6,"ON","OFF"),IF(0+MQTTopenhauian_230210_2333_filtered[[#This Row],[LEFT]]&gt;20.6,"OFF","ON"))</f>
        <v>ON</v>
      </c>
    </row>
    <row r="376" spans="1:7" x14ac:dyDescent="0.25">
      <c r="A376" s="1" t="s">
        <v>751</v>
      </c>
      <c r="B376" s="1" t="s">
        <v>752</v>
      </c>
      <c r="C376" s="1" t="s">
        <v>1597</v>
      </c>
      <c r="D376" t="str">
        <f>RIGHT(MQTTopenhauian_230210_2333_filtered[[#This Row],[payload]],LEN(MQTTopenhauian_230210_2333_filtered[[#This Row],[payload]])-FIND("::",MQTTopenhauian_230210_2333_filtered[[#This Row],[payload]])-1)</f>
        <v>20.6}}</v>
      </c>
      <c r="E376" t="str">
        <f>LEFT(MQTTopenhauian_230210_2333_filtered[[#This Row],[RIGHT]],LEN(MQTTopenhauian_230210_2333_filtered[[#This Row],[RIGHT]])-2)</f>
        <v>20.6</v>
      </c>
      <c r="F37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76" t="str">
        <f>IF(G375 ="OFF",IF(0+MQTTopenhauian_230210_2333_filtered[[#This Row],[LEFT]]&lt;20.6,"ON","OFF"),IF(0+MQTTopenhauian_230210_2333_filtered[[#This Row],[LEFT]]&gt;20.6,"OFF","ON"))</f>
        <v>ON</v>
      </c>
    </row>
    <row r="377" spans="1:7" x14ac:dyDescent="0.25">
      <c r="A377" s="1" t="s">
        <v>753</v>
      </c>
      <c r="B377" s="1" t="s">
        <v>754</v>
      </c>
      <c r="C377" s="1" t="s">
        <v>1597</v>
      </c>
      <c r="D377" t="str">
        <f>RIGHT(MQTTopenhauian_230210_2333_filtered[[#This Row],[payload]],LEN(MQTTopenhauian_230210_2333_filtered[[#This Row],[payload]])-FIND("::",MQTTopenhauian_230210_2333_filtered[[#This Row],[payload]])-1)</f>
        <v>20.6}}</v>
      </c>
      <c r="E377" t="str">
        <f>LEFT(MQTTopenhauian_230210_2333_filtered[[#This Row],[RIGHT]],LEN(MQTTopenhauian_230210_2333_filtered[[#This Row],[RIGHT]])-2)</f>
        <v>20.6</v>
      </c>
      <c r="F37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77" t="str">
        <f>IF(G376 ="OFF",IF(0+MQTTopenhauian_230210_2333_filtered[[#This Row],[LEFT]]&lt;20.6,"ON","OFF"),IF(0+MQTTopenhauian_230210_2333_filtered[[#This Row],[LEFT]]&gt;20.6,"OFF","ON"))</f>
        <v>ON</v>
      </c>
    </row>
    <row r="378" spans="1:7" x14ac:dyDescent="0.25">
      <c r="A378" s="1" t="s">
        <v>755</v>
      </c>
      <c r="B378" s="1" t="s">
        <v>756</v>
      </c>
      <c r="C378" s="1" t="s">
        <v>1597</v>
      </c>
      <c r="D378" t="str">
        <f>RIGHT(MQTTopenhauian_230210_2333_filtered[[#This Row],[payload]],LEN(MQTTopenhauian_230210_2333_filtered[[#This Row],[payload]])-FIND("::",MQTTopenhauian_230210_2333_filtered[[#This Row],[payload]])-1)</f>
        <v>20.6}}</v>
      </c>
      <c r="E378" t="str">
        <f>LEFT(MQTTopenhauian_230210_2333_filtered[[#This Row],[RIGHT]],LEN(MQTTopenhauian_230210_2333_filtered[[#This Row],[RIGHT]])-2)</f>
        <v>20.6</v>
      </c>
      <c r="F37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378" t="str">
        <f>IF(G377 ="OFF",IF(0+MQTTopenhauian_230210_2333_filtered[[#This Row],[LEFT]]&lt;20.6,"ON","OFF"),IF(0+MQTTopenhauian_230210_2333_filtered[[#This Row],[LEFT]]&gt;20.6,"OFF","ON"))</f>
        <v>ON</v>
      </c>
    </row>
    <row r="379" spans="1:7" x14ac:dyDescent="0.25">
      <c r="A379" s="1" t="s">
        <v>757</v>
      </c>
      <c r="B379" s="1" t="s">
        <v>758</v>
      </c>
      <c r="C379" s="1" t="s">
        <v>1598</v>
      </c>
      <c r="D379" t="str">
        <f>RIGHT(MQTTopenhauian_230210_2333_filtered[[#This Row],[payload]],LEN(MQTTopenhauian_230210_2333_filtered[[#This Row],[payload]])-FIND("::",MQTTopenhauian_230210_2333_filtered[[#This Row],[payload]])-1)</f>
        <v>20.7}}</v>
      </c>
      <c r="E379" t="str">
        <f>LEFT(MQTTopenhauian_230210_2333_filtered[[#This Row],[RIGHT]],LEN(MQTTopenhauian_230210_2333_filtered[[#This Row],[RIGHT]])-2)</f>
        <v>20.7</v>
      </c>
      <c r="F37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379" t="str">
        <f>IF(G378 ="OFF",IF(0+MQTTopenhauian_230210_2333_filtered[[#This Row],[LEFT]]&lt;20.6,"ON","OFF"),IF(0+MQTTopenhauian_230210_2333_filtered[[#This Row],[LEFT]]&gt;20.6,"OFF","ON"))</f>
        <v>OFF</v>
      </c>
    </row>
    <row r="380" spans="1:7" x14ac:dyDescent="0.25">
      <c r="A380" s="1" t="s">
        <v>759</v>
      </c>
      <c r="B380" s="1" t="s">
        <v>760</v>
      </c>
      <c r="C380" s="1" t="s">
        <v>1598</v>
      </c>
      <c r="D380" t="str">
        <f>RIGHT(MQTTopenhauian_230210_2333_filtered[[#This Row],[payload]],LEN(MQTTopenhauian_230210_2333_filtered[[#This Row],[payload]])-FIND("::",MQTTopenhauian_230210_2333_filtered[[#This Row],[payload]])-1)</f>
        <v>20.7}}</v>
      </c>
      <c r="E380" t="str">
        <f>LEFT(MQTTopenhauian_230210_2333_filtered[[#This Row],[RIGHT]],LEN(MQTTopenhauian_230210_2333_filtered[[#This Row],[RIGHT]])-2)</f>
        <v>20.7</v>
      </c>
      <c r="F38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380" t="str">
        <f>IF(G379 ="OFF",IF(0+MQTTopenhauian_230210_2333_filtered[[#This Row],[LEFT]]&lt;20.6,"ON","OFF"),IF(0+MQTTopenhauian_230210_2333_filtered[[#This Row],[LEFT]]&gt;20.6,"OFF","ON"))</f>
        <v>OFF</v>
      </c>
    </row>
    <row r="381" spans="1:7" x14ac:dyDescent="0.25">
      <c r="A381" s="1" t="s">
        <v>761</v>
      </c>
      <c r="B381" s="1" t="s">
        <v>762</v>
      </c>
      <c r="C381" s="1" t="s">
        <v>1599</v>
      </c>
      <c r="D381" t="str">
        <f>RIGHT(MQTTopenhauian_230210_2333_filtered[[#This Row],[payload]],LEN(MQTTopenhauian_230210_2333_filtered[[#This Row],[payload]])-FIND("::",MQTTopenhauian_230210_2333_filtered[[#This Row],[payload]])-1)</f>
        <v>20.8}}</v>
      </c>
      <c r="E381" t="str">
        <f>LEFT(MQTTopenhauian_230210_2333_filtered[[#This Row],[RIGHT]],LEN(MQTTopenhauian_230210_2333_filtered[[#This Row],[RIGHT]])-2)</f>
        <v>20.8</v>
      </c>
      <c r="F38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381" t="str">
        <f>IF(G380 ="OFF",IF(0+MQTTopenhauian_230210_2333_filtered[[#This Row],[LEFT]]&lt;20.6,"ON","OFF"),IF(0+MQTTopenhauian_230210_2333_filtered[[#This Row],[LEFT]]&gt;20.6,"OFF","ON"))</f>
        <v>OFF</v>
      </c>
    </row>
    <row r="382" spans="1:7" x14ac:dyDescent="0.25">
      <c r="A382" s="1" t="s">
        <v>763</v>
      </c>
      <c r="B382" s="1" t="s">
        <v>764</v>
      </c>
      <c r="C382" s="1" t="s">
        <v>1599</v>
      </c>
      <c r="D382" t="str">
        <f>RIGHT(MQTTopenhauian_230210_2333_filtered[[#This Row],[payload]],LEN(MQTTopenhauian_230210_2333_filtered[[#This Row],[payload]])-FIND("::",MQTTopenhauian_230210_2333_filtered[[#This Row],[payload]])-1)</f>
        <v>20.8}}</v>
      </c>
      <c r="E382" t="str">
        <f>LEFT(MQTTopenhauian_230210_2333_filtered[[#This Row],[RIGHT]],LEN(MQTTopenhauian_230210_2333_filtered[[#This Row],[RIGHT]])-2)</f>
        <v>20.8</v>
      </c>
      <c r="F38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382" t="str">
        <f>IF(G381 ="OFF",IF(0+MQTTopenhauian_230210_2333_filtered[[#This Row],[LEFT]]&lt;20.6,"ON","OFF"),IF(0+MQTTopenhauian_230210_2333_filtered[[#This Row],[LEFT]]&gt;20.6,"OFF","ON"))</f>
        <v>OFF</v>
      </c>
    </row>
    <row r="383" spans="1:7" x14ac:dyDescent="0.25">
      <c r="A383" s="1" t="s">
        <v>765</v>
      </c>
      <c r="B383" s="1" t="s">
        <v>766</v>
      </c>
      <c r="C383" s="1" t="s">
        <v>1599</v>
      </c>
      <c r="D383" t="str">
        <f>RIGHT(MQTTopenhauian_230210_2333_filtered[[#This Row],[payload]],LEN(MQTTopenhauian_230210_2333_filtered[[#This Row],[payload]])-FIND("::",MQTTopenhauian_230210_2333_filtered[[#This Row],[payload]])-1)</f>
        <v>20.8}}</v>
      </c>
      <c r="E383" t="str">
        <f>LEFT(MQTTopenhauian_230210_2333_filtered[[#This Row],[RIGHT]],LEN(MQTTopenhauian_230210_2333_filtered[[#This Row],[RIGHT]])-2)</f>
        <v>20.8</v>
      </c>
      <c r="F38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383" t="str">
        <f>IF(G382 ="OFF",IF(0+MQTTopenhauian_230210_2333_filtered[[#This Row],[LEFT]]&lt;20.6,"ON","OFF"),IF(0+MQTTopenhauian_230210_2333_filtered[[#This Row],[LEFT]]&gt;20.6,"OFF","ON"))</f>
        <v>OFF</v>
      </c>
    </row>
    <row r="384" spans="1:7" x14ac:dyDescent="0.25">
      <c r="A384" s="1" t="s">
        <v>767</v>
      </c>
      <c r="B384" s="1" t="s">
        <v>768</v>
      </c>
      <c r="C384" s="1" t="s">
        <v>1600</v>
      </c>
      <c r="D384" t="str">
        <f>RIGHT(MQTTopenhauian_230210_2333_filtered[[#This Row],[payload]],LEN(MQTTopenhauian_230210_2333_filtered[[#This Row],[payload]])-FIND("::",MQTTopenhauian_230210_2333_filtered[[#This Row],[payload]])-1)</f>
        <v>20.9}}</v>
      </c>
      <c r="E384" t="str">
        <f>LEFT(MQTTopenhauian_230210_2333_filtered[[#This Row],[RIGHT]],LEN(MQTTopenhauian_230210_2333_filtered[[#This Row],[RIGHT]])-2)</f>
        <v>20.9</v>
      </c>
      <c r="F38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384" t="str">
        <f>IF(G383 ="OFF",IF(0+MQTTopenhauian_230210_2333_filtered[[#This Row],[LEFT]]&lt;20.6,"ON","OFF"),IF(0+MQTTopenhauian_230210_2333_filtered[[#This Row],[LEFT]]&gt;20.6,"OFF","ON"))</f>
        <v>OFF</v>
      </c>
    </row>
    <row r="385" spans="1:7" x14ac:dyDescent="0.25">
      <c r="A385" s="1" t="s">
        <v>769</v>
      </c>
      <c r="B385" s="1" t="s">
        <v>770</v>
      </c>
      <c r="C385" s="1" t="s">
        <v>1601</v>
      </c>
      <c r="D385" t="str">
        <f>RIGHT(MQTTopenhauian_230210_2333_filtered[[#This Row],[payload]],LEN(MQTTopenhauian_230210_2333_filtered[[#This Row],[payload]])-FIND("::",MQTTopenhauian_230210_2333_filtered[[#This Row],[payload]])-1)</f>
        <v>21}}</v>
      </c>
      <c r="E385" t="str">
        <f>LEFT(MQTTopenhauian_230210_2333_filtered[[#This Row],[RIGHT]],LEN(MQTTopenhauian_230210_2333_filtered[[#This Row],[RIGHT]])-2)</f>
        <v>21</v>
      </c>
      <c r="F38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85" t="str">
        <f>IF(G384 ="OFF",IF(0+MQTTopenhauian_230210_2333_filtered[[#This Row],[LEFT]]&lt;20.6,"ON","OFF"),IF(0+MQTTopenhauian_230210_2333_filtered[[#This Row],[LEFT]]&gt;20.6,"OFF","ON"))</f>
        <v>OFF</v>
      </c>
    </row>
    <row r="386" spans="1:7" x14ac:dyDescent="0.25">
      <c r="A386" s="1" t="s">
        <v>771</v>
      </c>
      <c r="B386" s="1" t="s">
        <v>772</v>
      </c>
      <c r="C386" s="1" t="s">
        <v>1601</v>
      </c>
      <c r="D386" t="str">
        <f>RIGHT(MQTTopenhauian_230210_2333_filtered[[#This Row],[payload]],LEN(MQTTopenhauian_230210_2333_filtered[[#This Row],[payload]])-FIND("::",MQTTopenhauian_230210_2333_filtered[[#This Row],[payload]])-1)</f>
        <v>21}}</v>
      </c>
      <c r="E386" t="str">
        <f>LEFT(MQTTopenhauian_230210_2333_filtered[[#This Row],[RIGHT]],LEN(MQTTopenhauian_230210_2333_filtered[[#This Row],[RIGHT]])-2)</f>
        <v>21</v>
      </c>
      <c r="F38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386" t="str">
        <f>IF(G385 ="OFF",IF(0+MQTTopenhauian_230210_2333_filtered[[#This Row],[LEFT]]&lt;20.6,"ON","OFF"),IF(0+MQTTopenhauian_230210_2333_filtered[[#This Row],[LEFT]]&gt;20.6,"OFF","ON"))</f>
        <v>OFF</v>
      </c>
    </row>
    <row r="387" spans="1:7" x14ac:dyDescent="0.25">
      <c r="A387" s="1" t="s">
        <v>773</v>
      </c>
      <c r="B387" s="1" t="s">
        <v>774</v>
      </c>
      <c r="C387" s="1" t="s">
        <v>1602</v>
      </c>
      <c r="D387" t="str">
        <f>RIGHT(MQTTopenhauian_230210_2333_filtered[[#This Row],[payload]],LEN(MQTTopenhauian_230210_2333_filtered[[#This Row],[payload]])-FIND("::",MQTTopenhauian_230210_2333_filtered[[#This Row],[payload]])-1)</f>
        <v>21.1}}</v>
      </c>
      <c r="E387" t="str">
        <f>LEFT(MQTTopenhauian_230210_2333_filtered[[#This Row],[RIGHT]],LEN(MQTTopenhauian_230210_2333_filtered[[#This Row],[RIGHT]])-2)</f>
        <v>21.1</v>
      </c>
      <c r="F38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87" t="str">
        <f>IF(G386 ="OFF",IF(0+MQTTopenhauian_230210_2333_filtered[[#This Row],[LEFT]]&lt;20.6,"ON","OFF"),IF(0+MQTTopenhauian_230210_2333_filtered[[#This Row],[LEFT]]&gt;20.6,"OFF","ON"))</f>
        <v>OFF</v>
      </c>
    </row>
    <row r="388" spans="1:7" x14ac:dyDescent="0.25">
      <c r="A388" s="1" t="s">
        <v>775</v>
      </c>
      <c r="B388" s="1" t="s">
        <v>776</v>
      </c>
      <c r="C388" s="1" t="s">
        <v>1602</v>
      </c>
      <c r="D388" t="str">
        <f>RIGHT(MQTTopenhauian_230210_2333_filtered[[#This Row],[payload]],LEN(MQTTopenhauian_230210_2333_filtered[[#This Row],[payload]])-FIND("::",MQTTopenhauian_230210_2333_filtered[[#This Row],[payload]])-1)</f>
        <v>21.1}}</v>
      </c>
      <c r="E388" t="str">
        <f>LEFT(MQTTopenhauian_230210_2333_filtered[[#This Row],[RIGHT]],LEN(MQTTopenhauian_230210_2333_filtered[[#This Row],[RIGHT]])-2)</f>
        <v>21.1</v>
      </c>
      <c r="F38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88" t="str">
        <f>IF(G387 ="OFF",IF(0+MQTTopenhauian_230210_2333_filtered[[#This Row],[LEFT]]&lt;20.6,"ON","OFF"),IF(0+MQTTopenhauian_230210_2333_filtered[[#This Row],[LEFT]]&gt;20.6,"OFF","ON"))</f>
        <v>OFF</v>
      </c>
    </row>
    <row r="389" spans="1:7" x14ac:dyDescent="0.25">
      <c r="A389" s="1" t="s">
        <v>777</v>
      </c>
      <c r="B389" s="1" t="s">
        <v>778</v>
      </c>
      <c r="C389" s="1" t="s">
        <v>1602</v>
      </c>
      <c r="D389" t="str">
        <f>RIGHT(MQTTopenhauian_230210_2333_filtered[[#This Row],[payload]],LEN(MQTTopenhauian_230210_2333_filtered[[#This Row],[payload]])-FIND("::",MQTTopenhauian_230210_2333_filtered[[#This Row],[payload]])-1)</f>
        <v>21.1}}</v>
      </c>
      <c r="E389" t="str">
        <f>LEFT(MQTTopenhauian_230210_2333_filtered[[#This Row],[RIGHT]],LEN(MQTTopenhauian_230210_2333_filtered[[#This Row],[RIGHT]])-2)</f>
        <v>21.1</v>
      </c>
      <c r="F38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389" t="str">
        <f>IF(G388 ="OFF",IF(0+MQTTopenhauian_230210_2333_filtered[[#This Row],[LEFT]]&lt;20.6,"ON","OFF"),IF(0+MQTTopenhauian_230210_2333_filtered[[#This Row],[LEFT]]&gt;20.6,"OFF","ON"))</f>
        <v>OFF</v>
      </c>
    </row>
    <row r="390" spans="1:7" x14ac:dyDescent="0.25">
      <c r="A390" s="1" t="s">
        <v>779</v>
      </c>
      <c r="B390" s="1" t="s">
        <v>780</v>
      </c>
      <c r="C390" s="1" t="s">
        <v>1604</v>
      </c>
      <c r="D390" t="str">
        <f>RIGHT(MQTTopenhauian_230210_2333_filtered[[#This Row],[payload]],LEN(MQTTopenhauian_230210_2333_filtered[[#This Row],[payload]])-FIND("::",MQTTopenhauian_230210_2333_filtered[[#This Row],[payload]])-1)</f>
        <v>21.2}}</v>
      </c>
      <c r="E390" t="str">
        <f>LEFT(MQTTopenhauian_230210_2333_filtered[[#This Row],[RIGHT]],LEN(MQTTopenhauian_230210_2333_filtered[[#This Row],[RIGHT]])-2)</f>
        <v>21.2</v>
      </c>
      <c r="F39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390" t="str">
        <f>IF(G389 ="OFF",IF(0+MQTTopenhauian_230210_2333_filtered[[#This Row],[LEFT]]&lt;20.6,"ON","OFF"),IF(0+MQTTopenhauian_230210_2333_filtered[[#This Row],[LEFT]]&gt;20.6,"OFF","ON"))</f>
        <v>OFF</v>
      </c>
    </row>
    <row r="391" spans="1:7" x14ac:dyDescent="0.25">
      <c r="A391" s="1" t="s">
        <v>781</v>
      </c>
      <c r="B391" s="1" t="s">
        <v>782</v>
      </c>
      <c r="C391" s="1" t="s">
        <v>1604</v>
      </c>
      <c r="D391" t="str">
        <f>RIGHT(MQTTopenhauian_230210_2333_filtered[[#This Row],[payload]],LEN(MQTTopenhauian_230210_2333_filtered[[#This Row],[payload]])-FIND("::",MQTTopenhauian_230210_2333_filtered[[#This Row],[payload]])-1)</f>
        <v>21.2}}</v>
      </c>
      <c r="E391" t="str">
        <f>LEFT(MQTTopenhauian_230210_2333_filtered[[#This Row],[RIGHT]],LEN(MQTTopenhauian_230210_2333_filtered[[#This Row],[RIGHT]])-2)</f>
        <v>21.2</v>
      </c>
      <c r="F39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391" t="str">
        <f>IF(G390 ="OFF",IF(0+MQTTopenhauian_230210_2333_filtered[[#This Row],[LEFT]]&lt;20.6,"ON","OFF"),IF(0+MQTTopenhauian_230210_2333_filtered[[#This Row],[LEFT]]&gt;20.6,"OFF","ON"))</f>
        <v>OFF</v>
      </c>
    </row>
    <row r="392" spans="1:7" x14ac:dyDescent="0.25">
      <c r="A392" s="1" t="s">
        <v>783</v>
      </c>
      <c r="B392" s="1" t="s">
        <v>784</v>
      </c>
      <c r="C392" s="1" t="s">
        <v>1604</v>
      </c>
      <c r="D392" t="str">
        <f>RIGHT(MQTTopenhauian_230210_2333_filtered[[#This Row],[payload]],LEN(MQTTopenhauian_230210_2333_filtered[[#This Row],[payload]])-FIND("::",MQTTopenhauian_230210_2333_filtered[[#This Row],[payload]])-1)</f>
        <v>21.2}}</v>
      </c>
      <c r="E392" t="str">
        <f>LEFT(MQTTopenhauian_230210_2333_filtered[[#This Row],[RIGHT]],LEN(MQTTopenhauian_230210_2333_filtered[[#This Row],[RIGHT]])-2)</f>
        <v>21.2</v>
      </c>
      <c r="F39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392" t="str">
        <f>IF(G391 ="OFF",IF(0+MQTTopenhauian_230210_2333_filtered[[#This Row],[LEFT]]&lt;20.6,"ON","OFF"),IF(0+MQTTopenhauian_230210_2333_filtered[[#This Row],[LEFT]]&gt;20.6,"OFF","ON"))</f>
        <v>OFF</v>
      </c>
    </row>
    <row r="393" spans="1:7" x14ac:dyDescent="0.25">
      <c r="A393" s="1" t="s">
        <v>785</v>
      </c>
      <c r="B393" s="1" t="s">
        <v>786</v>
      </c>
      <c r="C393" s="1" t="s">
        <v>1604</v>
      </c>
      <c r="D393" t="str">
        <f>RIGHT(MQTTopenhauian_230210_2333_filtered[[#This Row],[payload]],LEN(MQTTopenhauian_230210_2333_filtered[[#This Row],[payload]])-FIND("::",MQTTopenhauian_230210_2333_filtered[[#This Row],[payload]])-1)</f>
        <v>21.2}}</v>
      </c>
      <c r="E393" t="str">
        <f>LEFT(MQTTopenhauian_230210_2333_filtered[[#This Row],[RIGHT]],LEN(MQTTopenhauian_230210_2333_filtered[[#This Row],[RIGHT]])-2)</f>
        <v>21.2</v>
      </c>
      <c r="F39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393" t="str">
        <f>IF(G392 ="OFF",IF(0+MQTTopenhauian_230210_2333_filtered[[#This Row],[LEFT]]&lt;20.6,"ON","OFF"),IF(0+MQTTopenhauian_230210_2333_filtered[[#This Row],[LEFT]]&gt;20.6,"OFF","ON"))</f>
        <v>OFF</v>
      </c>
    </row>
    <row r="394" spans="1:7" x14ac:dyDescent="0.25">
      <c r="A394" s="1" t="s">
        <v>787</v>
      </c>
      <c r="B394" s="1" t="s">
        <v>788</v>
      </c>
      <c r="C394" s="1" t="s">
        <v>1605</v>
      </c>
      <c r="D394" t="str">
        <f>RIGHT(MQTTopenhauian_230210_2333_filtered[[#This Row],[payload]],LEN(MQTTopenhauian_230210_2333_filtered[[#This Row],[payload]])-FIND("::",MQTTopenhauian_230210_2333_filtered[[#This Row],[payload]])-1)</f>
        <v>21.3}}</v>
      </c>
      <c r="E394" t="str">
        <f>LEFT(MQTTopenhauian_230210_2333_filtered[[#This Row],[RIGHT]],LEN(MQTTopenhauian_230210_2333_filtered[[#This Row],[RIGHT]])-2)</f>
        <v>21.3</v>
      </c>
      <c r="F39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21.3</v>
      </c>
      <c r="G394" t="str">
        <f>IF(G393 ="OFF",IF(0+MQTTopenhauian_230210_2333_filtered[[#This Row],[LEFT]]&lt;20.6,"ON","OFF"),IF(0+MQTTopenhauian_230210_2333_filtered[[#This Row],[LEFT]]&gt;20.6,"OFF","ON"))</f>
        <v>OFF</v>
      </c>
    </row>
    <row r="395" spans="1:7" x14ac:dyDescent="0.25">
      <c r="A395" s="1" t="s">
        <v>789</v>
      </c>
      <c r="B395" s="1" t="s">
        <v>790</v>
      </c>
      <c r="C395" s="1" t="s">
        <v>1605</v>
      </c>
      <c r="D395" t="str">
        <f>RIGHT(MQTTopenhauian_230210_2333_filtered[[#This Row],[payload]],LEN(MQTTopenhauian_230210_2333_filtered[[#This Row],[payload]])-FIND("::",MQTTopenhauian_230210_2333_filtered[[#This Row],[payload]])-1)</f>
        <v>21.3}}</v>
      </c>
      <c r="E395" t="str">
        <f>LEFT(MQTTopenhauian_230210_2333_filtered[[#This Row],[RIGHT]],LEN(MQTTopenhauian_230210_2333_filtered[[#This Row],[RIGHT]])-2)</f>
        <v>21.3</v>
      </c>
      <c r="F39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21.3</v>
      </c>
      <c r="G395" t="str">
        <f>IF(G394 ="OFF",IF(0+MQTTopenhauian_230210_2333_filtered[[#This Row],[LEFT]]&lt;20.6,"ON","OFF"),IF(0+MQTTopenhauian_230210_2333_filtered[[#This Row],[LEFT]]&gt;20.6,"OFF","ON"))</f>
        <v>OFF</v>
      </c>
    </row>
    <row r="396" spans="1:7" x14ac:dyDescent="0.25">
      <c r="A396" s="1" t="s">
        <v>791</v>
      </c>
      <c r="B396" s="1" t="s">
        <v>792</v>
      </c>
      <c r="C396" s="1" t="s">
        <v>1605</v>
      </c>
      <c r="D396" t="str">
        <f>RIGHT(MQTTopenhauian_230210_2333_filtered[[#This Row],[payload]],LEN(MQTTopenhauian_230210_2333_filtered[[#This Row],[payload]])-FIND("::",MQTTopenhauian_230210_2333_filtered[[#This Row],[payload]])-1)</f>
        <v>21.3}}</v>
      </c>
      <c r="E396" t="str">
        <f>LEFT(MQTTopenhauian_230210_2333_filtered[[#This Row],[RIGHT]],LEN(MQTTopenhauian_230210_2333_filtered[[#This Row],[RIGHT]])-2)</f>
        <v>21.3</v>
      </c>
      <c r="F39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21.3</v>
      </c>
      <c r="G396" t="str">
        <f>IF(G395 ="OFF",IF(0+MQTTopenhauian_230210_2333_filtered[[#This Row],[LEFT]]&lt;20.6,"ON","OFF"),IF(0+MQTTopenhauian_230210_2333_filtered[[#This Row],[LEFT]]&gt;20.6,"OFF","ON"))</f>
        <v>OFF</v>
      </c>
    </row>
    <row r="397" spans="1:7" x14ac:dyDescent="0.25">
      <c r="A397" s="1" t="s">
        <v>793</v>
      </c>
      <c r="B397" s="1" t="s">
        <v>794</v>
      </c>
      <c r="C397" s="1" t="s">
        <v>1605</v>
      </c>
      <c r="D397" t="str">
        <f>RIGHT(MQTTopenhauian_230210_2333_filtered[[#This Row],[payload]],LEN(MQTTopenhauian_230210_2333_filtered[[#This Row],[payload]])-FIND("::",MQTTopenhauian_230210_2333_filtered[[#This Row],[payload]])-1)</f>
        <v>21.3}}</v>
      </c>
      <c r="E397" t="str">
        <f>LEFT(MQTTopenhauian_230210_2333_filtered[[#This Row],[RIGHT]],LEN(MQTTopenhauian_230210_2333_filtered[[#This Row],[RIGHT]])-2)</f>
        <v>21.3</v>
      </c>
      <c r="F39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21.3</v>
      </c>
      <c r="G397" t="str">
        <f>IF(G396 ="OFF",IF(0+MQTTopenhauian_230210_2333_filtered[[#This Row],[LEFT]]&lt;20.6,"ON","OFF"),IF(0+MQTTopenhauian_230210_2333_filtered[[#This Row],[LEFT]]&gt;20.6,"OFF","ON"))</f>
        <v>OFF</v>
      </c>
    </row>
    <row r="398" spans="1:7" x14ac:dyDescent="0.25">
      <c r="A398" s="1" t="s">
        <v>795</v>
      </c>
      <c r="B398" s="1" t="s">
        <v>796</v>
      </c>
      <c r="C398" s="1" t="s">
        <v>1605</v>
      </c>
      <c r="D398" t="str">
        <f>RIGHT(MQTTopenhauian_230210_2333_filtered[[#This Row],[payload]],LEN(MQTTopenhauian_230210_2333_filtered[[#This Row],[payload]])-FIND("::",MQTTopenhauian_230210_2333_filtered[[#This Row],[payload]])-1)</f>
        <v>21.3}}</v>
      </c>
      <c r="E398" t="str">
        <f>LEFT(MQTTopenhauian_230210_2333_filtered[[#This Row],[RIGHT]],LEN(MQTTopenhauian_230210_2333_filtered[[#This Row],[RIGHT]])-2)</f>
        <v>21.3</v>
      </c>
      <c r="F39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21.3</v>
      </c>
      <c r="G398" t="str">
        <f>IF(G397 ="OFF",IF(0+MQTTopenhauian_230210_2333_filtered[[#This Row],[LEFT]]&lt;20.6,"ON","OFF"),IF(0+MQTTopenhauian_230210_2333_filtered[[#This Row],[LEFT]]&gt;20.6,"OFF","ON"))</f>
        <v>OFF</v>
      </c>
    </row>
    <row r="399" spans="1:7" x14ac:dyDescent="0.25">
      <c r="A399" s="1" t="s">
        <v>797</v>
      </c>
      <c r="B399" s="1" t="s">
        <v>798</v>
      </c>
      <c r="C399" s="1" t="s">
        <v>1605</v>
      </c>
      <c r="D399" t="str">
        <f>RIGHT(MQTTopenhauian_230210_2333_filtered[[#This Row],[payload]],LEN(MQTTopenhauian_230210_2333_filtered[[#This Row],[payload]])-FIND("::",MQTTopenhauian_230210_2333_filtered[[#This Row],[payload]])-1)</f>
        <v>21.3}}</v>
      </c>
      <c r="E399" t="str">
        <f>LEFT(MQTTopenhauian_230210_2333_filtered[[#This Row],[RIGHT]],LEN(MQTTopenhauian_230210_2333_filtered[[#This Row],[RIGHT]])-2)</f>
        <v>21.3</v>
      </c>
      <c r="F39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21.3</v>
      </c>
      <c r="G399" t="str">
        <f>IF(G398 ="OFF",IF(0+MQTTopenhauian_230210_2333_filtered[[#This Row],[LEFT]]&lt;20.6,"ON","OFF"),IF(0+MQTTopenhauian_230210_2333_filtered[[#This Row],[LEFT]]&gt;20.6,"OFF","ON"))</f>
        <v>OFF</v>
      </c>
    </row>
    <row r="400" spans="1:7" x14ac:dyDescent="0.25">
      <c r="A400" s="1" t="s">
        <v>799</v>
      </c>
      <c r="B400" s="1" t="s">
        <v>800</v>
      </c>
      <c r="C400" s="1" t="s">
        <v>1605</v>
      </c>
      <c r="D400" t="str">
        <f>RIGHT(MQTTopenhauian_230210_2333_filtered[[#This Row],[payload]],LEN(MQTTopenhauian_230210_2333_filtered[[#This Row],[payload]])-FIND("::",MQTTopenhauian_230210_2333_filtered[[#This Row],[payload]])-1)</f>
        <v>21.3}}</v>
      </c>
      <c r="E400" t="str">
        <f>LEFT(MQTTopenhauian_230210_2333_filtered[[#This Row],[RIGHT]],LEN(MQTTopenhauian_230210_2333_filtered[[#This Row],[RIGHT]])-2)</f>
        <v>21.3</v>
      </c>
      <c r="F40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21.3</v>
      </c>
      <c r="G400" t="str">
        <f>IF(G399 ="OFF",IF(0+MQTTopenhauian_230210_2333_filtered[[#This Row],[LEFT]]&lt;20.6,"ON","OFF"),IF(0+MQTTopenhauian_230210_2333_filtered[[#This Row],[LEFT]]&gt;20.6,"OFF","ON"))</f>
        <v>OFF</v>
      </c>
    </row>
    <row r="401" spans="1:7" x14ac:dyDescent="0.25">
      <c r="A401" s="1" t="s">
        <v>801</v>
      </c>
      <c r="B401" s="1" t="s">
        <v>802</v>
      </c>
      <c r="C401" s="1" t="s">
        <v>1605</v>
      </c>
      <c r="D401" t="str">
        <f>RIGHT(MQTTopenhauian_230210_2333_filtered[[#This Row],[payload]],LEN(MQTTopenhauian_230210_2333_filtered[[#This Row],[payload]])-FIND("::",MQTTopenhauian_230210_2333_filtered[[#This Row],[payload]])-1)</f>
        <v>21.3}}</v>
      </c>
      <c r="E401" t="str">
        <f>LEFT(MQTTopenhauian_230210_2333_filtered[[#This Row],[RIGHT]],LEN(MQTTopenhauian_230210_2333_filtered[[#This Row],[RIGHT]])-2)</f>
        <v>21.3</v>
      </c>
      <c r="F40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21.3</v>
      </c>
      <c r="G401" t="str">
        <f>IF(G400 ="OFF",IF(0+MQTTopenhauian_230210_2333_filtered[[#This Row],[LEFT]]&lt;20.6,"ON","OFF"),IF(0+MQTTopenhauian_230210_2333_filtered[[#This Row],[LEFT]]&gt;20.6,"OFF","ON"))</f>
        <v>OFF</v>
      </c>
    </row>
    <row r="402" spans="1:7" x14ac:dyDescent="0.25">
      <c r="A402" s="1" t="s">
        <v>803</v>
      </c>
      <c r="B402" s="1" t="s">
        <v>804</v>
      </c>
      <c r="C402" s="1" t="s">
        <v>1604</v>
      </c>
      <c r="D402" t="str">
        <f>RIGHT(MQTTopenhauian_230210_2333_filtered[[#This Row],[payload]],LEN(MQTTopenhauian_230210_2333_filtered[[#This Row],[payload]])-FIND("::",MQTTopenhauian_230210_2333_filtered[[#This Row],[payload]])-1)</f>
        <v>21.2}}</v>
      </c>
      <c r="E402" t="str">
        <f>LEFT(MQTTopenhauian_230210_2333_filtered[[#This Row],[RIGHT]],LEN(MQTTopenhauian_230210_2333_filtered[[#This Row],[RIGHT]])-2)</f>
        <v>21.2</v>
      </c>
      <c r="F40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402" t="str">
        <f>IF(G401 ="OFF",IF(0+MQTTopenhauian_230210_2333_filtered[[#This Row],[LEFT]]&lt;20.6,"ON","OFF"),IF(0+MQTTopenhauian_230210_2333_filtered[[#This Row],[LEFT]]&gt;20.6,"OFF","ON"))</f>
        <v>OFF</v>
      </c>
    </row>
    <row r="403" spans="1:7" x14ac:dyDescent="0.25">
      <c r="A403" s="1" t="s">
        <v>805</v>
      </c>
      <c r="B403" s="1" t="s">
        <v>806</v>
      </c>
      <c r="C403" s="1" t="s">
        <v>1604</v>
      </c>
      <c r="D403" t="str">
        <f>RIGHT(MQTTopenhauian_230210_2333_filtered[[#This Row],[payload]],LEN(MQTTopenhauian_230210_2333_filtered[[#This Row],[payload]])-FIND("::",MQTTopenhauian_230210_2333_filtered[[#This Row],[payload]])-1)</f>
        <v>21.2}}</v>
      </c>
      <c r="E403" t="str">
        <f>LEFT(MQTTopenhauian_230210_2333_filtered[[#This Row],[RIGHT]],LEN(MQTTopenhauian_230210_2333_filtered[[#This Row],[RIGHT]])-2)</f>
        <v>21.2</v>
      </c>
      <c r="F40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403" t="str">
        <f>IF(G402 ="OFF",IF(0+MQTTopenhauian_230210_2333_filtered[[#This Row],[LEFT]]&lt;20.6,"ON","OFF"),IF(0+MQTTopenhauian_230210_2333_filtered[[#This Row],[LEFT]]&gt;20.6,"OFF","ON"))</f>
        <v>OFF</v>
      </c>
    </row>
    <row r="404" spans="1:7" x14ac:dyDescent="0.25">
      <c r="A404" s="1" t="s">
        <v>807</v>
      </c>
      <c r="B404" s="1" t="s">
        <v>808</v>
      </c>
      <c r="C404" s="1" t="s">
        <v>1604</v>
      </c>
      <c r="D404" t="str">
        <f>RIGHT(MQTTopenhauian_230210_2333_filtered[[#This Row],[payload]],LEN(MQTTopenhauian_230210_2333_filtered[[#This Row],[payload]])-FIND("::",MQTTopenhauian_230210_2333_filtered[[#This Row],[payload]])-1)</f>
        <v>21.2}}</v>
      </c>
      <c r="E404" t="str">
        <f>LEFT(MQTTopenhauian_230210_2333_filtered[[#This Row],[RIGHT]],LEN(MQTTopenhauian_230210_2333_filtered[[#This Row],[RIGHT]])-2)</f>
        <v>21.2</v>
      </c>
      <c r="F40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404" t="str">
        <f>IF(G403 ="OFF",IF(0+MQTTopenhauian_230210_2333_filtered[[#This Row],[LEFT]]&lt;20.6,"ON","OFF"),IF(0+MQTTopenhauian_230210_2333_filtered[[#This Row],[LEFT]]&gt;20.6,"OFF","ON"))</f>
        <v>OFF</v>
      </c>
    </row>
    <row r="405" spans="1:7" x14ac:dyDescent="0.25">
      <c r="A405" s="1" t="s">
        <v>809</v>
      </c>
      <c r="B405" s="1" t="s">
        <v>810</v>
      </c>
      <c r="C405" s="1" t="s">
        <v>1604</v>
      </c>
      <c r="D405" t="str">
        <f>RIGHT(MQTTopenhauian_230210_2333_filtered[[#This Row],[payload]],LEN(MQTTopenhauian_230210_2333_filtered[[#This Row],[payload]])-FIND("::",MQTTopenhauian_230210_2333_filtered[[#This Row],[payload]])-1)</f>
        <v>21.2}}</v>
      </c>
      <c r="E405" t="str">
        <f>LEFT(MQTTopenhauian_230210_2333_filtered[[#This Row],[RIGHT]],LEN(MQTTopenhauian_230210_2333_filtered[[#This Row],[RIGHT]])-2)</f>
        <v>21.2</v>
      </c>
      <c r="F40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21.2</v>
      </c>
      <c r="G405" t="str">
        <f>IF(G404 ="OFF",IF(0+MQTTopenhauian_230210_2333_filtered[[#This Row],[LEFT]]&lt;20.6,"ON","OFF"),IF(0+MQTTopenhauian_230210_2333_filtered[[#This Row],[LEFT]]&gt;20.6,"OFF","ON"))</f>
        <v>OFF</v>
      </c>
    </row>
    <row r="406" spans="1:7" x14ac:dyDescent="0.25">
      <c r="A406" s="1" t="s">
        <v>811</v>
      </c>
      <c r="B406" s="1" t="s">
        <v>812</v>
      </c>
      <c r="C406" s="1" t="s">
        <v>1602</v>
      </c>
      <c r="D406" t="str">
        <f>RIGHT(MQTTopenhauian_230210_2333_filtered[[#This Row],[payload]],LEN(MQTTopenhauian_230210_2333_filtered[[#This Row],[payload]])-FIND("::",MQTTopenhauian_230210_2333_filtered[[#This Row],[payload]])-1)</f>
        <v>21.1}}</v>
      </c>
      <c r="E406" t="str">
        <f>LEFT(MQTTopenhauian_230210_2333_filtered[[#This Row],[RIGHT]],LEN(MQTTopenhauian_230210_2333_filtered[[#This Row],[RIGHT]])-2)</f>
        <v>21.1</v>
      </c>
      <c r="F40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406" t="str">
        <f>IF(G405 ="OFF",IF(0+MQTTopenhauian_230210_2333_filtered[[#This Row],[LEFT]]&lt;20.6,"ON","OFF"),IF(0+MQTTopenhauian_230210_2333_filtered[[#This Row],[LEFT]]&gt;20.6,"OFF","ON"))</f>
        <v>OFF</v>
      </c>
    </row>
    <row r="407" spans="1:7" x14ac:dyDescent="0.25">
      <c r="A407" s="1" t="s">
        <v>813</v>
      </c>
      <c r="B407" s="1" t="s">
        <v>814</v>
      </c>
      <c r="C407" s="1" t="s">
        <v>1602</v>
      </c>
      <c r="D407" t="str">
        <f>RIGHT(MQTTopenhauian_230210_2333_filtered[[#This Row],[payload]],LEN(MQTTopenhauian_230210_2333_filtered[[#This Row],[payload]])-FIND("::",MQTTopenhauian_230210_2333_filtered[[#This Row],[payload]])-1)</f>
        <v>21.1}}</v>
      </c>
      <c r="E407" t="str">
        <f>LEFT(MQTTopenhauian_230210_2333_filtered[[#This Row],[RIGHT]],LEN(MQTTopenhauian_230210_2333_filtered[[#This Row],[RIGHT]])-2)</f>
        <v>21.1</v>
      </c>
      <c r="F40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407" t="str">
        <f>IF(G406 ="OFF",IF(0+MQTTopenhauian_230210_2333_filtered[[#This Row],[LEFT]]&lt;20.6,"ON","OFF"),IF(0+MQTTopenhauian_230210_2333_filtered[[#This Row],[LEFT]]&gt;20.6,"OFF","ON"))</f>
        <v>OFF</v>
      </c>
    </row>
    <row r="408" spans="1:7" x14ac:dyDescent="0.25">
      <c r="A408" s="1" t="s">
        <v>815</v>
      </c>
      <c r="B408" s="1" t="s">
        <v>816</v>
      </c>
      <c r="C408" s="1" t="s">
        <v>1602</v>
      </c>
      <c r="D408" t="str">
        <f>RIGHT(MQTTopenhauian_230210_2333_filtered[[#This Row],[payload]],LEN(MQTTopenhauian_230210_2333_filtered[[#This Row],[payload]])-FIND("::",MQTTopenhauian_230210_2333_filtered[[#This Row],[payload]])-1)</f>
        <v>21.1}}</v>
      </c>
      <c r="E408" t="str">
        <f>LEFT(MQTTopenhauian_230210_2333_filtered[[#This Row],[RIGHT]],LEN(MQTTopenhauian_230210_2333_filtered[[#This Row],[RIGHT]])-2)</f>
        <v>21.1</v>
      </c>
      <c r="F40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408" t="str">
        <f>IF(G407 ="OFF",IF(0+MQTTopenhauian_230210_2333_filtered[[#This Row],[LEFT]]&lt;20.6,"ON","OFF"),IF(0+MQTTopenhauian_230210_2333_filtered[[#This Row],[LEFT]]&gt;20.6,"OFF","ON"))</f>
        <v>OFF</v>
      </c>
    </row>
    <row r="409" spans="1:7" x14ac:dyDescent="0.25">
      <c r="A409" s="1" t="s">
        <v>817</v>
      </c>
      <c r="B409" s="1" t="s">
        <v>818</v>
      </c>
      <c r="C409" s="1" t="s">
        <v>1602</v>
      </c>
      <c r="D409" t="str">
        <f>RIGHT(MQTTopenhauian_230210_2333_filtered[[#This Row],[payload]],LEN(MQTTopenhauian_230210_2333_filtered[[#This Row],[payload]])-FIND("::",MQTTopenhauian_230210_2333_filtered[[#This Row],[payload]])-1)</f>
        <v>21.1}}</v>
      </c>
      <c r="E409" t="str">
        <f>LEFT(MQTTopenhauian_230210_2333_filtered[[#This Row],[RIGHT]],LEN(MQTTopenhauian_230210_2333_filtered[[#This Row],[RIGHT]])-2)</f>
        <v>21.1</v>
      </c>
      <c r="F40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409" t="str">
        <f>IF(G408 ="OFF",IF(0+MQTTopenhauian_230210_2333_filtered[[#This Row],[LEFT]]&lt;20.6,"ON","OFF"),IF(0+MQTTopenhauian_230210_2333_filtered[[#This Row],[LEFT]]&gt;20.6,"OFF","ON"))</f>
        <v>OFF</v>
      </c>
    </row>
    <row r="410" spans="1:7" x14ac:dyDescent="0.25">
      <c r="A410" s="1" t="s">
        <v>819</v>
      </c>
      <c r="B410" s="1" t="s">
        <v>820</v>
      </c>
      <c r="C410" s="1" t="s">
        <v>1602</v>
      </c>
      <c r="D410" t="str">
        <f>RIGHT(MQTTopenhauian_230210_2333_filtered[[#This Row],[payload]],LEN(MQTTopenhauian_230210_2333_filtered[[#This Row],[payload]])-FIND("::",MQTTopenhauian_230210_2333_filtered[[#This Row],[payload]])-1)</f>
        <v>21.1}}</v>
      </c>
      <c r="E410" t="str">
        <f>LEFT(MQTTopenhauian_230210_2333_filtered[[#This Row],[RIGHT]],LEN(MQTTopenhauian_230210_2333_filtered[[#This Row],[RIGHT]])-2)</f>
        <v>21.1</v>
      </c>
      <c r="F41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410" t="str">
        <f>IF(G409 ="OFF",IF(0+MQTTopenhauian_230210_2333_filtered[[#This Row],[LEFT]]&lt;20.6,"ON","OFF"),IF(0+MQTTopenhauian_230210_2333_filtered[[#This Row],[LEFT]]&gt;20.6,"OFF","ON"))</f>
        <v>OFF</v>
      </c>
    </row>
    <row r="411" spans="1:7" x14ac:dyDescent="0.25">
      <c r="A411" s="1" t="s">
        <v>821</v>
      </c>
      <c r="B411" s="1" t="s">
        <v>822</v>
      </c>
      <c r="C411" s="1" t="s">
        <v>1601</v>
      </c>
      <c r="D411" t="str">
        <f>RIGHT(MQTTopenhauian_230210_2333_filtered[[#This Row],[payload]],LEN(MQTTopenhauian_230210_2333_filtered[[#This Row],[payload]])-FIND("::",MQTTopenhauian_230210_2333_filtered[[#This Row],[payload]])-1)</f>
        <v>21}}</v>
      </c>
      <c r="E411" t="str">
        <f>LEFT(MQTTopenhauian_230210_2333_filtered[[#This Row],[RIGHT]],LEN(MQTTopenhauian_230210_2333_filtered[[#This Row],[RIGHT]])-2)</f>
        <v>21</v>
      </c>
      <c r="F41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11" t="str">
        <f>IF(G410 ="OFF",IF(0+MQTTopenhauian_230210_2333_filtered[[#This Row],[LEFT]]&lt;20.6,"ON","OFF"),IF(0+MQTTopenhauian_230210_2333_filtered[[#This Row],[LEFT]]&gt;20.6,"OFF","ON"))</f>
        <v>OFF</v>
      </c>
    </row>
    <row r="412" spans="1:7" x14ac:dyDescent="0.25">
      <c r="A412" s="1" t="s">
        <v>823</v>
      </c>
      <c r="B412" s="1" t="s">
        <v>824</v>
      </c>
      <c r="C412" s="1" t="s">
        <v>1601</v>
      </c>
      <c r="D412" t="str">
        <f>RIGHT(MQTTopenhauian_230210_2333_filtered[[#This Row],[payload]],LEN(MQTTopenhauian_230210_2333_filtered[[#This Row],[payload]])-FIND("::",MQTTopenhauian_230210_2333_filtered[[#This Row],[payload]])-1)</f>
        <v>21}}</v>
      </c>
      <c r="E412" t="str">
        <f>LEFT(MQTTopenhauian_230210_2333_filtered[[#This Row],[RIGHT]],LEN(MQTTopenhauian_230210_2333_filtered[[#This Row],[RIGHT]])-2)</f>
        <v>21</v>
      </c>
      <c r="F41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12" t="str">
        <f>IF(G411 ="OFF",IF(0+MQTTopenhauian_230210_2333_filtered[[#This Row],[LEFT]]&lt;20.6,"ON","OFF"),IF(0+MQTTopenhauian_230210_2333_filtered[[#This Row],[LEFT]]&gt;20.6,"OFF","ON"))</f>
        <v>OFF</v>
      </c>
    </row>
    <row r="413" spans="1:7" x14ac:dyDescent="0.25">
      <c r="A413" s="1" t="s">
        <v>825</v>
      </c>
      <c r="B413" s="1" t="s">
        <v>826</v>
      </c>
      <c r="C413" s="1" t="s">
        <v>1601</v>
      </c>
      <c r="D413" t="str">
        <f>RIGHT(MQTTopenhauian_230210_2333_filtered[[#This Row],[payload]],LEN(MQTTopenhauian_230210_2333_filtered[[#This Row],[payload]])-FIND("::",MQTTopenhauian_230210_2333_filtered[[#This Row],[payload]])-1)</f>
        <v>21}}</v>
      </c>
      <c r="E413" t="str">
        <f>LEFT(MQTTopenhauian_230210_2333_filtered[[#This Row],[RIGHT]],LEN(MQTTopenhauian_230210_2333_filtered[[#This Row],[RIGHT]])-2)</f>
        <v>21</v>
      </c>
      <c r="F41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13" t="str">
        <f>IF(G412 ="OFF",IF(0+MQTTopenhauian_230210_2333_filtered[[#This Row],[LEFT]]&lt;20.6,"ON","OFF"),IF(0+MQTTopenhauian_230210_2333_filtered[[#This Row],[LEFT]]&gt;20.6,"OFF","ON"))</f>
        <v>OFF</v>
      </c>
    </row>
    <row r="414" spans="1:7" x14ac:dyDescent="0.25">
      <c r="A414" s="1" t="s">
        <v>827</v>
      </c>
      <c r="B414" s="1" t="s">
        <v>828</v>
      </c>
      <c r="C414" s="1" t="s">
        <v>1601</v>
      </c>
      <c r="D414" t="str">
        <f>RIGHT(MQTTopenhauian_230210_2333_filtered[[#This Row],[payload]],LEN(MQTTopenhauian_230210_2333_filtered[[#This Row],[payload]])-FIND("::",MQTTopenhauian_230210_2333_filtered[[#This Row],[payload]])-1)</f>
        <v>21}}</v>
      </c>
      <c r="E414" t="str">
        <f>LEFT(MQTTopenhauian_230210_2333_filtered[[#This Row],[RIGHT]],LEN(MQTTopenhauian_230210_2333_filtered[[#This Row],[RIGHT]])-2)</f>
        <v>21</v>
      </c>
      <c r="F41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14" t="str">
        <f>IF(G413 ="OFF",IF(0+MQTTopenhauian_230210_2333_filtered[[#This Row],[LEFT]]&lt;20.6,"ON","OFF"),IF(0+MQTTopenhauian_230210_2333_filtered[[#This Row],[LEFT]]&gt;20.6,"OFF","ON"))</f>
        <v>OFF</v>
      </c>
    </row>
    <row r="415" spans="1:7" x14ac:dyDescent="0.25">
      <c r="A415" s="1" t="s">
        <v>829</v>
      </c>
      <c r="B415" s="1" t="s">
        <v>830</v>
      </c>
      <c r="C415" s="1" t="s">
        <v>1601</v>
      </c>
      <c r="D415" t="str">
        <f>RIGHT(MQTTopenhauian_230210_2333_filtered[[#This Row],[payload]],LEN(MQTTopenhauian_230210_2333_filtered[[#This Row],[payload]])-FIND("::",MQTTopenhauian_230210_2333_filtered[[#This Row],[payload]])-1)</f>
        <v>21}}</v>
      </c>
      <c r="E415" t="str">
        <f>LEFT(MQTTopenhauian_230210_2333_filtered[[#This Row],[RIGHT]],LEN(MQTTopenhauian_230210_2333_filtered[[#This Row],[RIGHT]])-2)</f>
        <v>21</v>
      </c>
      <c r="F41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15" t="str">
        <f>IF(G414 ="OFF",IF(0+MQTTopenhauian_230210_2333_filtered[[#This Row],[LEFT]]&lt;20.6,"ON","OFF"),IF(0+MQTTopenhauian_230210_2333_filtered[[#This Row],[LEFT]]&gt;20.6,"OFF","ON"))</f>
        <v>OFF</v>
      </c>
    </row>
    <row r="416" spans="1:7" x14ac:dyDescent="0.25">
      <c r="A416" s="1" t="s">
        <v>831</v>
      </c>
      <c r="B416" s="1" t="s">
        <v>832</v>
      </c>
      <c r="C416" s="1" t="s">
        <v>1600</v>
      </c>
      <c r="D416" t="str">
        <f>RIGHT(MQTTopenhauian_230210_2333_filtered[[#This Row],[payload]],LEN(MQTTopenhauian_230210_2333_filtered[[#This Row],[payload]])-FIND("::",MQTTopenhauian_230210_2333_filtered[[#This Row],[payload]])-1)</f>
        <v>20.9}}</v>
      </c>
      <c r="E416" t="str">
        <f>LEFT(MQTTopenhauian_230210_2333_filtered[[#This Row],[RIGHT]],LEN(MQTTopenhauian_230210_2333_filtered[[#This Row],[RIGHT]])-2)</f>
        <v>20.9</v>
      </c>
      <c r="F41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16" t="str">
        <f>IF(G415 ="OFF",IF(0+MQTTopenhauian_230210_2333_filtered[[#This Row],[LEFT]]&lt;20.6,"ON","OFF"),IF(0+MQTTopenhauian_230210_2333_filtered[[#This Row],[LEFT]]&gt;20.6,"OFF","ON"))</f>
        <v>OFF</v>
      </c>
    </row>
    <row r="417" spans="1:7" x14ac:dyDescent="0.25">
      <c r="A417" s="1" t="s">
        <v>833</v>
      </c>
      <c r="B417" s="1" t="s">
        <v>834</v>
      </c>
      <c r="C417" s="1" t="s">
        <v>1600</v>
      </c>
      <c r="D417" t="str">
        <f>RIGHT(MQTTopenhauian_230210_2333_filtered[[#This Row],[payload]],LEN(MQTTopenhauian_230210_2333_filtered[[#This Row],[payload]])-FIND("::",MQTTopenhauian_230210_2333_filtered[[#This Row],[payload]])-1)</f>
        <v>20.9}}</v>
      </c>
      <c r="E417" t="str">
        <f>LEFT(MQTTopenhauian_230210_2333_filtered[[#This Row],[RIGHT]],LEN(MQTTopenhauian_230210_2333_filtered[[#This Row],[RIGHT]])-2)</f>
        <v>20.9</v>
      </c>
      <c r="F41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17" t="str">
        <f>IF(G416 ="OFF",IF(0+MQTTopenhauian_230210_2333_filtered[[#This Row],[LEFT]]&lt;20.6,"ON","OFF"),IF(0+MQTTopenhauian_230210_2333_filtered[[#This Row],[LEFT]]&gt;20.6,"OFF","ON"))</f>
        <v>OFF</v>
      </c>
    </row>
    <row r="418" spans="1:7" x14ac:dyDescent="0.25">
      <c r="A418" s="1" t="s">
        <v>835</v>
      </c>
      <c r="B418" s="1" t="s">
        <v>836</v>
      </c>
      <c r="C418" s="1" t="s">
        <v>1600</v>
      </c>
      <c r="D418" t="str">
        <f>RIGHT(MQTTopenhauian_230210_2333_filtered[[#This Row],[payload]],LEN(MQTTopenhauian_230210_2333_filtered[[#This Row],[payload]])-FIND("::",MQTTopenhauian_230210_2333_filtered[[#This Row],[payload]])-1)</f>
        <v>20.9}}</v>
      </c>
      <c r="E418" t="str">
        <f>LEFT(MQTTopenhauian_230210_2333_filtered[[#This Row],[RIGHT]],LEN(MQTTopenhauian_230210_2333_filtered[[#This Row],[RIGHT]])-2)</f>
        <v>20.9</v>
      </c>
      <c r="F41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18" t="str">
        <f>IF(G417 ="OFF",IF(0+MQTTopenhauian_230210_2333_filtered[[#This Row],[LEFT]]&lt;20.6,"ON","OFF"),IF(0+MQTTopenhauian_230210_2333_filtered[[#This Row],[LEFT]]&gt;20.6,"OFF","ON"))</f>
        <v>OFF</v>
      </c>
    </row>
    <row r="419" spans="1:7" x14ac:dyDescent="0.25">
      <c r="A419" s="1" t="s">
        <v>837</v>
      </c>
      <c r="B419" s="1" t="s">
        <v>838</v>
      </c>
      <c r="C419" s="1" t="s">
        <v>1600</v>
      </c>
      <c r="D419" t="str">
        <f>RIGHT(MQTTopenhauian_230210_2333_filtered[[#This Row],[payload]],LEN(MQTTopenhauian_230210_2333_filtered[[#This Row],[payload]])-FIND("::",MQTTopenhauian_230210_2333_filtered[[#This Row],[payload]])-1)</f>
        <v>20.9}}</v>
      </c>
      <c r="E419" t="str">
        <f>LEFT(MQTTopenhauian_230210_2333_filtered[[#This Row],[RIGHT]],LEN(MQTTopenhauian_230210_2333_filtered[[#This Row],[RIGHT]])-2)</f>
        <v>20.9</v>
      </c>
      <c r="F41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19" t="str">
        <f>IF(G418 ="OFF",IF(0+MQTTopenhauian_230210_2333_filtered[[#This Row],[LEFT]]&lt;20.6,"ON","OFF"),IF(0+MQTTopenhauian_230210_2333_filtered[[#This Row],[LEFT]]&gt;20.6,"OFF","ON"))</f>
        <v>OFF</v>
      </c>
    </row>
    <row r="420" spans="1:7" x14ac:dyDescent="0.25">
      <c r="A420" s="1" t="s">
        <v>839</v>
      </c>
      <c r="B420" s="1" t="s">
        <v>840</v>
      </c>
      <c r="C420" s="1" t="s">
        <v>1600</v>
      </c>
      <c r="D420" t="str">
        <f>RIGHT(MQTTopenhauian_230210_2333_filtered[[#This Row],[payload]],LEN(MQTTopenhauian_230210_2333_filtered[[#This Row],[payload]])-FIND("::",MQTTopenhauian_230210_2333_filtered[[#This Row],[payload]])-1)</f>
        <v>20.9}}</v>
      </c>
      <c r="E420" t="str">
        <f>LEFT(MQTTopenhauian_230210_2333_filtered[[#This Row],[RIGHT]],LEN(MQTTopenhauian_230210_2333_filtered[[#This Row],[RIGHT]])-2)</f>
        <v>20.9</v>
      </c>
      <c r="F42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20" t="str">
        <f>IF(G419 ="OFF",IF(0+MQTTopenhauian_230210_2333_filtered[[#This Row],[LEFT]]&lt;20.6,"ON","OFF"),IF(0+MQTTopenhauian_230210_2333_filtered[[#This Row],[LEFT]]&gt;20.6,"OFF","ON"))</f>
        <v>OFF</v>
      </c>
    </row>
    <row r="421" spans="1:7" x14ac:dyDescent="0.25">
      <c r="A421" s="1" t="s">
        <v>841</v>
      </c>
      <c r="B421" s="1" t="s">
        <v>842</v>
      </c>
      <c r="C421" s="1" t="s">
        <v>1599</v>
      </c>
      <c r="D421" t="str">
        <f>RIGHT(MQTTopenhauian_230210_2333_filtered[[#This Row],[payload]],LEN(MQTTopenhauian_230210_2333_filtered[[#This Row],[payload]])-FIND("::",MQTTopenhauian_230210_2333_filtered[[#This Row],[payload]])-1)</f>
        <v>20.8}}</v>
      </c>
      <c r="E421" t="str">
        <f>LEFT(MQTTopenhauian_230210_2333_filtered[[#This Row],[RIGHT]],LEN(MQTTopenhauian_230210_2333_filtered[[#This Row],[RIGHT]])-2)</f>
        <v>20.8</v>
      </c>
      <c r="F42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21" t="str">
        <f>IF(G420 ="OFF",IF(0+MQTTopenhauian_230210_2333_filtered[[#This Row],[LEFT]]&lt;20.6,"ON","OFF"),IF(0+MQTTopenhauian_230210_2333_filtered[[#This Row],[LEFT]]&gt;20.6,"OFF","ON"))</f>
        <v>OFF</v>
      </c>
    </row>
    <row r="422" spans="1:7" x14ac:dyDescent="0.25">
      <c r="A422" s="1" t="s">
        <v>843</v>
      </c>
      <c r="B422" s="1" t="s">
        <v>844</v>
      </c>
      <c r="C422" s="1" t="s">
        <v>1599</v>
      </c>
      <c r="D422" t="str">
        <f>RIGHT(MQTTopenhauian_230210_2333_filtered[[#This Row],[payload]],LEN(MQTTopenhauian_230210_2333_filtered[[#This Row],[payload]])-FIND("::",MQTTopenhauian_230210_2333_filtered[[#This Row],[payload]])-1)</f>
        <v>20.8}}</v>
      </c>
      <c r="E422" t="str">
        <f>LEFT(MQTTopenhauian_230210_2333_filtered[[#This Row],[RIGHT]],LEN(MQTTopenhauian_230210_2333_filtered[[#This Row],[RIGHT]])-2)</f>
        <v>20.8</v>
      </c>
      <c r="F42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22" t="str">
        <f>IF(G421 ="OFF",IF(0+MQTTopenhauian_230210_2333_filtered[[#This Row],[LEFT]]&lt;20.6,"ON","OFF"),IF(0+MQTTopenhauian_230210_2333_filtered[[#This Row],[LEFT]]&gt;20.6,"OFF","ON"))</f>
        <v>OFF</v>
      </c>
    </row>
    <row r="423" spans="1:7" x14ac:dyDescent="0.25">
      <c r="A423" s="1" t="s">
        <v>845</v>
      </c>
      <c r="B423" s="1" t="s">
        <v>846</v>
      </c>
      <c r="C423" s="1" t="s">
        <v>1599</v>
      </c>
      <c r="D423" t="str">
        <f>RIGHT(MQTTopenhauian_230210_2333_filtered[[#This Row],[payload]],LEN(MQTTopenhauian_230210_2333_filtered[[#This Row],[payload]])-FIND("::",MQTTopenhauian_230210_2333_filtered[[#This Row],[payload]])-1)</f>
        <v>20.8}}</v>
      </c>
      <c r="E423" t="str">
        <f>LEFT(MQTTopenhauian_230210_2333_filtered[[#This Row],[RIGHT]],LEN(MQTTopenhauian_230210_2333_filtered[[#This Row],[RIGHT]])-2)</f>
        <v>20.8</v>
      </c>
      <c r="F42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23" t="str">
        <f>IF(G422 ="OFF",IF(0+MQTTopenhauian_230210_2333_filtered[[#This Row],[LEFT]]&lt;20.6,"ON","OFF"),IF(0+MQTTopenhauian_230210_2333_filtered[[#This Row],[LEFT]]&gt;20.6,"OFF","ON"))</f>
        <v>OFF</v>
      </c>
    </row>
    <row r="424" spans="1:7" x14ac:dyDescent="0.25">
      <c r="A424" s="1" t="s">
        <v>847</v>
      </c>
      <c r="B424" s="1" t="s">
        <v>848</v>
      </c>
      <c r="C424" s="1" t="s">
        <v>1598</v>
      </c>
      <c r="D424" t="str">
        <f>RIGHT(MQTTopenhauian_230210_2333_filtered[[#This Row],[payload]],LEN(MQTTopenhauian_230210_2333_filtered[[#This Row],[payload]])-FIND("::",MQTTopenhauian_230210_2333_filtered[[#This Row],[payload]])-1)</f>
        <v>20.7}}</v>
      </c>
      <c r="E424" t="str">
        <f>LEFT(MQTTopenhauian_230210_2333_filtered[[#This Row],[RIGHT]],LEN(MQTTopenhauian_230210_2333_filtered[[#This Row],[RIGHT]])-2)</f>
        <v>20.7</v>
      </c>
      <c r="F42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24" t="str">
        <f>IF(G423 ="OFF",IF(0+MQTTopenhauian_230210_2333_filtered[[#This Row],[LEFT]]&lt;20.6,"ON","OFF"),IF(0+MQTTopenhauian_230210_2333_filtered[[#This Row],[LEFT]]&gt;20.6,"OFF","ON"))</f>
        <v>OFF</v>
      </c>
    </row>
    <row r="425" spans="1:7" x14ac:dyDescent="0.25">
      <c r="A425" s="1" t="s">
        <v>849</v>
      </c>
      <c r="B425" s="1" t="s">
        <v>850</v>
      </c>
      <c r="C425" s="1" t="s">
        <v>1598</v>
      </c>
      <c r="D425" t="str">
        <f>RIGHT(MQTTopenhauian_230210_2333_filtered[[#This Row],[payload]],LEN(MQTTopenhauian_230210_2333_filtered[[#This Row],[payload]])-FIND("::",MQTTopenhauian_230210_2333_filtered[[#This Row],[payload]])-1)</f>
        <v>20.7}}</v>
      </c>
      <c r="E425" t="str">
        <f>LEFT(MQTTopenhauian_230210_2333_filtered[[#This Row],[RIGHT]],LEN(MQTTopenhauian_230210_2333_filtered[[#This Row],[RIGHT]])-2)</f>
        <v>20.7</v>
      </c>
      <c r="F42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25" t="str">
        <f>IF(G424 ="OFF",IF(0+MQTTopenhauian_230210_2333_filtered[[#This Row],[LEFT]]&lt;20.6,"ON","OFF"),IF(0+MQTTopenhauian_230210_2333_filtered[[#This Row],[LEFT]]&gt;20.6,"OFF","ON"))</f>
        <v>OFF</v>
      </c>
    </row>
    <row r="426" spans="1:7" x14ac:dyDescent="0.25">
      <c r="A426" s="1" t="s">
        <v>851</v>
      </c>
      <c r="B426" s="1" t="s">
        <v>852</v>
      </c>
      <c r="C426" s="1" t="s">
        <v>1598</v>
      </c>
      <c r="D426" t="str">
        <f>RIGHT(MQTTopenhauian_230210_2333_filtered[[#This Row],[payload]],LEN(MQTTopenhauian_230210_2333_filtered[[#This Row],[payload]])-FIND("::",MQTTopenhauian_230210_2333_filtered[[#This Row],[payload]])-1)</f>
        <v>20.7}}</v>
      </c>
      <c r="E426" t="str">
        <f>LEFT(MQTTopenhauian_230210_2333_filtered[[#This Row],[RIGHT]],LEN(MQTTopenhauian_230210_2333_filtered[[#This Row],[RIGHT]])-2)</f>
        <v>20.7</v>
      </c>
      <c r="F42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26" t="str">
        <f>IF(G425 ="OFF",IF(0+MQTTopenhauian_230210_2333_filtered[[#This Row],[LEFT]]&lt;20.6,"ON","OFF"),IF(0+MQTTopenhauian_230210_2333_filtered[[#This Row],[LEFT]]&gt;20.6,"OFF","ON"))</f>
        <v>OFF</v>
      </c>
    </row>
    <row r="427" spans="1:7" x14ac:dyDescent="0.25">
      <c r="A427" s="1" t="s">
        <v>853</v>
      </c>
      <c r="B427" s="1" t="s">
        <v>854</v>
      </c>
      <c r="C427" s="1" t="s">
        <v>1598</v>
      </c>
      <c r="D427" t="str">
        <f>RIGHT(MQTTopenhauian_230210_2333_filtered[[#This Row],[payload]],LEN(MQTTopenhauian_230210_2333_filtered[[#This Row],[payload]])-FIND("::",MQTTopenhauian_230210_2333_filtered[[#This Row],[payload]])-1)</f>
        <v>20.7}}</v>
      </c>
      <c r="E427" t="str">
        <f>LEFT(MQTTopenhauian_230210_2333_filtered[[#This Row],[RIGHT]],LEN(MQTTopenhauian_230210_2333_filtered[[#This Row],[RIGHT]])-2)</f>
        <v>20.7</v>
      </c>
      <c r="F42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27" t="str">
        <f>IF(G426 ="OFF",IF(0+MQTTopenhauian_230210_2333_filtered[[#This Row],[LEFT]]&lt;20.6,"ON","OFF"),IF(0+MQTTopenhauian_230210_2333_filtered[[#This Row],[LEFT]]&gt;20.6,"OFF","ON"))</f>
        <v>OFF</v>
      </c>
    </row>
    <row r="428" spans="1:7" x14ac:dyDescent="0.25">
      <c r="A428" s="1" t="s">
        <v>855</v>
      </c>
      <c r="B428" s="1" t="s">
        <v>856</v>
      </c>
      <c r="C428" s="1" t="s">
        <v>1598</v>
      </c>
      <c r="D428" t="str">
        <f>RIGHT(MQTTopenhauian_230210_2333_filtered[[#This Row],[payload]],LEN(MQTTopenhauian_230210_2333_filtered[[#This Row],[payload]])-FIND("::",MQTTopenhauian_230210_2333_filtered[[#This Row],[payload]])-1)</f>
        <v>20.7}}</v>
      </c>
      <c r="E428" t="str">
        <f>LEFT(MQTTopenhauian_230210_2333_filtered[[#This Row],[RIGHT]],LEN(MQTTopenhauian_230210_2333_filtered[[#This Row],[RIGHT]])-2)</f>
        <v>20.7</v>
      </c>
      <c r="F42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28" t="str">
        <f>IF(G427 ="OFF",IF(0+MQTTopenhauian_230210_2333_filtered[[#This Row],[LEFT]]&lt;20.6,"ON","OFF"),IF(0+MQTTopenhauian_230210_2333_filtered[[#This Row],[LEFT]]&gt;20.6,"OFF","ON"))</f>
        <v>OFF</v>
      </c>
    </row>
    <row r="429" spans="1:7" x14ac:dyDescent="0.25">
      <c r="A429" s="1" t="s">
        <v>857</v>
      </c>
      <c r="B429" s="1" t="s">
        <v>858</v>
      </c>
      <c r="C429" s="1" t="s">
        <v>1598</v>
      </c>
      <c r="D429" t="str">
        <f>RIGHT(MQTTopenhauian_230210_2333_filtered[[#This Row],[payload]],LEN(MQTTopenhauian_230210_2333_filtered[[#This Row],[payload]])-FIND("::",MQTTopenhauian_230210_2333_filtered[[#This Row],[payload]])-1)</f>
        <v>20.7}}</v>
      </c>
      <c r="E429" t="str">
        <f>LEFT(MQTTopenhauian_230210_2333_filtered[[#This Row],[RIGHT]],LEN(MQTTopenhauian_230210_2333_filtered[[#This Row],[RIGHT]])-2)</f>
        <v>20.7</v>
      </c>
      <c r="F42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29" t="str">
        <f>IF(G428 ="OFF",IF(0+MQTTopenhauian_230210_2333_filtered[[#This Row],[LEFT]]&lt;20.6,"ON","OFF"),IF(0+MQTTopenhauian_230210_2333_filtered[[#This Row],[LEFT]]&gt;20.6,"OFF","ON"))</f>
        <v>OFF</v>
      </c>
    </row>
    <row r="430" spans="1:7" x14ac:dyDescent="0.25">
      <c r="A430" s="1" t="s">
        <v>859</v>
      </c>
      <c r="B430" s="1" t="s">
        <v>860</v>
      </c>
      <c r="C430" s="1" t="s">
        <v>1597</v>
      </c>
      <c r="D430" t="str">
        <f>RIGHT(MQTTopenhauian_230210_2333_filtered[[#This Row],[payload]],LEN(MQTTopenhauian_230210_2333_filtered[[#This Row],[payload]])-FIND("::",MQTTopenhauian_230210_2333_filtered[[#This Row],[payload]])-1)</f>
        <v>20.6}}</v>
      </c>
      <c r="E430" t="str">
        <f>LEFT(MQTTopenhauian_230210_2333_filtered[[#This Row],[RIGHT]],LEN(MQTTopenhauian_230210_2333_filtered[[#This Row],[RIGHT]])-2)</f>
        <v>20.6</v>
      </c>
      <c r="F43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430" t="str">
        <f>IF(G429 ="OFF",IF(0+MQTTopenhauian_230210_2333_filtered[[#This Row],[LEFT]]&lt;20.6,"ON","OFF"),IF(0+MQTTopenhauian_230210_2333_filtered[[#This Row],[LEFT]]&gt;20.6,"OFF","ON"))</f>
        <v>OFF</v>
      </c>
    </row>
    <row r="431" spans="1:7" x14ac:dyDescent="0.25">
      <c r="A431" s="1" t="s">
        <v>861</v>
      </c>
      <c r="B431" s="1" t="s">
        <v>862</v>
      </c>
      <c r="C431" s="1" t="s">
        <v>1597</v>
      </c>
      <c r="D431" t="str">
        <f>RIGHT(MQTTopenhauian_230210_2333_filtered[[#This Row],[payload]],LEN(MQTTopenhauian_230210_2333_filtered[[#This Row],[payload]])-FIND("::",MQTTopenhauian_230210_2333_filtered[[#This Row],[payload]])-1)</f>
        <v>20.6}}</v>
      </c>
      <c r="E431" t="str">
        <f>LEFT(MQTTopenhauian_230210_2333_filtered[[#This Row],[RIGHT]],LEN(MQTTopenhauian_230210_2333_filtered[[#This Row],[RIGHT]])-2)</f>
        <v>20.6</v>
      </c>
      <c r="F43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431" t="str">
        <f>IF(G430 ="OFF",IF(0+MQTTopenhauian_230210_2333_filtered[[#This Row],[LEFT]]&lt;20.6,"ON","OFF"),IF(0+MQTTopenhauian_230210_2333_filtered[[#This Row],[LEFT]]&gt;20.6,"OFF","ON"))</f>
        <v>OFF</v>
      </c>
    </row>
    <row r="432" spans="1:7" x14ac:dyDescent="0.25">
      <c r="A432" s="1" t="s">
        <v>863</v>
      </c>
      <c r="B432" s="1" t="s">
        <v>864</v>
      </c>
      <c r="C432" s="1" t="s">
        <v>1597</v>
      </c>
      <c r="D432" t="str">
        <f>RIGHT(MQTTopenhauian_230210_2333_filtered[[#This Row],[payload]],LEN(MQTTopenhauian_230210_2333_filtered[[#This Row],[payload]])-FIND("::",MQTTopenhauian_230210_2333_filtered[[#This Row],[payload]])-1)</f>
        <v>20.6}}</v>
      </c>
      <c r="E432" t="str">
        <f>LEFT(MQTTopenhauian_230210_2333_filtered[[#This Row],[RIGHT]],LEN(MQTTopenhauian_230210_2333_filtered[[#This Row],[RIGHT]])-2)</f>
        <v>20.6</v>
      </c>
      <c r="F43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432" t="str">
        <f>IF(G431 ="OFF",IF(0+MQTTopenhauian_230210_2333_filtered[[#This Row],[LEFT]]&lt;20.6,"ON","OFF"),IF(0+MQTTopenhauian_230210_2333_filtered[[#This Row],[LEFT]]&gt;20.6,"OFF","ON"))</f>
        <v>OFF</v>
      </c>
    </row>
    <row r="433" spans="1:7" x14ac:dyDescent="0.25">
      <c r="A433" s="1" t="s">
        <v>865</v>
      </c>
      <c r="B433" s="1" t="s">
        <v>866</v>
      </c>
      <c r="C433" s="1" t="s">
        <v>1597</v>
      </c>
      <c r="D433" t="str">
        <f>RIGHT(MQTTopenhauian_230210_2333_filtered[[#This Row],[payload]],LEN(MQTTopenhauian_230210_2333_filtered[[#This Row],[payload]])-FIND("::",MQTTopenhauian_230210_2333_filtered[[#This Row],[payload]])-1)</f>
        <v>20.6}}</v>
      </c>
      <c r="E433" t="str">
        <f>LEFT(MQTTopenhauian_230210_2333_filtered[[#This Row],[RIGHT]],LEN(MQTTopenhauian_230210_2333_filtered[[#This Row],[RIGHT]])-2)</f>
        <v>20.6</v>
      </c>
      <c r="F43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433" t="str">
        <f>IF(G432 ="OFF",IF(0+MQTTopenhauian_230210_2333_filtered[[#This Row],[LEFT]]&lt;20.6,"ON","OFF"),IF(0+MQTTopenhauian_230210_2333_filtered[[#This Row],[LEFT]]&gt;20.6,"OFF","ON"))</f>
        <v>OFF</v>
      </c>
    </row>
    <row r="434" spans="1:7" x14ac:dyDescent="0.25">
      <c r="A434" s="1" t="s">
        <v>867</v>
      </c>
      <c r="B434" s="1" t="s">
        <v>868</v>
      </c>
      <c r="C434" s="1" t="s">
        <v>1596</v>
      </c>
      <c r="D434" t="str">
        <f>RIGHT(MQTTopenhauian_230210_2333_filtered[[#This Row],[payload]],LEN(MQTTopenhauian_230210_2333_filtered[[#This Row],[payload]])-FIND("::",MQTTopenhauian_230210_2333_filtered[[#This Row],[payload]])-1)</f>
        <v>20.5}}</v>
      </c>
      <c r="E434" t="str">
        <f>LEFT(MQTTopenhauian_230210_2333_filtered[[#This Row],[RIGHT]],LEN(MQTTopenhauian_230210_2333_filtered[[#This Row],[RIGHT]])-2)</f>
        <v>20.5</v>
      </c>
      <c r="F43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34" t="str">
        <f>IF(G433 ="OFF",IF(0+MQTTopenhauian_230210_2333_filtered[[#This Row],[LEFT]]&lt;20.6,"ON","OFF"),IF(0+MQTTopenhauian_230210_2333_filtered[[#This Row],[LEFT]]&gt;20.6,"OFF","ON"))</f>
        <v>ON</v>
      </c>
    </row>
    <row r="435" spans="1:7" x14ac:dyDescent="0.25">
      <c r="A435" s="1" t="s">
        <v>869</v>
      </c>
      <c r="B435" s="1" t="s">
        <v>870</v>
      </c>
      <c r="C435" s="1" t="s">
        <v>1596</v>
      </c>
      <c r="D435" t="str">
        <f>RIGHT(MQTTopenhauian_230210_2333_filtered[[#This Row],[payload]],LEN(MQTTopenhauian_230210_2333_filtered[[#This Row],[payload]])-FIND("::",MQTTopenhauian_230210_2333_filtered[[#This Row],[payload]])-1)</f>
        <v>20.5}}</v>
      </c>
      <c r="E435" t="str">
        <f>LEFT(MQTTopenhauian_230210_2333_filtered[[#This Row],[RIGHT]],LEN(MQTTopenhauian_230210_2333_filtered[[#This Row],[RIGHT]])-2)</f>
        <v>20.5</v>
      </c>
      <c r="F43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35" t="str">
        <f>IF(G434 ="OFF",IF(0+MQTTopenhauian_230210_2333_filtered[[#This Row],[LEFT]]&lt;20.6,"ON","OFF"),IF(0+MQTTopenhauian_230210_2333_filtered[[#This Row],[LEFT]]&gt;20.6,"OFF","ON"))</f>
        <v>ON</v>
      </c>
    </row>
    <row r="436" spans="1:7" x14ac:dyDescent="0.25">
      <c r="A436" s="1" t="s">
        <v>871</v>
      </c>
      <c r="B436" s="1" t="s">
        <v>872</v>
      </c>
      <c r="C436" s="1" t="s">
        <v>1596</v>
      </c>
      <c r="D436" t="str">
        <f>RIGHT(MQTTopenhauian_230210_2333_filtered[[#This Row],[payload]],LEN(MQTTopenhauian_230210_2333_filtered[[#This Row],[payload]])-FIND("::",MQTTopenhauian_230210_2333_filtered[[#This Row],[payload]])-1)</f>
        <v>20.5}}</v>
      </c>
      <c r="E436" t="str">
        <f>LEFT(MQTTopenhauian_230210_2333_filtered[[#This Row],[RIGHT]],LEN(MQTTopenhauian_230210_2333_filtered[[#This Row],[RIGHT]])-2)</f>
        <v>20.5</v>
      </c>
      <c r="F43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36" t="str">
        <f>IF(G435 ="OFF",IF(0+MQTTopenhauian_230210_2333_filtered[[#This Row],[LEFT]]&lt;20.6,"ON","OFF"),IF(0+MQTTopenhauian_230210_2333_filtered[[#This Row],[LEFT]]&gt;20.6,"OFF","ON"))</f>
        <v>ON</v>
      </c>
    </row>
    <row r="437" spans="1:7" x14ac:dyDescent="0.25">
      <c r="A437" s="1" t="s">
        <v>873</v>
      </c>
      <c r="B437" s="1" t="s">
        <v>874</v>
      </c>
      <c r="C437" s="1" t="s">
        <v>1596</v>
      </c>
      <c r="D437" t="str">
        <f>RIGHT(MQTTopenhauian_230210_2333_filtered[[#This Row],[payload]],LEN(MQTTopenhauian_230210_2333_filtered[[#This Row],[payload]])-FIND("::",MQTTopenhauian_230210_2333_filtered[[#This Row],[payload]])-1)</f>
        <v>20.5}}</v>
      </c>
      <c r="E437" t="str">
        <f>LEFT(MQTTopenhauian_230210_2333_filtered[[#This Row],[RIGHT]],LEN(MQTTopenhauian_230210_2333_filtered[[#This Row],[RIGHT]])-2)</f>
        <v>20.5</v>
      </c>
      <c r="F43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37" t="str">
        <f>IF(G436 ="OFF",IF(0+MQTTopenhauian_230210_2333_filtered[[#This Row],[LEFT]]&lt;20.6,"ON","OFF"),IF(0+MQTTopenhauian_230210_2333_filtered[[#This Row],[LEFT]]&gt;20.6,"OFF","ON"))</f>
        <v>ON</v>
      </c>
    </row>
    <row r="438" spans="1:7" x14ac:dyDescent="0.25">
      <c r="A438" s="1" t="s">
        <v>875</v>
      </c>
      <c r="B438" s="1" t="s">
        <v>876</v>
      </c>
      <c r="C438" s="1" t="s">
        <v>1603</v>
      </c>
      <c r="D438" t="str">
        <f>RIGHT(MQTTopenhauian_230210_2333_filtered[[#This Row],[payload]],LEN(MQTTopenhauian_230210_2333_filtered[[#This Row],[payload]])-FIND("::",MQTTopenhauian_230210_2333_filtered[[#This Row],[payload]])-1)</f>
        <v>20.4}}</v>
      </c>
      <c r="E438" t="str">
        <f>LEFT(MQTTopenhauian_230210_2333_filtered[[#This Row],[RIGHT]],LEN(MQTTopenhauian_230210_2333_filtered[[#This Row],[RIGHT]])-2)</f>
        <v>20.4</v>
      </c>
      <c r="F43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438" t="str">
        <f>IF(G437 ="OFF",IF(0+MQTTopenhauian_230210_2333_filtered[[#This Row],[LEFT]]&lt;20.6,"ON","OFF"),IF(0+MQTTopenhauian_230210_2333_filtered[[#This Row],[LEFT]]&gt;20.6,"OFF","ON"))</f>
        <v>ON</v>
      </c>
    </row>
    <row r="439" spans="1:7" x14ac:dyDescent="0.25">
      <c r="A439" s="1" t="s">
        <v>877</v>
      </c>
      <c r="B439" s="1" t="s">
        <v>878</v>
      </c>
      <c r="C439" s="1" t="s">
        <v>1596</v>
      </c>
      <c r="D439" t="str">
        <f>RIGHT(MQTTopenhauian_230210_2333_filtered[[#This Row],[payload]],LEN(MQTTopenhauian_230210_2333_filtered[[#This Row],[payload]])-FIND("::",MQTTopenhauian_230210_2333_filtered[[#This Row],[payload]])-1)</f>
        <v>20.5}}</v>
      </c>
      <c r="E439" t="str">
        <f>LEFT(MQTTopenhauian_230210_2333_filtered[[#This Row],[RIGHT]],LEN(MQTTopenhauian_230210_2333_filtered[[#This Row],[RIGHT]])-2)</f>
        <v>20.5</v>
      </c>
      <c r="F43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39" t="str">
        <f>IF(G438 ="OFF",IF(0+MQTTopenhauian_230210_2333_filtered[[#This Row],[LEFT]]&lt;20.6,"ON","OFF"),IF(0+MQTTopenhauian_230210_2333_filtered[[#This Row],[LEFT]]&gt;20.6,"OFF","ON"))</f>
        <v>ON</v>
      </c>
    </row>
    <row r="440" spans="1:7" x14ac:dyDescent="0.25">
      <c r="A440" s="1" t="s">
        <v>879</v>
      </c>
      <c r="B440" s="1" t="s">
        <v>880</v>
      </c>
      <c r="C440" s="1" t="s">
        <v>1596</v>
      </c>
      <c r="D440" t="str">
        <f>RIGHT(MQTTopenhauian_230210_2333_filtered[[#This Row],[payload]],LEN(MQTTopenhauian_230210_2333_filtered[[#This Row],[payload]])-FIND("::",MQTTopenhauian_230210_2333_filtered[[#This Row],[payload]])-1)</f>
        <v>20.5}}</v>
      </c>
      <c r="E440" t="str">
        <f>LEFT(MQTTopenhauian_230210_2333_filtered[[#This Row],[RIGHT]],LEN(MQTTopenhauian_230210_2333_filtered[[#This Row],[RIGHT]])-2)</f>
        <v>20.5</v>
      </c>
      <c r="F44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40" t="str">
        <f>IF(G439 ="OFF",IF(0+MQTTopenhauian_230210_2333_filtered[[#This Row],[LEFT]]&lt;20.6,"ON","OFF"),IF(0+MQTTopenhauian_230210_2333_filtered[[#This Row],[LEFT]]&gt;20.6,"OFF","ON"))</f>
        <v>ON</v>
      </c>
    </row>
    <row r="441" spans="1:7" x14ac:dyDescent="0.25">
      <c r="A441" s="1" t="s">
        <v>881</v>
      </c>
      <c r="B441" s="1" t="s">
        <v>882</v>
      </c>
      <c r="C441" s="1" t="s">
        <v>1596</v>
      </c>
      <c r="D441" t="str">
        <f>RIGHT(MQTTopenhauian_230210_2333_filtered[[#This Row],[payload]],LEN(MQTTopenhauian_230210_2333_filtered[[#This Row],[payload]])-FIND("::",MQTTopenhauian_230210_2333_filtered[[#This Row],[payload]])-1)</f>
        <v>20.5}}</v>
      </c>
      <c r="E441" t="str">
        <f>LEFT(MQTTopenhauian_230210_2333_filtered[[#This Row],[RIGHT]],LEN(MQTTopenhauian_230210_2333_filtered[[#This Row],[RIGHT]])-2)</f>
        <v>20.5</v>
      </c>
      <c r="F44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41" t="str">
        <f>IF(G440 ="OFF",IF(0+MQTTopenhauian_230210_2333_filtered[[#This Row],[LEFT]]&lt;20.6,"ON","OFF"),IF(0+MQTTopenhauian_230210_2333_filtered[[#This Row],[LEFT]]&gt;20.6,"OFF","ON"))</f>
        <v>ON</v>
      </c>
    </row>
    <row r="442" spans="1:7" x14ac:dyDescent="0.25">
      <c r="A442" s="1" t="s">
        <v>883</v>
      </c>
      <c r="B442" s="1" t="s">
        <v>884</v>
      </c>
      <c r="C442" s="1" t="s">
        <v>1603</v>
      </c>
      <c r="D442" t="str">
        <f>RIGHT(MQTTopenhauian_230210_2333_filtered[[#This Row],[payload]],LEN(MQTTopenhauian_230210_2333_filtered[[#This Row],[payload]])-FIND("::",MQTTopenhauian_230210_2333_filtered[[#This Row],[payload]])-1)</f>
        <v>20.4}}</v>
      </c>
      <c r="E442" t="str">
        <f>LEFT(MQTTopenhauian_230210_2333_filtered[[#This Row],[RIGHT]],LEN(MQTTopenhauian_230210_2333_filtered[[#This Row],[RIGHT]])-2)</f>
        <v>20.4</v>
      </c>
      <c r="F44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442" t="str">
        <f>IF(G441 ="OFF",IF(0+MQTTopenhauian_230210_2333_filtered[[#This Row],[LEFT]]&lt;20.6,"ON","OFF"),IF(0+MQTTopenhauian_230210_2333_filtered[[#This Row],[LEFT]]&gt;20.6,"OFF","ON"))</f>
        <v>ON</v>
      </c>
    </row>
    <row r="443" spans="1:7" x14ac:dyDescent="0.25">
      <c r="A443" s="1" t="s">
        <v>885</v>
      </c>
      <c r="B443" s="1" t="s">
        <v>886</v>
      </c>
      <c r="C443" s="1" t="s">
        <v>1596</v>
      </c>
      <c r="D443" t="str">
        <f>RIGHT(MQTTopenhauian_230210_2333_filtered[[#This Row],[payload]],LEN(MQTTopenhauian_230210_2333_filtered[[#This Row],[payload]])-FIND("::",MQTTopenhauian_230210_2333_filtered[[#This Row],[payload]])-1)</f>
        <v>20.5}}</v>
      </c>
      <c r="E443" t="str">
        <f>LEFT(MQTTopenhauian_230210_2333_filtered[[#This Row],[RIGHT]],LEN(MQTTopenhauian_230210_2333_filtered[[#This Row],[RIGHT]])-2)</f>
        <v>20.5</v>
      </c>
      <c r="F44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43" t="str">
        <f>IF(G442 ="OFF",IF(0+MQTTopenhauian_230210_2333_filtered[[#This Row],[LEFT]]&lt;20.6,"ON","OFF"),IF(0+MQTTopenhauian_230210_2333_filtered[[#This Row],[LEFT]]&gt;20.6,"OFF","ON"))</f>
        <v>ON</v>
      </c>
    </row>
    <row r="444" spans="1:7" x14ac:dyDescent="0.25">
      <c r="A444" s="1" t="s">
        <v>887</v>
      </c>
      <c r="B444" s="1" t="s">
        <v>888</v>
      </c>
      <c r="C444" s="1" t="s">
        <v>1596</v>
      </c>
      <c r="D444" t="str">
        <f>RIGHT(MQTTopenhauian_230210_2333_filtered[[#This Row],[payload]],LEN(MQTTopenhauian_230210_2333_filtered[[#This Row],[payload]])-FIND("::",MQTTopenhauian_230210_2333_filtered[[#This Row],[payload]])-1)</f>
        <v>20.5}}</v>
      </c>
      <c r="E444" t="str">
        <f>LEFT(MQTTopenhauian_230210_2333_filtered[[#This Row],[RIGHT]],LEN(MQTTopenhauian_230210_2333_filtered[[#This Row],[RIGHT]])-2)</f>
        <v>20.5</v>
      </c>
      <c r="F44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44" t="str">
        <f>IF(G443 ="OFF",IF(0+MQTTopenhauian_230210_2333_filtered[[#This Row],[LEFT]]&lt;20.6,"ON","OFF"),IF(0+MQTTopenhauian_230210_2333_filtered[[#This Row],[LEFT]]&gt;20.6,"OFF","ON"))</f>
        <v>ON</v>
      </c>
    </row>
    <row r="445" spans="1:7" x14ac:dyDescent="0.25">
      <c r="A445" s="1" t="s">
        <v>889</v>
      </c>
      <c r="B445" s="1" t="s">
        <v>890</v>
      </c>
      <c r="C445" s="1" t="s">
        <v>1596</v>
      </c>
      <c r="D445" t="str">
        <f>RIGHT(MQTTopenhauian_230210_2333_filtered[[#This Row],[payload]],LEN(MQTTopenhauian_230210_2333_filtered[[#This Row],[payload]])-FIND("::",MQTTopenhauian_230210_2333_filtered[[#This Row],[payload]])-1)</f>
        <v>20.5}}</v>
      </c>
      <c r="E445" t="str">
        <f>LEFT(MQTTopenhauian_230210_2333_filtered[[#This Row],[RIGHT]],LEN(MQTTopenhauian_230210_2333_filtered[[#This Row],[RIGHT]])-2)</f>
        <v>20.5</v>
      </c>
      <c r="F44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45" t="str">
        <f>IF(G444 ="OFF",IF(0+MQTTopenhauian_230210_2333_filtered[[#This Row],[LEFT]]&lt;20.6,"ON","OFF"),IF(0+MQTTopenhauian_230210_2333_filtered[[#This Row],[LEFT]]&gt;20.6,"OFF","ON"))</f>
        <v>ON</v>
      </c>
    </row>
    <row r="446" spans="1:7" x14ac:dyDescent="0.25">
      <c r="A446" s="1" t="s">
        <v>891</v>
      </c>
      <c r="B446" s="1" t="s">
        <v>892</v>
      </c>
      <c r="C446" s="1" t="s">
        <v>1596</v>
      </c>
      <c r="D446" t="str">
        <f>RIGHT(MQTTopenhauian_230210_2333_filtered[[#This Row],[payload]],LEN(MQTTopenhauian_230210_2333_filtered[[#This Row],[payload]])-FIND("::",MQTTopenhauian_230210_2333_filtered[[#This Row],[payload]])-1)</f>
        <v>20.5}}</v>
      </c>
      <c r="E446" t="str">
        <f>LEFT(MQTTopenhauian_230210_2333_filtered[[#This Row],[RIGHT]],LEN(MQTTopenhauian_230210_2333_filtered[[#This Row],[RIGHT]])-2)</f>
        <v>20.5</v>
      </c>
      <c r="F44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446" t="str">
        <f>IF(G445 ="OFF",IF(0+MQTTopenhauian_230210_2333_filtered[[#This Row],[LEFT]]&lt;20.6,"ON","OFF"),IF(0+MQTTopenhauian_230210_2333_filtered[[#This Row],[LEFT]]&gt;20.6,"OFF","ON"))</f>
        <v>ON</v>
      </c>
    </row>
    <row r="447" spans="1:7" x14ac:dyDescent="0.25">
      <c r="A447" s="1" t="s">
        <v>893</v>
      </c>
      <c r="B447" s="1" t="s">
        <v>894</v>
      </c>
      <c r="C447" s="1" t="s">
        <v>1597</v>
      </c>
      <c r="D447" t="str">
        <f>RIGHT(MQTTopenhauian_230210_2333_filtered[[#This Row],[payload]],LEN(MQTTopenhauian_230210_2333_filtered[[#This Row],[payload]])-FIND("::",MQTTopenhauian_230210_2333_filtered[[#This Row],[payload]])-1)</f>
        <v>20.6}}</v>
      </c>
      <c r="E447" t="str">
        <f>LEFT(MQTTopenhauian_230210_2333_filtered[[#This Row],[RIGHT]],LEN(MQTTopenhauian_230210_2333_filtered[[#This Row],[RIGHT]])-2)</f>
        <v>20.6</v>
      </c>
      <c r="F44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447" t="str">
        <f>IF(G446 ="OFF",IF(0+MQTTopenhauian_230210_2333_filtered[[#This Row],[LEFT]]&lt;20.6,"ON","OFF"),IF(0+MQTTopenhauian_230210_2333_filtered[[#This Row],[LEFT]]&gt;20.6,"OFF","ON"))</f>
        <v>ON</v>
      </c>
    </row>
    <row r="448" spans="1:7" x14ac:dyDescent="0.25">
      <c r="A448" s="1" t="s">
        <v>895</v>
      </c>
      <c r="B448" s="1" t="s">
        <v>896</v>
      </c>
      <c r="C448" s="1" t="s">
        <v>1597</v>
      </c>
      <c r="D448" t="str">
        <f>RIGHT(MQTTopenhauian_230210_2333_filtered[[#This Row],[payload]],LEN(MQTTopenhauian_230210_2333_filtered[[#This Row],[payload]])-FIND("::",MQTTopenhauian_230210_2333_filtered[[#This Row],[payload]])-1)</f>
        <v>20.6}}</v>
      </c>
      <c r="E448" t="str">
        <f>LEFT(MQTTopenhauian_230210_2333_filtered[[#This Row],[RIGHT]],LEN(MQTTopenhauian_230210_2333_filtered[[#This Row],[RIGHT]])-2)</f>
        <v>20.6</v>
      </c>
      <c r="F44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448" t="str">
        <f>IF(G447 ="OFF",IF(0+MQTTopenhauian_230210_2333_filtered[[#This Row],[LEFT]]&lt;20.6,"ON","OFF"),IF(0+MQTTopenhauian_230210_2333_filtered[[#This Row],[LEFT]]&gt;20.6,"OFF","ON"))</f>
        <v>ON</v>
      </c>
    </row>
    <row r="449" spans="1:7" x14ac:dyDescent="0.25">
      <c r="A449" s="1" t="s">
        <v>897</v>
      </c>
      <c r="B449" s="1" t="s">
        <v>898</v>
      </c>
      <c r="C449" s="1" t="s">
        <v>1597</v>
      </c>
      <c r="D449" t="str">
        <f>RIGHT(MQTTopenhauian_230210_2333_filtered[[#This Row],[payload]],LEN(MQTTopenhauian_230210_2333_filtered[[#This Row],[payload]])-FIND("::",MQTTopenhauian_230210_2333_filtered[[#This Row],[payload]])-1)</f>
        <v>20.6}}</v>
      </c>
      <c r="E449" t="str">
        <f>LEFT(MQTTopenhauian_230210_2333_filtered[[#This Row],[RIGHT]],LEN(MQTTopenhauian_230210_2333_filtered[[#This Row],[RIGHT]])-2)</f>
        <v>20.6</v>
      </c>
      <c r="F44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449" t="str">
        <f>IF(G448 ="OFF",IF(0+MQTTopenhauian_230210_2333_filtered[[#This Row],[LEFT]]&lt;20.6,"ON","OFF"),IF(0+MQTTopenhauian_230210_2333_filtered[[#This Row],[LEFT]]&gt;20.6,"OFF","ON"))</f>
        <v>ON</v>
      </c>
    </row>
    <row r="450" spans="1:7" x14ac:dyDescent="0.25">
      <c r="A450" s="1" t="s">
        <v>899</v>
      </c>
      <c r="B450" s="1" t="s">
        <v>900</v>
      </c>
      <c r="C450" s="1" t="s">
        <v>1598</v>
      </c>
      <c r="D450" t="str">
        <f>RIGHT(MQTTopenhauian_230210_2333_filtered[[#This Row],[payload]],LEN(MQTTopenhauian_230210_2333_filtered[[#This Row],[payload]])-FIND("::",MQTTopenhauian_230210_2333_filtered[[#This Row],[payload]])-1)</f>
        <v>20.7}}</v>
      </c>
      <c r="E450" t="str">
        <f>LEFT(MQTTopenhauian_230210_2333_filtered[[#This Row],[RIGHT]],LEN(MQTTopenhauian_230210_2333_filtered[[#This Row],[RIGHT]])-2)</f>
        <v>20.7</v>
      </c>
      <c r="F45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50" t="str">
        <f>IF(G449 ="OFF",IF(0+MQTTopenhauian_230210_2333_filtered[[#This Row],[LEFT]]&lt;20.6,"ON","OFF"),IF(0+MQTTopenhauian_230210_2333_filtered[[#This Row],[LEFT]]&gt;20.6,"OFF","ON"))</f>
        <v>OFF</v>
      </c>
    </row>
    <row r="451" spans="1:7" x14ac:dyDescent="0.25">
      <c r="A451" s="1" t="s">
        <v>901</v>
      </c>
      <c r="B451" s="1" t="s">
        <v>902</v>
      </c>
      <c r="C451" s="1" t="s">
        <v>1598</v>
      </c>
      <c r="D451" t="str">
        <f>RIGHT(MQTTopenhauian_230210_2333_filtered[[#This Row],[payload]],LEN(MQTTopenhauian_230210_2333_filtered[[#This Row],[payload]])-FIND("::",MQTTopenhauian_230210_2333_filtered[[#This Row],[payload]])-1)</f>
        <v>20.7}}</v>
      </c>
      <c r="E451" t="str">
        <f>LEFT(MQTTopenhauian_230210_2333_filtered[[#This Row],[RIGHT]],LEN(MQTTopenhauian_230210_2333_filtered[[#This Row],[RIGHT]])-2)</f>
        <v>20.7</v>
      </c>
      <c r="F45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51" t="str">
        <f>IF(G450 ="OFF",IF(0+MQTTopenhauian_230210_2333_filtered[[#This Row],[LEFT]]&lt;20.6,"ON","OFF"),IF(0+MQTTopenhauian_230210_2333_filtered[[#This Row],[LEFT]]&gt;20.6,"OFF","ON"))</f>
        <v>OFF</v>
      </c>
    </row>
    <row r="452" spans="1:7" x14ac:dyDescent="0.25">
      <c r="A452" s="1" t="s">
        <v>903</v>
      </c>
      <c r="B452" s="1" t="s">
        <v>904</v>
      </c>
      <c r="C452" s="1" t="s">
        <v>1599</v>
      </c>
      <c r="D452" t="str">
        <f>RIGHT(MQTTopenhauian_230210_2333_filtered[[#This Row],[payload]],LEN(MQTTopenhauian_230210_2333_filtered[[#This Row],[payload]])-FIND("::",MQTTopenhauian_230210_2333_filtered[[#This Row],[payload]])-1)</f>
        <v>20.8}}</v>
      </c>
      <c r="E452" t="str">
        <f>LEFT(MQTTopenhauian_230210_2333_filtered[[#This Row],[RIGHT]],LEN(MQTTopenhauian_230210_2333_filtered[[#This Row],[RIGHT]])-2)</f>
        <v>20.8</v>
      </c>
      <c r="F45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52" t="str">
        <f>IF(G451 ="OFF",IF(0+MQTTopenhauian_230210_2333_filtered[[#This Row],[LEFT]]&lt;20.6,"ON","OFF"),IF(0+MQTTopenhauian_230210_2333_filtered[[#This Row],[LEFT]]&gt;20.6,"OFF","ON"))</f>
        <v>OFF</v>
      </c>
    </row>
    <row r="453" spans="1:7" x14ac:dyDescent="0.25">
      <c r="A453" s="1" t="s">
        <v>905</v>
      </c>
      <c r="B453" s="1" t="s">
        <v>906</v>
      </c>
      <c r="C453" s="1" t="s">
        <v>1599</v>
      </c>
      <c r="D453" t="str">
        <f>RIGHT(MQTTopenhauian_230210_2333_filtered[[#This Row],[payload]],LEN(MQTTopenhauian_230210_2333_filtered[[#This Row],[payload]])-FIND("::",MQTTopenhauian_230210_2333_filtered[[#This Row],[payload]])-1)</f>
        <v>20.8}}</v>
      </c>
      <c r="E453" t="str">
        <f>LEFT(MQTTopenhauian_230210_2333_filtered[[#This Row],[RIGHT]],LEN(MQTTopenhauian_230210_2333_filtered[[#This Row],[RIGHT]])-2)</f>
        <v>20.8</v>
      </c>
      <c r="F45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53" t="str">
        <f>IF(G452 ="OFF",IF(0+MQTTopenhauian_230210_2333_filtered[[#This Row],[LEFT]]&lt;20.6,"ON","OFF"),IF(0+MQTTopenhauian_230210_2333_filtered[[#This Row],[LEFT]]&gt;20.6,"OFF","ON"))</f>
        <v>OFF</v>
      </c>
    </row>
    <row r="454" spans="1:7" x14ac:dyDescent="0.25">
      <c r="A454" s="1" t="s">
        <v>907</v>
      </c>
      <c r="B454" s="1" t="s">
        <v>908</v>
      </c>
      <c r="C454" s="1" t="s">
        <v>1599</v>
      </c>
      <c r="D454" t="str">
        <f>RIGHT(MQTTopenhauian_230210_2333_filtered[[#This Row],[payload]],LEN(MQTTopenhauian_230210_2333_filtered[[#This Row],[payload]])-FIND("::",MQTTopenhauian_230210_2333_filtered[[#This Row],[payload]])-1)</f>
        <v>20.8}}</v>
      </c>
      <c r="E454" t="str">
        <f>LEFT(MQTTopenhauian_230210_2333_filtered[[#This Row],[RIGHT]],LEN(MQTTopenhauian_230210_2333_filtered[[#This Row],[RIGHT]])-2)</f>
        <v>20.8</v>
      </c>
      <c r="F45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54" t="str">
        <f>IF(G453 ="OFF",IF(0+MQTTopenhauian_230210_2333_filtered[[#This Row],[LEFT]]&lt;20.6,"ON","OFF"),IF(0+MQTTopenhauian_230210_2333_filtered[[#This Row],[LEFT]]&gt;20.6,"OFF","ON"))</f>
        <v>OFF</v>
      </c>
    </row>
    <row r="455" spans="1:7" x14ac:dyDescent="0.25">
      <c r="A455" s="1" t="s">
        <v>909</v>
      </c>
      <c r="B455" s="1" t="s">
        <v>910</v>
      </c>
      <c r="C455" s="1" t="s">
        <v>1600</v>
      </c>
      <c r="D455" t="str">
        <f>RIGHT(MQTTopenhauian_230210_2333_filtered[[#This Row],[payload]],LEN(MQTTopenhauian_230210_2333_filtered[[#This Row],[payload]])-FIND("::",MQTTopenhauian_230210_2333_filtered[[#This Row],[payload]])-1)</f>
        <v>20.9}}</v>
      </c>
      <c r="E455" t="str">
        <f>LEFT(MQTTopenhauian_230210_2333_filtered[[#This Row],[RIGHT]],LEN(MQTTopenhauian_230210_2333_filtered[[#This Row],[RIGHT]])-2)</f>
        <v>20.9</v>
      </c>
      <c r="F45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55" t="str">
        <f>IF(G454 ="OFF",IF(0+MQTTopenhauian_230210_2333_filtered[[#This Row],[LEFT]]&lt;20.6,"ON","OFF"),IF(0+MQTTopenhauian_230210_2333_filtered[[#This Row],[LEFT]]&gt;20.6,"OFF","ON"))</f>
        <v>OFF</v>
      </c>
    </row>
    <row r="456" spans="1:7" x14ac:dyDescent="0.25">
      <c r="A456" s="1" t="s">
        <v>911</v>
      </c>
      <c r="B456" s="1" t="s">
        <v>912</v>
      </c>
      <c r="C456" s="1" t="s">
        <v>1600</v>
      </c>
      <c r="D456" t="str">
        <f>RIGHT(MQTTopenhauian_230210_2333_filtered[[#This Row],[payload]],LEN(MQTTopenhauian_230210_2333_filtered[[#This Row],[payload]])-FIND("::",MQTTopenhauian_230210_2333_filtered[[#This Row],[payload]])-1)</f>
        <v>20.9}}</v>
      </c>
      <c r="E456" t="str">
        <f>LEFT(MQTTopenhauian_230210_2333_filtered[[#This Row],[RIGHT]],LEN(MQTTopenhauian_230210_2333_filtered[[#This Row],[RIGHT]])-2)</f>
        <v>20.9</v>
      </c>
      <c r="F45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56" t="str">
        <f>IF(G455 ="OFF",IF(0+MQTTopenhauian_230210_2333_filtered[[#This Row],[LEFT]]&lt;20.6,"ON","OFF"),IF(0+MQTTopenhauian_230210_2333_filtered[[#This Row],[LEFT]]&gt;20.6,"OFF","ON"))</f>
        <v>OFF</v>
      </c>
    </row>
    <row r="457" spans="1:7" x14ac:dyDescent="0.25">
      <c r="A457" s="1" t="s">
        <v>913</v>
      </c>
      <c r="B457" s="1" t="s">
        <v>914</v>
      </c>
      <c r="C457" s="1" t="s">
        <v>1600</v>
      </c>
      <c r="D457" t="str">
        <f>RIGHT(MQTTopenhauian_230210_2333_filtered[[#This Row],[payload]],LEN(MQTTopenhauian_230210_2333_filtered[[#This Row],[payload]])-FIND("::",MQTTopenhauian_230210_2333_filtered[[#This Row],[payload]])-1)</f>
        <v>20.9}}</v>
      </c>
      <c r="E457" t="str">
        <f>LEFT(MQTTopenhauian_230210_2333_filtered[[#This Row],[RIGHT]],LEN(MQTTopenhauian_230210_2333_filtered[[#This Row],[RIGHT]])-2)</f>
        <v>20.9</v>
      </c>
      <c r="F45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57" t="str">
        <f>IF(G456 ="OFF",IF(0+MQTTopenhauian_230210_2333_filtered[[#This Row],[LEFT]]&lt;20.6,"ON","OFF"),IF(0+MQTTopenhauian_230210_2333_filtered[[#This Row],[LEFT]]&gt;20.6,"OFF","ON"))</f>
        <v>OFF</v>
      </c>
    </row>
    <row r="458" spans="1:7" x14ac:dyDescent="0.25">
      <c r="A458" s="1" t="s">
        <v>915</v>
      </c>
      <c r="B458" s="1" t="s">
        <v>916</v>
      </c>
      <c r="C458" s="1" t="s">
        <v>1600</v>
      </c>
      <c r="D458" t="str">
        <f>RIGHT(MQTTopenhauian_230210_2333_filtered[[#This Row],[payload]],LEN(MQTTopenhauian_230210_2333_filtered[[#This Row],[payload]])-FIND("::",MQTTopenhauian_230210_2333_filtered[[#This Row],[payload]])-1)</f>
        <v>20.9}}</v>
      </c>
      <c r="E458" t="str">
        <f>LEFT(MQTTopenhauian_230210_2333_filtered[[#This Row],[RIGHT]],LEN(MQTTopenhauian_230210_2333_filtered[[#This Row],[RIGHT]])-2)</f>
        <v>20.9</v>
      </c>
      <c r="F45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58" t="str">
        <f>IF(G457 ="OFF",IF(0+MQTTopenhauian_230210_2333_filtered[[#This Row],[LEFT]]&lt;20.6,"ON","OFF"),IF(0+MQTTopenhauian_230210_2333_filtered[[#This Row],[LEFT]]&gt;20.6,"OFF","ON"))</f>
        <v>OFF</v>
      </c>
    </row>
    <row r="459" spans="1:7" x14ac:dyDescent="0.25">
      <c r="A459" s="1" t="s">
        <v>917</v>
      </c>
      <c r="B459" s="1" t="s">
        <v>918</v>
      </c>
      <c r="C459" s="1" t="s">
        <v>1601</v>
      </c>
      <c r="D459" t="str">
        <f>RIGHT(MQTTopenhauian_230210_2333_filtered[[#This Row],[payload]],LEN(MQTTopenhauian_230210_2333_filtered[[#This Row],[payload]])-FIND("::",MQTTopenhauian_230210_2333_filtered[[#This Row],[payload]])-1)</f>
        <v>21}}</v>
      </c>
      <c r="E459" t="str">
        <f>LEFT(MQTTopenhauian_230210_2333_filtered[[#This Row],[RIGHT]],LEN(MQTTopenhauian_230210_2333_filtered[[#This Row],[RIGHT]])-2)</f>
        <v>21</v>
      </c>
      <c r="F45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59" t="str">
        <f>IF(G458 ="OFF",IF(0+MQTTopenhauian_230210_2333_filtered[[#This Row],[LEFT]]&lt;20.6,"ON","OFF"),IF(0+MQTTopenhauian_230210_2333_filtered[[#This Row],[LEFT]]&gt;20.6,"OFF","ON"))</f>
        <v>OFF</v>
      </c>
    </row>
    <row r="460" spans="1:7" x14ac:dyDescent="0.25">
      <c r="A460" s="1" t="s">
        <v>919</v>
      </c>
      <c r="B460" s="1" t="s">
        <v>920</v>
      </c>
      <c r="C460" s="1" t="s">
        <v>1601</v>
      </c>
      <c r="D460" t="str">
        <f>RIGHT(MQTTopenhauian_230210_2333_filtered[[#This Row],[payload]],LEN(MQTTopenhauian_230210_2333_filtered[[#This Row],[payload]])-FIND("::",MQTTopenhauian_230210_2333_filtered[[#This Row],[payload]])-1)</f>
        <v>21}}</v>
      </c>
      <c r="E460" t="str">
        <f>LEFT(MQTTopenhauian_230210_2333_filtered[[#This Row],[RIGHT]],LEN(MQTTopenhauian_230210_2333_filtered[[#This Row],[RIGHT]])-2)</f>
        <v>21</v>
      </c>
      <c r="F46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60" t="str">
        <f>IF(G459 ="OFF",IF(0+MQTTopenhauian_230210_2333_filtered[[#This Row],[LEFT]]&lt;20.6,"ON","OFF"),IF(0+MQTTopenhauian_230210_2333_filtered[[#This Row],[LEFT]]&gt;20.6,"OFF","ON"))</f>
        <v>OFF</v>
      </c>
    </row>
    <row r="461" spans="1:7" x14ac:dyDescent="0.25">
      <c r="A461" s="1" t="s">
        <v>921</v>
      </c>
      <c r="B461" s="1" t="s">
        <v>922</v>
      </c>
      <c r="C461" s="1" t="s">
        <v>1601</v>
      </c>
      <c r="D461" t="str">
        <f>RIGHT(MQTTopenhauian_230210_2333_filtered[[#This Row],[payload]],LEN(MQTTopenhauian_230210_2333_filtered[[#This Row],[payload]])-FIND("::",MQTTopenhauian_230210_2333_filtered[[#This Row],[payload]])-1)</f>
        <v>21}}</v>
      </c>
      <c r="E461" t="str">
        <f>LEFT(MQTTopenhauian_230210_2333_filtered[[#This Row],[RIGHT]],LEN(MQTTopenhauian_230210_2333_filtered[[#This Row],[RIGHT]])-2)</f>
        <v>21</v>
      </c>
      <c r="F46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61" t="str">
        <f>IF(G460 ="OFF",IF(0+MQTTopenhauian_230210_2333_filtered[[#This Row],[LEFT]]&lt;20.6,"ON","OFF"),IF(0+MQTTopenhauian_230210_2333_filtered[[#This Row],[LEFT]]&gt;20.6,"OFF","ON"))</f>
        <v>OFF</v>
      </c>
    </row>
    <row r="462" spans="1:7" x14ac:dyDescent="0.25">
      <c r="A462" s="1" t="s">
        <v>923</v>
      </c>
      <c r="B462" s="1" t="s">
        <v>924</v>
      </c>
      <c r="C462" s="1" t="s">
        <v>1601</v>
      </c>
      <c r="D462" t="str">
        <f>RIGHT(MQTTopenhauian_230210_2333_filtered[[#This Row],[payload]],LEN(MQTTopenhauian_230210_2333_filtered[[#This Row],[payload]])-FIND("::",MQTTopenhauian_230210_2333_filtered[[#This Row],[payload]])-1)</f>
        <v>21}}</v>
      </c>
      <c r="E462" t="str">
        <f>LEFT(MQTTopenhauian_230210_2333_filtered[[#This Row],[RIGHT]],LEN(MQTTopenhauian_230210_2333_filtered[[#This Row],[RIGHT]])-2)</f>
        <v>21</v>
      </c>
      <c r="F46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62" t="str">
        <f>IF(G461 ="OFF",IF(0+MQTTopenhauian_230210_2333_filtered[[#This Row],[LEFT]]&lt;20.6,"ON","OFF"),IF(0+MQTTopenhauian_230210_2333_filtered[[#This Row],[LEFT]]&gt;20.6,"OFF","ON"))</f>
        <v>OFF</v>
      </c>
    </row>
    <row r="463" spans="1:7" x14ac:dyDescent="0.25">
      <c r="A463" s="1" t="s">
        <v>925</v>
      </c>
      <c r="B463" s="1" t="s">
        <v>926</v>
      </c>
      <c r="C463" s="1" t="s">
        <v>1601</v>
      </c>
      <c r="D463" t="str">
        <f>RIGHT(MQTTopenhauian_230210_2333_filtered[[#This Row],[payload]],LEN(MQTTopenhauian_230210_2333_filtered[[#This Row],[payload]])-FIND("::",MQTTopenhauian_230210_2333_filtered[[#This Row],[payload]])-1)</f>
        <v>21}}</v>
      </c>
      <c r="E463" t="str">
        <f>LEFT(MQTTopenhauian_230210_2333_filtered[[#This Row],[RIGHT]],LEN(MQTTopenhauian_230210_2333_filtered[[#This Row],[RIGHT]])-2)</f>
        <v>21</v>
      </c>
      <c r="F46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63" t="str">
        <f>IF(G462 ="OFF",IF(0+MQTTopenhauian_230210_2333_filtered[[#This Row],[LEFT]]&lt;20.6,"ON","OFF"),IF(0+MQTTopenhauian_230210_2333_filtered[[#This Row],[LEFT]]&gt;20.6,"OFF","ON"))</f>
        <v>OFF</v>
      </c>
    </row>
    <row r="464" spans="1:7" x14ac:dyDescent="0.25">
      <c r="A464" s="1" t="s">
        <v>927</v>
      </c>
      <c r="B464" s="1" t="s">
        <v>928</v>
      </c>
      <c r="C464" s="1" t="s">
        <v>1601</v>
      </c>
      <c r="D464" t="str">
        <f>RIGHT(MQTTopenhauian_230210_2333_filtered[[#This Row],[payload]],LEN(MQTTopenhauian_230210_2333_filtered[[#This Row],[payload]])-FIND("::",MQTTopenhauian_230210_2333_filtered[[#This Row],[payload]])-1)</f>
        <v>21}}</v>
      </c>
      <c r="E464" t="str">
        <f>LEFT(MQTTopenhauian_230210_2333_filtered[[#This Row],[RIGHT]],LEN(MQTTopenhauian_230210_2333_filtered[[#This Row],[RIGHT]])-2)</f>
        <v>21</v>
      </c>
      <c r="F46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64" t="str">
        <f>IF(G463 ="OFF",IF(0+MQTTopenhauian_230210_2333_filtered[[#This Row],[LEFT]]&lt;20.6,"ON","OFF"),IF(0+MQTTopenhauian_230210_2333_filtered[[#This Row],[LEFT]]&gt;20.6,"OFF","ON"))</f>
        <v>OFF</v>
      </c>
    </row>
    <row r="465" spans="1:7" x14ac:dyDescent="0.25">
      <c r="A465" s="1" t="s">
        <v>929</v>
      </c>
      <c r="B465" s="1" t="s">
        <v>930</v>
      </c>
      <c r="C465" s="1" t="s">
        <v>1601</v>
      </c>
      <c r="D465" t="str">
        <f>RIGHT(MQTTopenhauian_230210_2333_filtered[[#This Row],[payload]],LEN(MQTTopenhauian_230210_2333_filtered[[#This Row],[payload]])-FIND("::",MQTTopenhauian_230210_2333_filtered[[#This Row],[payload]])-1)</f>
        <v>21}}</v>
      </c>
      <c r="E465" t="str">
        <f>LEFT(MQTTopenhauian_230210_2333_filtered[[#This Row],[RIGHT]],LEN(MQTTopenhauian_230210_2333_filtered[[#This Row],[RIGHT]])-2)</f>
        <v>21</v>
      </c>
      <c r="F46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65" t="str">
        <f>IF(G464 ="OFF",IF(0+MQTTopenhauian_230210_2333_filtered[[#This Row],[LEFT]]&lt;20.6,"ON","OFF"),IF(0+MQTTopenhauian_230210_2333_filtered[[#This Row],[LEFT]]&gt;20.6,"OFF","ON"))</f>
        <v>OFF</v>
      </c>
    </row>
    <row r="466" spans="1:7" x14ac:dyDescent="0.25">
      <c r="A466" s="1" t="s">
        <v>931</v>
      </c>
      <c r="B466" s="1" t="s">
        <v>932</v>
      </c>
      <c r="C466" s="1" t="s">
        <v>1601</v>
      </c>
      <c r="D466" t="str">
        <f>RIGHT(MQTTopenhauian_230210_2333_filtered[[#This Row],[payload]],LEN(MQTTopenhauian_230210_2333_filtered[[#This Row],[payload]])-FIND("::",MQTTopenhauian_230210_2333_filtered[[#This Row],[payload]])-1)</f>
        <v>21}}</v>
      </c>
      <c r="E466" t="str">
        <f>LEFT(MQTTopenhauian_230210_2333_filtered[[#This Row],[RIGHT]],LEN(MQTTopenhauian_230210_2333_filtered[[#This Row],[RIGHT]])-2)</f>
        <v>21</v>
      </c>
      <c r="F46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66" t="str">
        <f>IF(G465 ="OFF",IF(0+MQTTopenhauian_230210_2333_filtered[[#This Row],[LEFT]]&lt;20.6,"ON","OFF"),IF(0+MQTTopenhauian_230210_2333_filtered[[#This Row],[LEFT]]&gt;20.6,"OFF","ON"))</f>
        <v>OFF</v>
      </c>
    </row>
    <row r="467" spans="1:7" x14ac:dyDescent="0.25">
      <c r="A467" s="1" t="s">
        <v>933</v>
      </c>
      <c r="B467" s="1" t="s">
        <v>934</v>
      </c>
      <c r="C467" s="1" t="s">
        <v>1601</v>
      </c>
      <c r="D467" t="str">
        <f>RIGHT(MQTTopenhauian_230210_2333_filtered[[#This Row],[payload]],LEN(MQTTopenhauian_230210_2333_filtered[[#This Row],[payload]])-FIND("::",MQTTopenhauian_230210_2333_filtered[[#This Row],[payload]])-1)</f>
        <v>21}}</v>
      </c>
      <c r="E467" t="str">
        <f>LEFT(MQTTopenhauian_230210_2333_filtered[[#This Row],[RIGHT]],LEN(MQTTopenhauian_230210_2333_filtered[[#This Row],[RIGHT]])-2)</f>
        <v>21</v>
      </c>
      <c r="F46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67" t="str">
        <f>IF(G466 ="OFF",IF(0+MQTTopenhauian_230210_2333_filtered[[#This Row],[LEFT]]&lt;20.6,"ON","OFF"),IF(0+MQTTopenhauian_230210_2333_filtered[[#This Row],[LEFT]]&gt;20.6,"OFF","ON"))</f>
        <v>OFF</v>
      </c>
    </row>
    <row r="468" spans="1:7" x14ac:dyDescent="0.25">
      <c r="A468" s="1" t="s">
        <v>935</v>
      </c>
      <c r="B468" s="1" t="s">
        <v>936</v>
      </c>
      <c r="C468" s="1" t="s">
        <v>1601</v>
      </c>
      <c r="D468" t="str">
        <f>RIGHT(MQTTopenhauian_230210_2333_filtered[[#This Row],[payload]],LEN(MQTTopenhauian_230210_2333_filtered[[#This Row],[payload]])-FIND("::",MQTTopenhauian_230210_2333_filtered[[#This Row],[payload]])-1)</f>
        <v>21}}</v>
      </c>
      <c r="E468" t="str">
        <f>LEFT(MQTTopenhauian_230210_2333_filtered[[#This Row],[RIGHT]],LEN(MQTTopenhauian_230210_2333_filtered[[#This Row],[RIGHT]])-2)</f>
        <v>21</v>
      </c>
      <c r="F46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68" t="str">
        <f>IF(G467 ="OFF",IF(0+MQTTopenhauian_230210_2333_filtered[[#This Row],[LEFT]]&lt;20.6,"ON","OFF"),IF(0+MQTTopenhauian_230210_2333_filtered[[#This Row],[LEFT]]&gt;20.6,"OFF","ON"))</f>
        <v>OFF</v>
      </c>
    </row>
    <row r="469" spans="1:7" x14ac:dyDescent="0.25">
      <c r="A469" s="1" t="s">
        <v>937</v>
      </c>
      <c r="B469" s="1" t="s">
        <v>938</v>
      </c>
      <c r="C469" s="1" t="s">
        <v>1601</v>
      </c>
      <c r="D469" t="str">
        <f>RIGHT(MQTTopenhauian_230210_2333_filtered[[#This Row],[payload]],LEN(MQTTopenhauian_230210_2333_filtered[[#This Row],[payload]])-FIND("::",MQTTopenhauian_230210_2333_filtered[[#This Row],[payload]])-1)</f>
        <v>21}}</v>
      </c>
      <c r="E469" t="str">
        <f>LEFT(MQTTopenhauian_230210_2333_filtered[[#This Row],[RIGHT]],LEN(MQTTopenhauian_230210_2333_filtered[[#This Row],[RIGHT]])-2)</f>
        <v>21</v>
      </c>
      <c r="F46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469" t="str">
        <f>IF(G468 ="OFF",IF(0+MQTTopenhauian_230210_2333_filtered[[#This Row],[LEFT]]&lt;20.6,"ON","OFF"),IF(0+MQTTopenhauian_230210_2333_filtered[[#This Row],[LEFT]]&gt;20.6,"OFF","ON"))</f>
        <v>OFF</v>
      </c>
    </row>
    <row r="470" spans="1:7" x14ac:dyDescent="0.25">
      <c r="A470" s="1" t="s">
        <v>939</v>
      </c>
      <c r="B470" s="1" t="s">
        <v>940</v>
      </c>
      <c r="C470" s="1" t="s">
        <v>1600</v>
      </c>
      <c r="D470" t="str">
        <f>RIGHT(MQTTopenhauian_230210_2333_filtered[[#This Row],[payload]],LEN(MQTTopenhauian_230210_2333_filtered[[#This Row],[payload]])-FIND("::",MQTTopenhauian_230210_2333_filtered[[#This Row],[payload]])-1)</f>
        <v>20.9}}</v>
      </c>
      <c r="E470" t="str">
        <f>LEFT(MQTTopenhauian_230210_2333_filtered[[#This Row],[RIGHT]],LEN(MQTTopenhauian_230210_2333_filtered[[#This Row],[RIGHT]])-2)</f>
        <v>20.9</v>
      </c>
      <c r="F47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70" t="str">
        <f>IF(G469 ="OFF",IF(0+MQTTopenhauian_230210_2333_filtered[[#This Row],[LEFT]]&lt;20.6,"ON","OFF"),IF(0+MQTTopenhauian_230210_2333_filtered[[#This Row],[LEFT]]&gt;20.6,"OFF","ON"))</f>
        <v>OFF</v>
      </c>
    </row>
    <row r="471" spans="1:7" x14ac:dyDescent="0.25">
      <c r="A471" s="1" t="s">
        <v>941</v>
      </c>
      <c r="B471" s="1" t="s">
        <v>942</v>
      </c>
      <c r="C471" s="1" t="s">
        <v>1600</v>
      </c>
      <c r="D471" t="str">
        <f>RIGHT(MQTTopenhauian_230210_2333_filtered[[#This Row],[payload]],LEN(MQTTopenhauian_230210_2333_filtered[[#This Row],[payload]])-FIND("::",MQTTopenhauian_230210_2333_filtered[[#This Row],[payload]])-1)</f>
        <v>20.9}}</v>
      </c>
      <c r="E471" t="str">
        <f>LEFT(MQTTopenhauian_230210_2333_filtered[[#This Row],[RIGHT]],LEN(MQTTopenhauian_230210_2333_filtered[[#This Row],[RIGHT]])-2)</f>
        <v>20.9</v>
      </c>
      <c r="F47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71" t="str">
        <f>IF(G470 ="OFF",IF(0+MQTTopenhauian_230210_2333_filtered[[#This Row],[LEFT]]&lt;20.6,"ON","OFF"),IF(0+MQTTopenhauian_230210_2333_filtered[[#This Row],[LEFT]]&gt;20.6,"OFF","ON"))</f>
        <v>OFF</v>
      </c>
    </row>
    <row r="472" spans="1:7" x14ac:dyDescent="0.25">
      <c r="A472" s="1" t="s">
        <v>943</v>
      </c>
      <c r="B472" s="1" t="s">
        <v>944</v>
      </c>
      <c r="C472" s="1" t="s">
        <v>1600</v>
      </c>
      <c r="D472" t="str">
        <f>RIGHT(MQTTopenhauian_230210_2333_filtered[[#This Row],[payload]],LEN(MQTTopenhauian_230210_2333_filtered[[#This Row],[payload]])-FIND("::",MQTTopenhauian_230210_2333_filtered[[#This Row],[payload]])-1)</f>
        <v>20.9}}</v>
      </c>
      <c r="E472" t="str">
        <f>LEFT(MQTTopenhauian_230210_2333_filtered[[#This Row],[RIGHT]],LEN(MQTTopenhauian_230210_2333_filtered[[#This Row],[RIGHT]])-2)</f>
        <v>20.9</v>
      </c>
      <c r="F47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72" t="str">
        <f>IF(G471 ="OFF",IF(0+MQTTopenhauian_230210_2333_filtered[[#This Row],[LEFT]]&lt;20.6,"ON","OFF"),IF(0+MQTTopenhauian_230210_2333_filtered[[#This Row],[LEFT]]&gt;20.6,"OFF","ON"))</f>
        <v>OFF</v>
      </c>
    </row>
    <row r="473" spans="1:7" x14ac:dyDescent="0.25">
      <c r="A473" s="1" t="s">
        <v>945</v>
      </c>
      <c r="B473" s="1" t="s">
        <v>946</v>
      </c>
      <c r="C473" s="1" t="s">
        <v>1600</v>
      </c>
      <c r="D473" t="str">
        <f>RIGHT(MQTTopenhauian_230210_2333_filtered[[#This Row],[payload]],LEN(MQTTopenhauian_230210_2333_filtered[[#This Row],[payload]])-FIND("::",MQTTopenhauian_230210_2333_filtered[[#This Row],[payload]])-1)</f>
        <v>20.9}}</v>
      </c>
      <c r="E473" t="str">
        <f>LEFT(MQTTopenhauian_230210_2333_filtered[[#This Row],[RIGHT]],LEN(MQTTopenhauian_230210_2333_filtered[[#This Row],[RIGHT]])-2)</f>
        <v>20.9</v>
      </c>
      <c r="F47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73" t="str">
        <f>IF(G472 ="OFF",IF(0+MQTTopenhauian_230210_2333_filtered[[#This Row],[LEFT]]&lt;20.6,"ON","OFF"),IF(0+MQTTopenhauian_230210_2333_filtered[[#This Row],[LEFT]]&gt;20.6,"OFF","ON"))</f>
        <v>OFF</v>
      </c>
    </row>
    <row r="474" spans="1:7" x14ac:dyDescent="0.25">
      <c r="A474" s="1" t="s">
        <v>947</v>
      </c>
      <c r="B474" s="1" t="s">
        <v>948</v>
      </c>
      <c r="C474" s="1" t="s">
        <v>1600</v>
      </c>
      <c r="D474" t="str">
        <f>RIGHT(MQTTopenhauian_230210_2333_filtered[[#This Row],[payload]],LEN(MQTTopenhauian_230210_2333_filtered[[#This Row],[payload]])-FIND("::",MQTTopenhauian_230210_2333_filtered[[#This Row],[payload]])-1)</f>
        <v>20.9}}</v>
      </c>
      <c r="E474" t="str">
        <f>LEFT(MQTTopenhauian_230210_2333_filtered[[#This Row],[RIGHT]],LEN(MQTTopenhauian_230210_2333_filtered[[#This Row],[RIGHT]])-2)</f>
        <v>20.9</v>
      </c>
      <c r="F47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474" t="str">
        <f>IF(G473 ="OFF",IF(0+MQTTopenhauian_230210_2333_filtered[[#This Row],[LEFT]]&lt;20.6,"ON","OFF"),IF(0+MQTTopenhauian_230210_2333_filtered[[#This Row],[LEFT]]&gt;20.6,"OFF","ON"))</f>
        <v>OFF</v>
      </c>
    </row>
    <row r="475" spans="1:7" x14ac:dyDescent="0.25">
      <c r="A475" s="1" t="s">
        <v>949</v>
      </c>
      <c r="B475" s="1" t="s">
        <v>950</v>
      </c>
      <c r="C475" s="1" t="s">
        <v>1599</v>
      </c>
      <c r="D475" t="str">
        <f>RIGHT(MQTTopenhauian_230210_2333_filtered[[#This Row],[payload]],LEN(MQTTopenhauian_230210_2333_filtered[[#This Row],[payload]])-FIND("::",MQTTopenhauian_230210_2333_filtered[[#This Row],[payload]])-1)</f>
        <v>20.8}}</v>
      </c>
      <c r="E475" t="str">
        <f>LEFT(MQTTopenhauian_230210_2333_filtered[[#This Row],[RIGHT]],LEN(MQTTopenhauian_230210_2333_filtered[[#This Row],[RIGHT]])-2)</f>
        <v>20.8</v>
      </c>
      <c r="F47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75" t="str">
        <f>IF(G474 ="OFF",IF(0+MQTTopenhauian_230210_2333_filtered[[#This Row],[LEFT]]&lt;20.6,"ON","OFF"),IF(0+MQTTopenhauian_230210_2333_filtered[[#This Row],[LEFT]]&gt;20.6,"OFF","ON"))</f>
        <v>OFF</v>
      </c>
    </row>
    <row r="476" spans="1:7" x14ac:dyDescent="0.25">
      <c r="A476" s="1" t="s">
        <v>951</v>
      </c>
      <c r="B476" s="1" t="s">
        <v>952</v>
      </c>
      <c r="C476" s="1" t="s">
        <v>1599</v>
      </c>
      <c r="D476" t="str">
        <f>RIGHT(MQTTopenhauian_230210_2333_filtered[[#This Row],[payload]],LEN(MQTTopenhauian_230210_2333_filtered[[#This Row],[payload]])-FIND("::",MQTTopenhauian_230210_2333_filtered[[#This Row],[payload]])-1)</f>
        <v>20.8}}</v>
      </c>
      <c r="E476" t="str">
        <f>LEFT(MQTTopenhauian_230210_2333_filtered[[#This Row],[RIGHT]],LEN(MQTTopenhauian_230210_2333_filtered[[#This Row],[RIGHT]])-2)</f>
        <v>20.8</v>
      </c>
      <c r="F47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76" t="str">
        <f>IF(G475 ="OFF",IF(0+MQTTopenhauian_230210_2333_filtered[[#This Row],[LEFT]]&lt;20.6,"ON","OFF"),IF(0+MQTTopenhauian_230210_2333_filtered[[#This Row],[LEFT]]&gt;20.6,"OFF","ON"))</f>
        <v>OFF</v>
      </c>
    </row>
    <row r="477" spans="1:7" x14ac:dyDescent="0.25">
      <c r="A477" s="1" t="s">
        <v>953</v>
      </c>
      <c r="B477" s="1" t="s">
        <v>954</v>
      </c>
      <c r="C477" s="1" t="s">
        <v>1599</v>
      </c>
      <c r="D477" t="str">
        <f>RIGHT(MQTTopenhauian_230210_2333_filtered[[#This Row],[payload]],LEN(MQTTopenhauian_230210_2333_filtered[[#This Row],[payload]])-FIND("::",MQTTopenhauian_230210_2333_filtered[[#This Row],[payload]])-1)</f>
        <v>20.8}}</v>
      </c>
      <c r="E477" t="str">
        <f>LEFT(MQTTopenhauian_230210_2333_filtered[[#This Row],[RIGHT]],LEN(MQTTopenhauian_230210_2333_filtered[[#This Row],[RIGHT]])-2)</f>
        <v>20.8</v>
      </c>
      <c r="F47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77" t="str">
        <f>IF(G476 ="OFF",IF(0+MQTTopenhauian_230210_2333_filtered[[#This Row],[LEFT]]&lt;20.6,"ON","OFF"),IF(0+MQTTopenhauian_230210_2333_filtered[[#This Row],[LEFT]]&gt;20.6,"OFF","ON"))</f>
        <v>OFF</v>
      </c>
    </row>
    <row r="478" spans="1:7" x14ac:dyDescent="0.25">
      <c r="A478" s="1" t="s">
        <v>955</v>
      </c>
      <c r="B478" s="1" t="s">
        <v>956</v>
      </c>
      <c r="C478" s="1" t="s">
        <v>1599</v>
      </c>
      <c r="D478" t="str">
        <f>RIGHT(MQTTopenhauian_230210_2333_filtered[[#This Row],[payload]],LEN(MQTTopenhauian_230210_2333_filtered[[#This Row],[payload]])-FIND("::",MQTTopenhauian_230210_2333_filtered[[#This Row],[payload]])-1)</f>
        <v>20.8}}</v>
      </c>
      <c r="E478" t="str">
        <f>LEFT(MQTTopenhauian_230210_2333_filtered[[#This Row],[RIGHT]],LEN(MQTTopenhauian_230210_2333_filtered[[#This Row],[RIGHT]])-2)</f>
        <v>20.8</v>
      </c>
      <c r="F47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78" t="str">
        <f>IF(G477 ="OFF",IF(0+MQTTopenhauian_230210_2333_filtered[[#This Row],[LEFT]]&lt;20.6,"ON","OFF"),IF(0+MQTTopenhauian_230210_2333_filtered[[#This Row],[LEFT]]&gt;20.6,"OFF","ON"))</f>
        <v>OFF</v>
      </c>
    </row>
    <row r="479" spans="1:7" x14ac:dyDescent="0.25">
      <c r="A479" s="1" t="s">
        <v>957</v>
      </c>
      <c r="B479" s="1" t="s">
        <v>958</v>
      </c>
      <c r="C479" s="1" t="s">
        <v>1599</v>
      </c>
      <c r="D479" t="str">
        <f>RIGHT(MQTTopenhauian_230210_2333_filtered[[#This Row],[payload]],LEN(MQTTopenhauian_230210_2333_filtered[[#This Row],[payload]])-FIND("::",MQTTopenhauian_230210_2333_filtered[[#This Row],[payload]])-1)</f>
        <v>20.8}}</v>
      </c>
      <c r="E479" t="str">
        <f>LEFT(MQTTopenhauian_230210_2333_filtered[[#This Row],[RIGHT]],LEN(MQTTopenhauian_230210_2333_filtered[[#This Row],[RIGHT]])-2)</f>
        <v>20.8</v>
      </c>
      <c r="F47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79" t="str">
        <f>IF(G478 ="OFF",IF(0+MQTTopenhauian_230210_2333_filtered[[#This Row],[LEFT]]&lt;20.6,"ON","OFF"),IF(0+MQTTopenhauian_230210_2333_filtered[[#This Row],[LEFT]]&gt;20.6,"OFF","ON"))</f>
        <v>OFF</v>
      </c>
    </row>
    <row r="480" spans="1:7" x14ac:dyDescent="0.25">
      <c r="A480" s="1" t="s">
        <v>959</v>
      </c>
      <c r="B480" s="1" t="s">
        <v>960</v>
      </c>
      <c r="C480" s="1" t="s">
        <v>1599</v>
      </c>
      <c r="D480" t="str">
        <f>RIGHT(MQTTopenhauian_230210_2333_filtered[[#This Row],[payload]],LEN(MQTTopenhauian_230210_2333_filtered[[#This Row],[payload]])-FIND("::",MQTTopenhauian_230210_2333_filtered[[#This Row],[payload]])-1)</f>
        <v>20.8}}</v>
      </c>
      <c r="E480" t="str">
        <f>LEFT(MQTTopenhauian_230210_2333_filtered[[#This Row],[RIGHT]],LEN(MQTTopenhauian_230210_2333_filtered[[#This Row],[RIGHT]])-2)</f>
        <v>20.8</v>
      </c>
      <c r="F48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80" t="str">
        <f>IF(G479 ="OFF",IF(0+MQTTopenhauian_230210_2333_filtered[[#This Row],[LEFT]]&lt;20.6,"ON","OFF"),IF(0+MQTTopenhauian_230210_2333_filtered[[#This Row],[LEFT]]&gt;20.6,"OFF","ON"))</f>
        <v>OFF</v>
      </c>
    </row>
    <row r="481" spans="1:7" x14ac:dyDescent="0.25">
      <c r="A481" s="1" t="s">
        <v>961</v>
      </c>
      <c r="B481" s="1" t="s">
        <v>962</v>
      </c>
      <c r="C481" s="1" t="s">
        <v>1599</v>
      </c>
      <c r="D481" t="str">
        <f>RIGHT(MQTTopenhauian_230210_2333_filtered[[#This Row],[payload]],LEN(MQTTopenhauian_230210_2333_filtered[[#This Row],[payload]])-FIND("::",MQTTopenhauian_230210_2333_filtered[[#This Row],[payload]])-1)</f>
        <v>20.8}}</v>
      </c>
      <c r="E481" t="str">
        <f>LEFT(MQTTopenhauian_230210_2333_filtered[[#This Row],[RIGHT]],LEN(MQTTopenhauian_230210_2333_filtered[[#This Row],[RIGHT]])-2)</f>
        <v>20.8</v>
      </c>
      <c r="F48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81" t="str">
        <f>IF(G480 ="OFF",IF(0+MQTTopenhauian_230210_2333_filtered[[#This Row],[LEFT]]&lt;20.6,"ON","OFF"),IF(0+MQTTopenhauian_230210_2333_filtered[[#This Row],[LEFT]]&gt;20.6,"OFF","ON"))</f>
        <v>OFF</v>
      </c>
    </row>
    <row r="482" spans="1:7" x14ac:dyDescent="0.25">
      <c r="A482" s="1" t="s">
        <v>963</v>
      </c>
      <c r="B482" s="1" t="s">
        <v>964</v>
      </c>
      <c r="C482" s="1" t="s">
        <v>1599</v>
      </c>
      <c r="D482" t="str">
        <f>RIGHT(MQTTopenhauian_230210_2333_filtered[[#This Row],[payload]],LEN(MQTTopenhauian_230210_2333_filtered[[#This Row],[payload]])-FIND("::",MQTTopenhauian_230210_2333_filtered[[#This Row],[payload]])-1)</f>
        <v>20.8}}</v>
      </c>
      <c r="E482" t="str">
        <f>LEFT(MQTTopenhauian_230210_2333_filtered[[#This Row],[RIGHT]],LEN(MQTTopenhauian_230210_2333_filtered[[#This Row],[RIGHT]])-2)</f>
        <v>20.8</v>
      </c>
      <c r="F48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82" t="str">
        <f>IF(G481 ="OFF",IF(0+MQTTopenhauian_230210_2333_filtered[[#This Row],[LEFT]]&lt;20.6,"ON","OFF"),IF(0+MQTTopenhauian_230210_2333_filtered[[#This Row],[LEFT]]&gt;20.6,"OFF","ON"))</f>
        <v>OFF</v>
      </c>
    </row>
    <row r="483" spans="1:7" x14ac:dyDescent="0.25">
      <c r="A483" s="1" t="s">
        <v>965</v>
      </c>
      <c r="B483" s="1" t="s">
        <v>966</v>
      </c>
      <c r="C483" s="1" t="s">
        <v>1599</v>
      </c>
      <c r="D483" t="str">
        <f>RIGHT(MQTTopenhauian_230210_2333_filtered[[#This Row],[payload]],LEN(MQTTopenhauian_230210_2333_filtered[[#This Row],[payload]])-FIND("::",MQTTopenhauian_230210_2333_filtered[[#This Row],[payload]])-1)</f>
        <v>20.8}}</v>
      </c>
      <c r="E483" t="str">
        <f>LEFT(MQTTopenhauian_230210_2333_filtered[[#This Row],[RIGHT]],LEN(MQTTopenhauian_230210_2333_filtered[[#This Row],[RIGHT]])-2)</f>
        <v>20.8</v>
      </c>
      <c r="F48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83" t="str">
        <f>IF(G482 ="OFF",IF(0+MQTTopenhauian_230210_2333_filtered[[#This Row],[LEFT]]&lt;20.6,"ON","OFF"),IF(0+MQTTopenhauian_230210_2333_filtered[[#This Row],[LEFT]]&gt;20.6,"OFF","ON"))</f>
        <v>OFF</v>
      </c>
    </row>
    <row r="484" spans="1:7" x14ac:dyDescent="0.25">
      <c r="A484" s="1" t="s">
        <v>967</v>
      </c>
      <c r="B484" s="1" t="s">
        <v>968</v>
      </c>
      <c r="C484" s="1" t="s">
        <v>1599</v>
      </c>
      <c r="D484" t="str">
        <f>RIGHT(MQTTopenhauian_230210_2333_filtered[[#This Row],[payload]],LEN(MQTTopenhauian_230210_2333_filtered[[#This Row],[payload]])-FIND("::",MQTTopenhauian_230210_2333_filtered[[#This Row],[payload]])-1)</f>
        <v>20.8}}</v>
      </c>
      <c r="E484" t="str">
        <f>LEFT(MQTTopenhauian_230210_2333_filtered[[#This Row],[RIGHT]],LEN(MQTTopenhauian_230210_2333_filtered[[#This Row],[RIGHT]])-2)</f>
        <v>20.8</v>
      </c>
      <c r="F48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84" t="str">
        <f>IF(G483 ="OFF",IF(0+MQTTopenhauian_230210_2333_filtered[[#This Row],[LEFT]]&lt;20.6,"ON","OFF"),IF(0+MQTTopenhauian_230210_2333_filtered[[#This Row],[LEFT]]&gt;20.6,"OFF","ON"))</f>
        <v>OFF</v>
      </c>
    </row>
    <row r="485" spans="1:7" x14ac:dyDescent="0.25">
      <c r="A485" s="1" t="s">
        <v>969</v>
      </c>
      <c r="B485" s="1" t="s">
        <v>970</v>
      </c>
      <c r="C485" s="1" t="s">
        <v>1599</v>
      </c>
      <c r="D485" t="str">
        <f>RIGHT(MQTTopenhauian_230210_2333_filtered[[#This Row],[payload]],LEN(MQTTopenhauian_230210_2333_filtered[[#This Row],[payload]])-FIND("::",MQTTopenhauian_230210_2333_filtered[[#This Row],[payload]])-1)</f>
        <v>20.8}}</v>
      </c>
      <c r="E485" t="str">
        <f>LEFT(MQTTopenhauian_230210_2333_filtered[[#This Row],[RIGHT]],LEN(MQTTopenhauian_230210_2333_filtered[[#This Row],[RIGHT]])-2)</f>
        <v>20.8</v>
      </c>
      <c r="F48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85" t="str">
        <f>IF(G484 ="OFF",IF(0+MQTTopenhauian_230210_2333_filtered[[#This Row],[LEFT]]&lt;20.6,"ON","OFF"),IF(0+MQTTopenhauian_230210_2333_filtered[[#This Row],[LEFT]]&gt;20.6,"OFF","ON"))</f>
        <v>OFF</v>
      </c>
    </row>
    <row r="486" spans="1:7" x14ac:dyDescent="0.25">
      <c r="A486" s="1" t="s">
        <v>971</v>
      </c>
      <c r="B486" s="1" t="s">
        <v>972</v>
      </c>
      <c r="C486" s="1" t="s">
        <v>1599</v>
      </c>
      <c r="D486" t="str">
        <f>RIGHT(MQTTopenhauian_230210_2333_filtered[[#This Row],[payload]],LEN(MQTTopenhauian_230210_2333_filtered[[#This Row],[payload]])-FIND("::",MQTTopenhauian_230210_2333_filtered[[#This Row],[payload]])-1)</f>
        <v>20.8}}</v>
      </c>
      <c r="E486" t="str">
        <f>LEFT(MQTTopenhauian_230210_2333_filtered[[#This Row],[RIGHT]],LEN(MQTTopenhauian_230210_2333_filtered[[#This Row],[RIGHT]])-2)</f>
        <v>20.8</v>
      </c>
      <c r="F48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86" t="str">
        <f>IF(G485 ="OFF",IF(0+MQTTopenhauian_230210_2333_filtered[[#This Row],[LEFT]]&lt;20.6,"ON","OFF"),IF(0+MQTTopenhauian_230210_2333_filtered[[#This Row],[LEFT]]&gt;20.6,"OFF","ON"))</f>
        <v>OFF</v>
      </c>
    </row>
    <row r="487" spans="1:7" x14ac:dyDescent="0.25">
      <c r="A487" s="1" t="s">
        <v>973</v>
      </c>
      <c r="B487" s="1" t="s">
        <v>974</v>
      </c>
      <c r="C487" s="1" t="s">
        <v>1599</v>
      </c>
      <c r="D487" t="str">
        <f>RIGHT(MQTTopenhauian_230210_2333_filtered[[#This Row],[payload]],LEN(MQTTopenhauian_230210_2333_filtered[[#This Row],[payload]])-FIND("::",MQTTopenhauian_230210_2333_filtered[[#This Row],[payload]])-1)</f>
        <v>20.8}}</v>
      </c>
      <c r="E487" t="str">
        <f>LEFT(MQTTopenhauian_230210_2333_filtered[[#This Row],[RIGHT]],LEN(MQTTopenhauian_230210_2333_filtered[[#This Row],[RIGHT]])-2)</f>
        <v>20.8</v>
      </c>
      <c r="F48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487" t="str">
        <f>IF(G486 ="OFF",IF(0+MQTTopenhauian_230210_2333_filtered[[#This Row],[LEFT]]&lt;20.6,"ON","OFF"),IF(0+MQTTopenhauian_230210_2333_filtered[[#This Row],[LEFT]]&gt;20.6,"OFF","ON"))</f>
        <v>OFF</v>
      </c>
    </row>
    <row r="488" spans="1:7" x14ac:dyDescent="0.25">
      <c r="A488" s="1" t="s">
        <v>975</v>
      </c>
      <c r="B488" s="1" t="s">
        <v>976</v>
      </c>
      <c r="C488" s="1" t="s">
        <v>1598</v>
      </c>
      <c r="D488" t="str">
        <f>RIGHT(MQTTopenhauian_230210_2333_filtered[[#This Row],[payload]],LEN(MQTTopenhauian_230210_2333_filtered[[#This Row],[payload]])-FIND("::",MQTTopenhauian_230210_2333_filtered[[#This Row],[payload]])-1)</f>
        <v>20.7}}</v>
      </c>
      <c r="E488" t="str">
        <f>LEFT(MQTTopenhauian_230210_2333_filtered[[#This Row],[RIGHT]],LEN(MQTTopenhauian_230210_2333_filtered[[#This Row],[RIGHT]])-2)</f>
        <v>20.7</v>
      </c>
      <c r="F48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88" t="str">
        <f>IF(G487 ="OFF",IF(0+MQTTopenhauian_230210_2333_filtered[[#This Row],[LEFT]]&lt;20.6,"ON","OFF"),IF(0+MQTTopenhauian_230210_2333_filtered[[#This Row],[LEFT]]&gt;20.6,"OFF","ON"))</f>
        <v>OFF</v>
      </c>
    </row>
    <row r="489" spans="1:7" x14ac:dyDescent="0.25">
      <c r="A489" s="1" t="s">
        <v>977</v>
      </c>
      <c r="B489" s="1" t="s">
        <v>978</v>
      </c>
      <c r="C489" s="1" t="s">
        <v>1598</v>
      </c>
      <c r="D489" t="str">
        <f>RIGHT(MQTTopenhauian_230210_2333_filtered[[#This Row],[payload]],LEN(MQTTopenhauian_230210_2333_filtered[[#This Row],[payload]])-FIND("::",MQTTopenhauian_230210_2333_filtered[[#This Row],[payload]])-1)</f>
        <v>20.7}}</v>
      </c>
      <c r="E489" t="str">
        <f>LEFT(MQTTopenhauian_230210_2333_filtered[[#This Row],[RIGHT]],LEN(MQTTopenhauian_230210_2333_filtered[[#This Row],[RIGHT]])-2)</f>
        <v>20.7</v>
      </c>
      <c r="F48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89" t="str">
        <f>IF(G488 ="OFF",IF(0+MQTTopenhauian_230210_2333_filtered[[#This Row],[LEFT]]&lt;20.6,"ON","OFF"),IF(0+MQTTopenhauian_230210_2333_filtered[[#This Row],[LEFT]]&gt;20.6,"OFF","ON"))</f>
        <v>OFF</v>
      </c>
    </row>
    <row r="490" spans="1:7" x14ac:dyDescent="0.25">
      <c r="A490" s="1" t="s">
        <v>979</v>
      </c>
      <c r="B490" s="1" t="s">
        <v>980</v>
      </c>
      <c r="C490" s="1" t="s">
        <v>1598</v>
      </c>
      <c r="D490" t="str">
        <f>RIGHT(MQTTopenhauian_230210_2333_filtered[[#This Row],[payload]],LEN(MQTTopenhauian_230210_2333_filtered[[#This Row],[payload]])-FIND("::",MQTTopenhauian_230210_2333_filtered[[#This Row],[payload]])-1)</f>
        <v>20.7}}</v>
      </c>
      <c r="E490" t="str">
        <f>LEFT(MQTTopenhauian_230210_2333_filtered[[#This Row],[RIGHT]],LEN(MQTTopenhauian_230210_2333_filtered[[#This Row],[RIGHT]])-2)</f>
        <v>20.7</v>
      </c>
      <c r="F49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90" t="str">
        <f>IF(G489 ="OFF",IF(0+MQTTopenhauian_230210_2333_filtered[[#This Row],[LEFT]]&lt;20.6,"ON","OFF"),IF(0+MQTTopenhauian_230210_2333_filtered[[#This Row],[LEFT]]&gt;20.6,"OFF","ON"))</f>
        <v>OFF</v>
      </c>
    </row>
    <row r="491" spans="1:7" x14ac:dyDescent="0.25">
      <c r="A491" s="1" t="s">
        <v>981</v>
      </c>
      <c r="B491" s="1" t="s">
        <v>982</v>
      </c>
      <c r="C491" s="1" t="s">
        <v>1598</v>
      </c>
      <c r="D491" t="str">
        <f>RIGHT(MQTTopenhauian_230210_2333_filtered[[#This Row],[payload]],LEN(MQTTopenhauian_230210_2333_filtered[[#This Row],[payload]])-FIND("::",MQTTopenhauian_230210_2333_filtered[[#This Row],[payload]])-1)</f>
        <v>20.7}}</v>
      </c>
      <c r="E491" t="str">
        <f>LEFT(MQTTopenhauian_230210_2333_filtered[[#This Row],[RIGHT]],LEN(MQTTopenhauian_230210_2333_filtered[[#This Row],[RIGHT]])-2)</f>
        <v>20.7</v>
      </c>
      <c r="F49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91" t="str">
        <f>IF(G490 ="OFF",IF(0+MQTTopenhauian_230210_2333_filtered[[#This Row],[LEFT]]&lt;20.6,"ON","OFF"),IF(0+MQTTopenhauian_230210_2333_filtered[[#This Row],[LEFT]]&gt;20.6,"OFF","ON"))</f>
        <v>OFF</v>
      </c>
    </row>
    <row r="492" spans="1:7" x14ac:dyDescent="0.25">
      <c r="A492" s="1" t="s">
        <v>983</v>
      </c>
      <c r="B492" s="1" t="s">
        <v>984</v>
      </c>
      <c r="C492" s="1" t="s">
        <v>1598</v>
      </c>
      <c r="D492" t="str">
        <f>RIGHT(MQTTopenhauian_230210_2333_filtered[[#This Row],[payload]],LEN(MQTTopenhauian_230210_2333_filtered[[#This Row],[payload]])-FIND("::",MQTTopenhauian_230210_2333_filtered[[#This Row],[payload]])-1)</f>
        <v>20.7}}</v>
      </c>
      <c r="E492" t="str">
        <f>LEFT(MQTTopenhauian_230210_2333_filtered[[#This Row],[RIGHT]],LEN(MQTTopenhauian_230210_2333_filtered[[#This Row],[RIGHT]])-2)</f>
        <v>20.7</v>
      </c>
      <c r="F49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92" t="str">
        <f>IF(G491 ="OFF",IF(0+MQTTopenhauian_230210_2333_filtered[[#This Row],[LEFT]]&lt;20.6,"ON","OFF"),IF(0+MQTTopenhauian_230210_2333_filtered[[#This Row],[LEFT]]&gt;20.6,"OFF","ON"))</f>
        <v>OFF</v>
      </c>
    </row>
    <row r="493" spans="1:7" x14ac:dyDescent="0.25">
      <c r="A493" s="1" t="s">
        <v>985</v>
      </c>
      <c r="B493" s="1" t="s">
        <v>986</v>
      </c>
      <c r="C493" s="1" t="s">
        <v>1598</v>
      </c>
      <c r="D493" t="str">
        <f>RIGHT(MQTTopenhauian_230210_2333_filtered[[#This Row],[payload]],LEN(MQTTopenhauian_230210_2333_filtered[[#This Row],[payload]])-FIND("::",MQTTopenhauian_230210_2333_filtered[[#This Row],[payload]])-1)</f>
        <v>20.7}}</v>
      </c>
      <c r="E493" t="str">
        <f>LEFT(MQTTopenhauian_230210_2333_filtered[[#This Row],[RIGHT]],LEN(MQTTopenhauian_230210_2333_filtered[[#This Row],[RIGHT]])-2)</f>
        <v>20.7</v>
      </c>
      <c r="F49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93" t="str">
        <f>IF(G492 ="OFF",IF(0+MQTTopenhauian_230210_2333_filtered[[#This Row],[LEFT]]&lt;20.6,"ON","OFF"),IF(0+MQTTopenhauian_230210_2333_filtered[[#This Row],[LEFT]]&gt;20.6,"OFF","ON"))</f>
        <v>OFF</v>
      </c>
    </row>
    <row r="494" spans="1:7" x14ac:dyDescent="0.25">
      <c r="A494" s="1" t="s">
        <v>987</v>
      </c>
      <c r="B494" s="1" t="s">
        <v>988</v>
      </c>
      <c r="C494" s="1" t="s">
        <v>1598</v>
      </c>
      <c r="D494" t="str">
        <f>RIGHT(MQTTopenhauian_230210_2333_filtered[[#This Row],[payload]],LEN(MQTTopenhauian_230210_2333_filtered[[#This Row],[payload]])-FIND("::",MQTTopenhauian_230210_2333_filtered[[#This Row],[payload]])-1)</f>
        <v>20.7}}</v>
      </c>
      <c r="E494" t="str">
        <f>LEFT(MQTTopenhauian_230210_2333_filtered[[#This Row],[RIGHT]],LEN(MQTTopenhauian_230210_2333_filtered[[#This Row],[RIGHT]])-2)</f>
        <v>20.7</v>
      </c>
      <c r="F49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94" t="str">
        <f>IF(G493 ="OFF",IF(0+MQTTopenhauian_230210_2333_filtered[[#This Row],[LEFT]]&lt;20.6,"ON","OFF"),IF(0+MQTTopenhauian_230210_2333_filtered[[#This Row],[LEFT]]&gt;20.6,"OFF","ON"))</f>
        <v>OFF</v>
      </c>
    </row>
    <row r="495" spans="1:7" x14ac:dyDescent="0.25">
      <c r="A495" s="1" t="s">
        <v>989</v>
      </c>
      <c r="B495" s="1" t="s">
        <v>990</v>
      </c>
      <c r="C495" s="1" t="s">
        <v>1598</v>
      </c>
      <c r="D495" t="str">
        <f>RIGHT(MQTTopenhauian_230210_2333_filtered[[#This Row],[payload]],LEN(MQTTopenhauian_230210_2333_filtered[[#This Row],[payload]])-FIND("::",MQTTopenhauian_230210_2333_filtered[[#This Row],[payload]])-1)</f>
        <v>20.7}}</v>
      </c>
      <c r="E495" t="str">
        <f>LEFT(MQTTopenhauian_230210_2333_filtered[[#This Row],[RIGHT]],LEN(MQTTopenhauian_230210_2333_filtered[[#This Row],[RIGHT]])-2)</f>
        <v>20.7</v>
      </c>
      <c r="F49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95" t="str">
        <f>IF(G494 ="OFF",IF(0+MQTTopenhauian_230210_2333_filtered[[#This Row],[LEFT]]&lt;20.6,"ON","OFF"),IF(0+MQTTopenhauian_230210_2333_filtered[[#This Row],[LEFT]]&gt;20.6,"OFF","ON"))</f>
        <v>OFF</v>
      </c>
    </row>
    <row r="496" spans="1:7" x14ac:dyDescent="0.25">
      <c r="A496" s="1" t="s">
        <v>991</v>
      </c>
      <c r="B496" s="1" t="s">
        <v>992</v>
      </c>
      <c r="C496" s="1" t="s">
        <v>1598</v>
      </c>
      <c r="D496" t="str">
        <f>RIGHT(MQTTopenhauian_230210_2333_filtered[[#This Row],[payload]],LEN(MQTTopenhauian_230210_2333_filtered[[#This Row],[payload]])-FIND("::",MQTTopenhauian_230210_2333_filtered[[#This Row],[payload]])-1)</f>
        <v>20.7}}</v>
      </c>
      <c r="E496" t="str">
        <f>LEFT(MQTTopenhauian_230210_2333_filtered[[#This Row],[RIGHT]],LEN(MQTTopenhauian_230210_2333_filtered[[#This Row],[RIGHT]])-2)</f>
        <v>20.7</v>
      </c>
      <c r="F49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96" t="str">
        <f>IF(G495 ="OFF",IF(0+MQTTopenhauian_230210_2333_filtered[[#This Row],[LEFT]]&lt;20.6,"ON","OFF"),IF(0+MQTTopenhauian_230210_2333_filtered[[#This Row],[LEFT]]&gt;20.6,"OFF","ON"))</f>
        <v>OFF</v>
      </c>
    </row>
    <row r="497" spans="1:7" x14ac:dyDescent="0.25">
      <c r="A497" s="1" t="s">
        <v>993</v>
      </c>
      <c r="B497" s="1" t="s">
        <v>994</v>
      </c>
      <c r="C497" s="1" t="s">
        <v>1598</v>
      </c>
      <c r="D497" t="str">
        <f>RIGHT(MQTTopenhauian_230210_2333_filtered[[#This Row],[payload]],LEN(MQTTopenhauian_230210_2333_filtered[[#This Row],[payload]])-FIND("::",MQTTopenhauian_230210_2333_filtered[[#This Row],[payload]])-1)</f>
        <v>20.7}}</v>
      </c>
      <c r="E497" t="str">
        <f>LEFT(MQTTopenhauian_230210_2333_filtered[[#This Row],[RIGHT]],LEN(MQTTopenhauian_230210_2333_filtered[[#This Row],[RIGHT]])-2)</f>
        <v>20.7</v>
      </c>
      <c r="F49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97" t="str">
        <f>IF(G496 ="OFF",IF(0+MQTTopenhauian_230210_2333_filtered[[#This Row],[LEFT]]&lt;20.6,"ON","OFF"),IF(0+MQTTopenhauian_230210_2333_filtered[[#This Row],[LEFT]]&gt;20.6,"OFF","ON"))</f>
        <v>OFF</v>
      </c>
    </row>
    <row r="498" spans="1:7" x14ac:dyDescent="0.25">
      <c r="A498" s="1" t="s">
        <v>995</v>
      </c>
      <c r="B498" s="1" t="s">
        <v>996</v>
      </c>
      <c r="C498" s="1" t="s">
        <v>1598</v>
      </c>
      <c r="D498" t="str">
        <f>RIGHT(MQTTopenhauian_230210_2333_filtered[[#This Row],[payload]],LEN(MQTTopenhauian_230210_2333_filtered[[#This Row],[payload]])-FIND("::",MQTTopenhauian_230210_2333_filtered[[#This Row],[payload]])-1)</f>
        <v>20.7}}</v>
      </c>
      <c r="E498" t="str">
        <f>LEFT(MQTTopenhauian_230210_2333_filtered[[#This Row],[RIGHT]],LEN(MQTTopenhauian_230210_2333_filtered[[#This Row],[RIGHT]])-2)</f>
        <v>20.7</v>
      </c>
      <c r="F49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98" t="str">
        <f>IF(G497 ="OFF",IF(0+MQTTopenhauian_230210_2333_filtered[[#This Row],[LEFT]]&lt;20.6,"ON","OFF"),IF(0+MQTTopenhauian_230210_2333_filtered[[#This Row],[LEFT]]&gt;20.6,"OFF","ON"))</f>
        <v>OFF</v>
      </c>
    </row>
    <row r="499" spans="1:7" x14ac:dyDescent="0.25">
      <c r="A499" s="1" t="s">
        <v>997</v>
      </c>
      <c r="B499" s="1" t="s">
        <v>998</v>
      </c>
      <c r="C499" s="1" t="s">
        <v>1598</v>
      </c>
      <c r="D499" t="str">
        <f>RIGHT(MQTTopenhauian_230210_2333_filtered[[#This Row],[payload]],LEN(MQTTopenhauian_230210_2333_filtered[[#This Row],[payload]])-FIND("::",MQTTopenhauian_230210_2333_filtered[[#This Row],[payload]])-1)</f>
        <v>20.7}}</v>
      </c>
      <c r="E499" t="str">
        <f>LEFT(MQTTopenhauian_230210_2333_filtered[[#This Row],[RIGHT]],LEN(MQTTopenhauian_230210_2333_filtered[[#This Row],[RIGHT]])-2)</f>
        <v>20.7</v>
      </c>
      <c r="F49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499" t="str">
        <f>IF(G498 ="OFF",IF(0+MQTTopenhauian_230210_2333_filtered[[#This Row],[LEFT]]&lt;20.6,"ON","OFF"),IF(0+MQTTopenhauian_230210_2333_filtered[[#This Row],[LEFT]]&gt;20.6,"OFF","ON"))</f>
        <v>OFF</v>
      </c>
    </row>
    <row r="500" spans="1:7" x14ac:dyDescent="0.25">
      <c r="A500" s="1" t="s">
        <v>999</v>
      </c>
      <c r="B500" s="1" t="s">
        <v>1000</v>
      </c>
      <c r="C500" s="1" t="s">
        <v>1597</v>
      </c>
      <c r="D500" t="str">
        <f>RIGHT(MQTTopenhauian_230210_2333_filtered[[#This Row],[payload]],LEN(MQTTopenhauian_230210_2333_filtered[[#This Row],[payload]])-FIND("::",MQTTopenhauian_230210_2333_filtered[[#This Row],[payload]])-1)</f>
        <v>20.6}}</v>
      </c>
      <c r="E500" t="str">
        <f>LEFT(MQTTopenhauian_230210_2333_filtered[[#This Row],[RIGHT]],LEN(MQTTopenhauian_230210_2333_filtered[[#This Row],[RIGHT]])-2)</f>
        <v>20.6</v>
      </c>
      <c r="F50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00" t="str">
        <f>IF(G499 ="OFF",IF(0+MQTTopenhauian_230210_2333_filtered[[#This Row],[LEFT]]&lt;20.6,"ON","OFF"),IF(0+MQTTopenhauian_230210_2333_filtered[[#This Row],[LEFT]]&gt;20.6,"OFF","ON"))</f>
        <v>OFF</v>
      </c>
    </row>
    <row r="501" spans="1:7" x14ac:dyDescent="0.25">
      <c r="A501" s="1" t="s">
        <v>1001</v>
      </c>
      <c r="B501" s="1" t="s">
        <v>1002</v>
      </c>
      <c r="C501" s="1" t="s">
        <v>1597</v>
      </c>
      <c r="D501" t="str">
        <f>RIGHT(MQTTopenhauian_230210_2333_filtered[[#This Row],[payload]],LEN(MQTTopenhauian_230210_2333_filtered[[#This Row],[payload]])-FIND("::",MQTTopenhauian_230210_2333_filtered[[#This Row],[payload]])-1)</f>
        <v>20.6}}</v>
      </c>
      <c r="E501" t="str">
        <f>LEFT(MQTTopenhauian_230210_2333_filtered[[#This Row],[RIGHT]],LEN(MQTTopenhauian_230210_2333_filtered[[#This Row],[RIGHT]])-2)</f>
        <v>20.6</v>
      </c>
      <c r="F50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01" t="str">
        <f>IF(G500 ="OFF",IF(0+MQTTopenhauian_230210_2333_filtered[[#This Row],[LEFT]]&lt;20.6,"ON","OFF"),IF(0+MQTTopenhauian_230210_2333_filtered[[#This Row],[LEFT]]&gt;20.6,"OFF","ON"))</f>
        <v>OFF</v>
      </c>
    </row>
    <row r="502" spans="1:7" x14ac:dyDescent="0.25">
      <c r="A502" s="1" t="s">
        <v>1003</v>
      </c>
      <c r="B502" s="1" t="s">
        <v>1004</v>
      </c>
      <c r="C502" s="1" t="s">
        <v>1597</v>
      </c>
      <c r="D502" t="str">
        <f>RIGHT(MQTTopenhauian_230210_2333_filtered[[#This Row],[payload]],LEN(MQTTopenhauian_230210_2333_filtered[[#This Row],[payload]])-FIND("::",MQTTopenhauian_230210_2333_filtered[[#This Row],[payload]])-1)</f>
        <v>20.6}}</v>
      </c>
      <c r="E502" t="str">
        <f>LEFT(MQTTopenhauian_230210_2333_filtered[[#This Row],[RIGHT]],LEN(MQTTopenhauian_230210_2333_filtered[[#This Row],[RIGHT]])-2)</f>
        <v>20.6</v>
      </c>
      <c r="F50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02" t="str">
        <f>IF(G501 ="OFF",IF(0+MQTTopenhauian_230210_2333_filtered[[#This Row],[LEFT]]&lt;20.6,"ON","OFF"),IF(0+MQTTopenhauian_230210_2333_filtered[[#This Row],[LEFT]]&gt;20.6,"OFF","ON"))</f>
        <v>OFF</v>
      </c>
    </row>
    <row r="503" spans="1:7" x14ac:dyDescent="0.25">
      <c r="A503" s="1" t="s">
        <v>1005</v>
      </c>
      <c r="B503" s="1" t="s">
        <v>1006</v>
      </c>
      <c r="C503" s="1" t="s">
        <v>1597</v>
      </c>
      <c r="D503" t="str">
        <f>RIGHT(MQTTopenhauian_230210_2333_filtered[[#This Row],[payload]],LEN(MQTTopenhauian_230210_2333_filtered[[#This Row],[payload]])-FIND("::",MQTTopenhauian_230210_2333_filtered[[#This Row],[payload]])-1)</f>
        <v>20.6}}</v>
      </c>
      <c r="E503" t="str">
        <f>LEFT(MQTTopenhauian_230210_2333_filtered[[#This Row],[RIGHT]],LEN(MQTTopenhauian_230210_2333_filtered[[#This Row],[RIGHT]])-2)</f>
        <v>20.6</v>
      </c>
      <c r="F50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03" t="str">
        <f>IF(G502 ="OFF",IF(0+MQTTopenhauian_230210_2333_filtered[[#This Row],[LEFT]]&lt;20.6,"ON","OFF"),IF(0+MQTTopenhauian_230210_2333_filtered[[#This Row],[LEFT]]&gt;20.6,"OFF","ON"))</f>
        <v>OFF</v>
      </c>
    </row>
    <row r="504" spans="1:7" x14ac:dyDescent="0.25">
      <c r="A504" s="1" t="s">
        <v>1007</v>
      </c>
      <c r="B504" s="1" t="s">
        <v>1008</v>
      </c>
      <c r="C504" s="1" t="s">
        <v>1596</v>
      </c>
      <c r="D504" t="str">
        <f>RIGHT(MQTTopenhauian_230210_2333_filtered[[#This Row],[payload]],LEN(MQTTopenhauian_230210_2333_filtered[[#This Row],[payload]])-FIND("::",MQTTopenhauian_230210_2333_filtered[[#This Row],[payload]])-1)</f>
        <v>20.5}}</v>
      </c>
      <c r="E504" t="str">
        <f>LEFT(MQTTopenhauian_230210_2333_filtered[[#This Row],[RIGHT]],LEN(MQTTopenhauian_230210_2333_filtered[[#This Row],[RIGHT]])-2)</f>
        <v>20.5</v>
      </c>
      <c r="F50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04" t="str">
        <f>IF(G503 ="OFF",IF(0+MQTTopenhauian_230210_2333_filtered[[#This Row],[LEFT]]&lt;20.6,"ON","OFF"),IF(0+MQTTopenhauian_230210_2333_filtered[[#This Row],[LEFT]]&gt;20.6,"OFF","ON"))</f>
        <v>ON</v>
      </c>
    </row>
    <row r="505" spans="1:7" x14ac:dyDescent="0.25">
      <c r="A505" s="1" t="s">
        <v>1009</v>
      </c>
      <c r="B505" s="1" t="s">
        <v>1010</v>
      </c>
      <c r="C505" s="1" t="s">
        <v>1596</v>
      </c>
      <c r="D505" t="str">
        <f>RIGHT(MQTTopenhauian_230210_2333_filtered[[#This Row],[payload]],LEN(MQTTopenhauian_230210_2333_filtered[[#This Row],[payload]])-FIND("::",MQTTopenhauian_230210_2333_filtered[[#This Row],[payload]])-1)</f>
        <v>20.5}}</v>
      </c>
      <c r="E505" t="str">
        <f>LEFT(MQTTopenhauian_230210_2333_filtered[[#This Row],[RIGHT]],LEN(MQTTopenhauian_230210_2333_filtered[[#This Row],[RIGHT]])-2)</f>
        <v>20.5</v>
      </c>
      <c r="F50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05" t="str">
        <f>IF(G504 ="OFF",IF(0+MQTTopenhauian_230210_2333_filtered[[#This Row],[LEFT]]&lt;20.6,"ON","OFF"),IF(0+MQTTopenhauian_230210_2333_filtered[[#This Row],[LEFT]]&gt;20.6,"OFF","ON"))</f>
        <v>ON</v>
      </c>
    </row>
    <row r="506" spans="1:7" x14ac:dyDescent="0.25">
      <c r="A506" s="1" t="s">
        <v>1011</v>
      </c>
      <c r="B506" s="1" t="s">
        <v>1012</v>
      </c>
      <c r="C506" s="1" t="s">
        <v>1596</v>
      </c>
      <c r="D506" t="str">
        <f>RIGHT(MQTTopenhauian_230210_2333_filtered[[#This Row],[payload]],LEN(MQTTopenhauian_230210_2333_filtered[[#This Row],[payload]])-FIND("::",MQTTopenhauian_230210_2333_filtered[[#This Row],[payload]])-1)</f>
        <v>20.5}}</v>
      </c>
      <c r="E506" t="str">
        <f>LEFT(MQTTopenhauian_230210_2333_filtered[[#This Row],[RIGHT]],LEN(MQTTopenhauian_230210_2333_filtered[[#This Row],[RIGHT]])-2)</f>
        <v>20.5</v>
      </c>
      <c r="F50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06" t="str">
        <f>IF(G505 ="OFF",IF(0+MQTTopenhauian_230210_2333_filtered[[#This Row],[LEFT]]&lt;20.6,"ON","OFF"),IF(0+MQTTopenhauian_230210_2333_filtered[[#This Row],[LEFT]]&gt;20.6,"OFF","ON"))</f>
        <v>ON</v>
      </c>
    </row>
    <row r="507" spans="1:7" x14ac:dyDescent="0.25">
      <c r="A507" s="1" t="s">
        <v>1013</v>
      </c>
      <c r="B507" s="1" t="s">
        <v>1014</v>
      </c>
      <c r="C507" s="1" t="s">
        <v>1596</v>
      </c>
      <c r="D507" t="str">
        <f>RIGHT(MQTTopenhauian_230210_2333_filtered[[#This Row],[payload]],LEN(MQTTopenhauian_230210_2333_filtered[[#This Row],[payload]])-FIND("::",MQTTopenhauian_230210_2333_filtered[[#This Row],[payload]])-1)</f>
        <v>20.5}}</v>
      </c>
      <c r="E507" t="str">
        <f>LEFT(MQTTopenhauian_230210_2333_filtered[[#This Row],[RIGHT]],LEN(MQTTopenhauian_230210_2333_filtered[[#This Row],[RIGHT]])-2)</f>
        <v>20.5</v>
      </c>
      <c r="F50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07" t="str">
        <f>IF(G506 ="OFF",IF(0+MQTTopenhauian_230210_2333_filtered[[#This Row],[LEFT]]&lt;20.6,"ON","OFF"),IF(0+MQTTopenhauian_230210_2333_filtered[[#This Row],[LEFT]]&gt;20.6,"OFF","ON"))</f>
        <v>ON</v>
      </c>
    </row>
    <row r="508" spans="1:7" x14ac:dyDescent="0.25">
      <c r="A508" s="1" t="s">
        <v>1015</v>
      </c>
      <c r="B508" s="1" t="s">
        <v>1016</v>
      </c>
      <c r="C508" s="1" t="s">
        <v>1596</v>
      </c>
      <c r="D508" t="str">
        <f>RIGHT(MQTTopenhauian_230210_2333_filtered[[#This Row],[payload]],LEN(MQTTopenhauian_230210_2333_filtered[[#This Row],[payload]])-FIND("::",MQTTopenhauian_230210_2333_filtered[[#This Row],[payload]])-1)</f>
        <v>20.5}}</v>
      </c>
      <c r="E508" t="str">
        <f>LEFT(MQTTopenhauian_230210_2333_filtered[[#This Row],[RIGHT]],LEN(MQTTopenhauian_230210_2333_filtered[[#This Row],[RIGHT]])-2)</f>
        <v>20.5</v>
      </c>
      <c r="F50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08" t="str">
        <f>IF(G507 ="OFF",IF(0+MQTTopenhauian_230210_2333_filtered[[#This Row],[LEFT]]&lt;20.6,"ON","OFF"),IF(0+MQTTopenhauian_230210_2333_filtered[[#This Row],[LEFT]]&gt;20.6,"OFF","ON"))</f>
        <v>ON</v>
      </c>
    </row>
    <row r="509" spans="1:7" x14ac:dyDescent="0.25">
      <c r="A509" s="1" t="s">
        <v>1017</v>
      </c>
      <c r="B509" s="1" t="s">
        <v>1018</v>
      </c>
      <c r="C509" s="1" t="s">
        <v>1596</v>
      </c>
      <c r="D509" t="str">
        <f>RIGHT(MQTTopenhauian_230210_2333_filtered[[#This Row],[payload]],LEN(MQTTopenhauian_230210_2333_filtered[[#This Row],[payload]])-FIND("::",MQTTopenhauian_230210_2333_filtered[[#This Row],[payload]])-1)</f>
        <v>20.5}}</v>
      </c>
      <c r="E509" t="str">
        <f>LEFT(MQTTopenhauian_230210_2333_filtered[[#This Row],[RIGHT]],LEN(MQTTopenhauian_230210_2333_filtered[[#This Row],[RIGHT]])-2)</f>
        <v>20.5</v>
      </c>
      <c r="F50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09" t="str">
        <f>IF(G508 ="OFF",IF(0+MQTTopenhauian_230210_2333_filtered[[#This Row],[LEFT]]&lt;20.6,"ON","OFF"),IF(0+MQTTopenhauian_230210_2333_filtered[[#This Row],[LEFT]]&gt;20.6,"OFF","ON"))</f>
        <v>ON</v>
      </c>
    </row>
    <row r="510" spans="1:7" x14ac:dyDescent="0.25">
      <c r="A510" s="1" t="s">
        <v>1019</v>
      </c>
      <c r="B510" s="1" t="s">
        <v>1020</v>
      </c>
      <c r="C510" s="1" t="s">
        <v>1603</v>
      </c>
      <c r="D510" t="str">
        <f>RIGHT(MQTTopenhauian_230210_2333_filtered[[#This Row],[payload]],LEN(MQTTopenhauian_230210_2333_filtered[[#This Row],[payload]])-FIND("::",MQTTopenhauian_230210_2333_filtered[[#This Row],[payload]])-1)</f>
        <v>20.4}}</v>
      </c>
      <c r="E510" t="str">
        <f>LEFT(MQTTopenhauian_230210_2333_filtered[[#This Row],[RIGHT]],LEN(MQTTopenhauian_230210_2333_filtered[[#This Row],[RIGHT]])-2)</f>
        <v>20.4</v>
      </c>
      <c r="F51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10" t="str">
        <f>IF(G509 ="OFF",IF(0+MQTTopenhauian_230210_2333_filtered[[#This Row],[LEFT]]&lt;20.6,"ON","OFF"),IF(0+MQTTopenhauian_230210_2333_filtered[[#This Row],[LEFT]]&gt;20.6,"OFF","ON"))</f>
        <v>ON</v>
      </c>
    </row>
    <row r="511" spans="1:7" x14ac:dyDescent="0.25">
      <c r="A511" s="1" t="s">
        <v>1021</v>
      </c>
      <c r="B511" s="1" t="s">
        <v>1022</v>
      </c>
      <c r="C511" s="1" t="s">
        <v>1603</v>
      </c>
      <c r="D511" t="str">
        <f>RIGHT(MQTTopenhauian_230210_2333_filtered[[#This Row],[payload]],LEN(MQTTopenhauian_230210_2333_filtered[[#This Row],[payload]])-FIND("::",MQTTopenhauian_230210_2333_filtered[[#This Row],[payload]])-1)</f>
        <v>20.4}}</v>
      </c>
      <c r="E511" t="str">
        <f>LEFT(MQTTopenhauian_230210_2333_filtered[[#This Row],[RIGHT]],LEN(MQTTopenhauian_230210_2333_filtered[[#This Row],[RIGHT]])-2)</f>
        <v>20.4</v>
      </c>
      <c r="F51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11" t="str">
        <f>IF(G510 ="OFF",IF(0+MQTTopenhauian_230210_2333_filtered[[#This Row],[LEFT]]&lt;20.6,"ON","OFF"),IF(0+MQTTopenhauian_230210_2333_filtered[[#This Row],[LEFT]]&gt;20.6,"OFF","ON"))</f>
        <v>ON</v>
      </c>
    </row>
    <row r="512" spans="1:7" x14ac:dyDescent="0.25">
      <c r="A512" s="1" t="s">
        <v>1023</v>
      </c>
      <c r="B512" s="1" t="s">
        <v>1024</v>
      </c>
      <c r="C512" s="1" t="s">
        <v>1603</v>
      </c>
      <c r="D512" t="str">
        <f>RIGHT(MQTTopenhauian_230210_2333_filtered[[#This Row],[payload]],LEN(MQTTopenhauian_230210_2333_filtered[[#This Row],[payload]])-FIND("::",MQTTopenhauian_230210_2333_filtered[[#This Row],[payload]])-1)</f>
        <v>20.4}}</v>
      </c>
      <c r="E512" t="str">
        <f>LEFT(MQTTopenhauian_230210_2333_filtered[[#This Row],[RIGHT]],LEN(MQTTopenhauian_230210_2333_filtered[[#This Row],[RIGHT]])-2)</f>
        <v>20.4</v>
      </c>
      <c r="F51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12" t="str">
        <f>IF(G511 ="OFF",IF(0+MQTTopenhauian_230210_2333_filtered[[#This Row],[LEFT]]&lt;20.6,"ON","OFF"),IF(0+MQTTopenhauian_230210_2333_filtered[[#This Row],[LEFT]]&gt;20.6,"OFF","ON"))</f>
        <v>ON</v>
      </c>
    </row>
    <row r="513" spans="1:7" x14ac:dyDescent="0.25">
      <c r="A513" s="1" t="s">
        <v>1025</v>
      </c>
      <c r="B513" s="1" t="s">
        <v>1026</v>
      </c>
      <c r="C513" s="1" t="s">
        <v>1596</v>
      </c>
      <c r="D513" t="str">
        <f>RIGHT(MQTTopenhauian_230210_2333_filtered[[#This Row],[payload]],LEN(MQTTopenhauian_230210_2333_filtered[[#This Row],[payload]])-FIND("::",MQTTopenhauian_230210_2333_filtered[[#This Row],[payload]])-1)</f>
        <v>20.5}}</v>
      </c>
      <c r="E513" t="str">
        <f>LEFT(MQTTopenhauian_230210_2333_filtered[[#This Row],[RIGHT]],LEN(MQTTopenhauian_230210_2333_filtered[[#This Row],[RIGHT]])-2)</f>
        <v>20.5</v>
      </c>
      <c r="F51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13" t="str">
        <f>IF(G512 ="OFF",IF(0+MQTTopenhauian_230210_2333_filtered[[#This Row],[LEFT]]&lt;20.6,"ON","OFF"),IF(0+MQTTopenhauian_230210_2333_filtered[[#This Row],[LEFT]]&gt;20.6,"OFF","ON"))</f>
        <v>ON</v>
      </c>
    </row>
    <row r="514" spans="1:7" x14ac:dyDescent="0.25">
      <c r="A514" s="1" t="s">
        <v>1027</v>
      </c>
      <c r="B514" s="1" t="s">
        <v>1028</v>
      </c>
      <c r="C514" s="1" t="s">
        <v>1596</v>
      </c>
      <c r="D514" t="str">
        <f>RIGHT(MQTTopenhauian_230210_2333_filtered[[#This Row],[payload]],LEN(MQTTopenhauian_230210_2333_filtered[[#This Row],[payload]])-FIND("::",MQTTopenhauian_230210_2333_filtered[[#This Row],[payload]])-1)</f>
        <v>20.5}}</v>
      </c>
      <c r="E514" t="str">
        <f>LEFT(MQTTopenhauian_230210_2333_filtered[[#This Row],[RIGHT]],LEN(MQTTopenhauian_230210_2333_filtered[[#This Row],[RIGHT]])-2)</f>
        <v>20.5</v>
      </c>
      <c r="F51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14" t="str">
        <f>IF(G513 ="OFF",IF(0+MQTTopenhauian_230210_2333_filtered[[#This Row],[LEFT]]&lt;20.6,"ON","OFF"),IF(0+MQTTopenhauian_230210_2333_filtered[[#This Row],[LEFT]]&gt;20.6,"OFF","ON"))</f>
        <v>ON</v>
      </c>
    </row>
    <row r="515" spans="1:7" x14ac:dyDescent="0.25">
      <c r="A515" s="1" t="s">
        <v>1029</v>
      </c>
      <c r="B515" s="1" t="s">
        <v>1030</v>
      </c>
      <c r="C515" s="1" t="s">
        <v>1596</v>
      </c>
      <c r="D515" t="str">
        <f>RIGHT(MQTTopenhauian_230210_2333_filtered[[#This Row],[payload]],LEN(MQTTopenhauian_230210_2333_filtered[[#This Row],[payload]])-FIND("::",MQTTopenhauian_230210_2333_filtered[[#This Row],[payload]])-1)</f>
        <v>20.5}}</v>
      </c>
      <c r="E515" t="str">
        <f>LEFT(MQTTopenhauian_230210_2333_filtered[[#This Row],[RIGHT]],LEN(MQTTopenhauian_230210_2333_filtered[[#This Row],[RIGHT]])-2)</f>
        <v>20.5</v>
      </c>
      <c r="F51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15" t="str">
        <f>IF(G514 ="OFF",IF(0+MQTTopenhauian_230210_2333_filtered[[#This Row],[LEFT]]&lt;20.6,"ON","OFF"),IF(0+MQTTopenhauian_230210_2333_filtered[[#This Row],[LEFT]]&gt;20.6,"OFF","ON"))</f>
        <v>ON</v>
      </c>
    </row>
    <row r="516" spans="1:7" x14ac:dyDescent="0.25">
      <c r="A516" s="1" t="s">
        <v>1031</v>
      </c>
      <c r="B516" s="1" t="s">
        <v>1032</v>
      </c>
      <c r="C516" s="1" t="s">
        <v>1596</v>
      </c>
      <c r="D516" t="str">
        <f>RIGHT(MQTTopenhauian_230210_2333_filtered[[#This Row],[payload]],LEN(MQTTopenhauian_230210_2333_filtered[[#This Row],[payload]])-FIND("::",MQTTopenhauian_230210_2333_filtered[[#This Row],[payload]])-1)</f>
        <v>20.5}}</v>
      </c>
      <c r="E516" t="str">
        <f>LEFT(MQTTopenhauian_230210_2333_filtered[[#This Row],[RIGHT]],LEN(MQTTopenhauian_230210_2333_filtered[[#This Row],[RIGHT]])-2)</f>
        <v>20.5</v>
      </c>
      <c r="F51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16" t="str">
        <f>IF(G515 ="OFF",IF(0+MQTTopenhauian_230210_2333_filtered[[#This Row],[LEFT]]&lt;20.6,"ON","OFF"),IF(0+MQTTopenhauian_230210_2333_filtered[[#This Row],[LEFT]]&gt;20.6,"OFF","ON"))</f>
        <v>ON</v>
      </c>
    </row>
    <row r="517" spans="1:7" x14ac:dyDescent="0.25">
      <c r="A517" s="1" t="s">
        <v>1033</v>
      </c>
      <c r="B517" s="1" t="s">
        <v>1034</v>
      </c>
      <c r="C517" s="1" t="s">
        <v>1597</v>
      </c>
      <c r="D517" t="str">
        <f>RIGHT(MQTTopenhauian_230210_2333_filtered[[#This Row],[payload]],LEN(MQTTopenhauian_230210_2333_filtered[[#This Row],[payload]])-FIND("::",MQTTopenhauian_230210_2333_filtered[[#This Row],[payload]])-1)</f>
        <v>20.6}}</v>
      </c>
      <c r="E517" t="str">
        <f>LEFT(MQTTopenhauian_230210_2333_filtered[[#This Row],[RIGHT]],LEN(MQTTopenhauian_230210_2333_filtered[[#This Row],[RIGHT]])-2)</f>
        <v>20.6</v>
      </c>
      <c r="F51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17" t="str">
        <f>IF(G516 ="OFF",IF(0+MQTTopenhauian_230210_2333_filtered[[#This Row],[LEFT]]&lt;20.6,"ON","OFF"),IF(0+MQTTopenhauian_230210_2333_filtered[[#This Row],[LEFT]]&gt;20.6,"OFF","ON"))</f>
        <v>ON</v>
      </c>
    </row>
    <row r="518" spans="1:7" x14ac:dyDescent="0.25">
      <c r="A518" s="1" t="s">
        <v>1035</v>
      </c>
      <c r="B518" s="1" t="s">
        <v>1036</v>
      </c>
      <c r="C518" s="1" t="s">
        <v>1597</v>
      </c>
      <c r="D518" t="str">
        <f>RIGHT(MQTTopenhauian_230210_2333_filtered[[#This Row],[payload]],LEN(MQTTopenhauian_230210_2333_filtered[[#This Row],[payload]])-FIND("::",MQTTopenhauian_230210_2333_filtered[[#This Row],[payload]])-1)</f>
        <v>20.6}}</v>
      </c>
      <c r="E518" t="str">
        <f>LEFT(MQTTopenhauian_230210_2333_filtered[[#This Row],[RIGHT]],LEN(MQTTopenhauian_230210_2333_filtered[[#This Row],[RIGHT]])-2)</f>
        <v>20.6</v>
      </c>
      <c r="F51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18" t="str">
        <f>IF(G517 ="OFF",IF(0+MQTTopenhauian_230210_2333_filtered[[#This Row],[LEFT]]&lt;20.6,"ON","OFF"),IF(0+MQTTopenhauian_230210_2333_filtered[[#This Row],[LEFT]]&gt;20.6,"OFF","ON"))</f>
        <v>ON</v>
      </c>
    </row>
    <row r="519" spans="1:7" x14ac:dyDescent="0.25">
      <c r="A519" s="1" t="s">
        <v>1037</v>
      </c>
      <c r="B519" s="1" t="s">
        <v>1038</v>
      </c>
      <c r="C519" s="1" t="s">
        <v>1597</v>
      </c>
      <c r="D519" t="str">
        <f>RIGHT(MQTTopenhauian_230210_2333_filtered[[#This Row],[payload]],LEN(MQTTopenhauian_230210_2333_filtered[[#This Row],[payload]])-FIND("::",MQTTopenhauian_230210_2333_filtered[[#This Row],[payload]])-1)</f>
        <v>20.6}}</v>
      </c>
      <c r="E519" t="str">
        <f>LEFT(MQTTopenhauian_230210_2333_filtered[[#This Row],[RIGHT]],LEN(MQTTopenhauian_230210_2333_filtered[[#This Row],[RIGHT]])-2)</f>
        <v>20.6</v>
      </c>
      <c r="F51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19" t="str">
        <f>IF(G518 ="OFF",IF(0+MQTTopenhauian_230210_2333_filtered[[#This Row],[LEFT]]&lt;20.6,"ON","OFF"),IF(0+MQTTopenhauian_230210_2333_filtered[[#This Row],[LEFT]]&gt;20.6,"OFF","ON"))</f>
        <v>ON</v>
      </c>
    </row>
    <row r="520" spans="1:7" x14ac:dyDescent="0.25">
      <c r="A520" s="1" t="s">
        <v>1039</v>
      </c>
      <c r="B520" s="1" t="s">
        <v>1040</v>
      </c>
      <c r="C520" s="1" t="s">
        <v>1598</v>
      </c>
      <c r="D520" t="str">
        <f>RIGHT(MQTTopenhauian_230210_2333_filtered[[#This Row],[payload]],LEN(MQTTopenhauian_230210_2333_filtered[[#This Row],[payload]])-FIND("::",MQTTopenhauian_230210_2333_filtered[[#This Row],[payload]])-1)</f>
        <v>20.7}}</v>
      </c>
      <c r="E520" t="str">
        <f>LEFT(MQTTopenhauian_230210_2333_filtered[[#This Row],[RIGHT]],LEN(MQTTopenhauian_230210_2333_filtered[[#This Row],[RIGHT]])-2)</f>
        <v>20.7</v>
      </c>
      <c r="F52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520" t="str">
        <f>IF(G519 ="OFF",IF(0+MQTTopenhauian_230210_2333_filtered[[#This Row],[LEFT]]&lt;20.6,"ON","OFF"),IF(0+MQTTopenhauian_230210_2333_filtered[[#This Row],[LEFT]]&gt;20.6,"OFF","ON"))</f>
        <v>OFF</v>
      </c>
    </row>
    <row r="521" spans="1:7" x14ac:dyDescent="0.25">
      <c r="A521" s="1" t="s">
        <v>1041</v>
      </c>
      <c r="B521" s="1" t="s">
        <v>1042</v>
      </c>
      <c r="C521" s="1" t="s">
        <v>1598</v>
      </c>
      <c r="D521" t="str">
        <f>RIGHT(MQTTopenhauian_230210_2333_filtered[[#This Row],[payload]],LEN(MQTTopenhauian_230210_2333_filtered[[#This Row],[payload]])-FIND("::",MQTTopenhauian_230210_2333_filtered[[#This Row],[payload]])-1)</f>
        <v>20.7}}</v>
      </c>
      <c r="E521" t="str">
        <f>LEFT(MQTTopenhauian_230210_2333_filtered[[#This Row],[RIGHT]],LEN(MQTTopenhauian_230210_2333_filtered[[#This Row],[RIGHT]])-2)</f>
        <v>20.7</v>
      </c>
      <c r="F52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521" t="str">
        <f>IF(G520 ="OFF",IF(0+MQTTopenhauian_230210_2333_filtered[[#This Row],[LEFT]]&lt;20.6,"ON","OFF"),IF(0+MQTTopenhauian_230210_2333_filtered[[#This Row],[LEFT]]&gt;20.6,"OFF","ON"))</f>
        <v>OFF</v>
      </c>
    </row>
    <row r="522" spans="1:7" x14ac:dyDescent="0.25">
      <c r="A522" s="1" t="s">
        <v>1043</v>
      </c>
      <c r="B522" s="1" t="s">
        <v>1044</v>
      </c>
      <c r="C522" s="1" t="s">
        <v>1599</v>
      </c>
      <c r="D522" t="str">
        <f>RIGHT(MQTTopenhauian_230210_2333_filtered[[#This Row],[payload]],LEN(MQTTopenhauian_230210_2333_filtered[[#This Row],[payload]])-FIND("::",MQTTopenhauian_230210_2333_filtered[[#This Row],[payload]])-1)</f>
        <v>20.8}}</v>
      </c>
      <c r="E522" t="str">
        <f>LEFT(MQTTopenhauian_230210_2333_filtered[[#This Row],[RIGHT]],LEN(MQTTopenhauian_230210_2333_filtered[[#This Row],[RIGHT]])-2)</f>
        <v>20.8</v>
      </c>
      <c r="F52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22" t="str">
        <f>IF(G521 ="OFF",IF(0+MQTTopenhauian_230210_2333_filtered[[#This Row],[LEFT]]&lt;20.6,"ON","OFF"),IF(0+MQTTopenhauian_230210_2333_filtered[[#This Row],[LEFT]]&gt;20.6,"OFF","ON"))</f>
        <v>OFF</v>
      </c>
    </row>
    <row r="523" spans="1:7" x14ac:dyDescent="0.25">
      <c r="A523" s="1" t="s">
        <v>1045</v>
      </c>
      <c r="B523" s="1" t="s">
        <v>1046</v>
      </c>
      <c r="C523" s="1" t="s">
        <v>1599</v>
      </c>
      <c r="D523" t="str">
        <f>RIGHT(MQTTopenhauian_230210_2333_filtered[[#This Row],[payload]],LEN(MQTTopenhauian_230210_2333_filtered[[#This Row],[payload]])-FIND("::",MQTTopenhauian_230210_2333_filtered[[#This Row],[payload]])-1)</f>
        <v>20.8}}</v>
      </c>
      <c r="E523" t="str">
        <f>LEFT(MQTTopenhauian_230210_2333_filtered[[#This Row],[RIGHT]],LEN(MQTTopenhauian_230210_2333_filtered[[#This Row],[RIGHT]])-2)</f>
        <v>20.8</v>
      </c>
      <c r="F52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23" t="str">
        <f>IF(G522 ="OFF",IF(0+MQTTopenhauian_230210_2333_filtered[[#This Row],[LEFT]]&lt;20.6,"ON","OFF"),IF(0+MQTTopenhauian_230210_2333_filtered[[#This Row],[LEFT]]&gt;20.6,"OFF","ON"))</f>
        <v>OFF</v>
      </c>
    </row>
    <row r="524" spans="1:7" x14ac:dyDescent="0.25">
      <c r="A524" s="1" t="s">
        <v>1047</v>
      </c>
      <c r="B524" s="1" t="s">
        <v>1048</v>
      </c>
      <c r="C524" s="1" t="s">
        <v>1600</v>
      </c>
      <c r="D524" t="str">
        <f>RIGHT(MQTTopenhauian_230210_2333_filtered[[#This Row],[payload]],LEN(MQTTopenhauian_230210_2333_filtered[[#This Row],[payload]])-FIND("::",MQTTopenhauian_230210_2333_filtered[[#This Row],[payload]])-1)</f>
        <v>20.9}}</v>
      </c>
      <c r="E524" t="str">
        <f>LEFT(MQTTopenhauian_230210_2333_filtered[[#This Row],[RIGHT]],LEN(MQTTopenhauian_230210_2333_filtered[[#This Row],[RIGHT]])-2)</f>
        <v>20.9</v>
      </c>
      <c r="F52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24" t="str">
        <f>IF(G523 ="OFF",IF(0+MQTTopenhauian_230210_2333_filtered[[#This Row],[LEFT]]&lt;20.6,"ON","OFF"),IF(0+MQTTopenhauian_230210_2333_filtered[[#This Row],[LEFT]]&gt;20.6,"OFF","ON"))</f>
        <v>OFF</v>
      </c>
    </row>
    <row r="525" spans="1:7" x14ac:dyDescent="0.25">
      <c r="A525" s="1" t="s">
        <v>1049</v>
      </c>
      <c r="B525" s="1" t="s">
        <v>1050</v>
      </c>
      <c r="C525" s="1" t="s">
        <v>1600</v>
      </c>
      <c r="D525" t="str">
        <f>RIGHT(MQTTopenhauian_230210_2333_filtered[[#This Row],[payload]],LEN(MQTTopenhauian_230210_2333_filtered[[#This Row],[payload]])-FIND("::",MQTTopenhauian_230210_2333_filtered[[#This Row],[payload]])-1)</f>
        <v>20.9}}</v>
      </c>
      <c r="E525" t="str">
        <f>LEFT(MQTTopenhauian_230210_2333_filtered[[#This Row],[RIGHT]],LEN(MQTTopenhauian_230210_2333_filtered[[#This Row],[RIGHT]])-2)</f>
        <v>20.9</v>
      </c>
      <c r="F52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25" t="str">
        <f>IF(G524 ="OFF",IF(0+MQTTopenhauian_230210_2333_filtered[[#This Row],[LEFT]]&lt;20.6,"ON","OFF"),IF(0+MQTTopenhauian_230210_2333_filtered[[#This Row],[LEFT]]&gt;20.6,"OFF","ON"))</f>
        <v>OFF</v>
      </c>
    </row>
    <row r="526" spans="1:7" x14ac:dyDescent="0.25">
      <c r="A526" s="1" t="s">
        <v>1051</v>
      </c>
      <c r="B526" s="1" t="s">
        <v>1052</v>
      </c>
      <c r="C526" s="1" t="s">
        <v>1600</v>
      </c>
      <c r="D526" t="str">
        <f>RIGHT(MQTTopenhauian_230210_2333_filtered[[#This Row],[payload]],LEN(MQTTopenhauian_230210_2333_filtered[[#This Row],[payload]])-FIND("::",MQTTopenhauian_230210_2333_filtered[[#This Row],[payload]])-1)</f>
        <v>20.9}}</v>
      </c>
      <c r="E526" t="str">
        <f>LEFT(MQTTopenhauian_230210_2333_filtered[[#This Row],[RIGHT]],LEN(MQTTopenhauian_230210_2333_filtered[[#This Row],[RIGHT]])-2)</f>
        <v>20.9</v>
      </c>
      <c r="F52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26" t="str">
        <f>IF(G525 ="OFF",IF(0+MQTTopenhauian_230210_2333_filtered[[#This Row],[LEFT]]&lt;20.6,"ON","OFF"),IF(0+MQTTopenhauian_230210_2333_filtered[[#This Row],[LEFT]]&gt;20.6,"OFF","ON"))</f>
        <v>OFF</v>
      </c>
    </row>
    <row r="527" spans="1:7" x14ac:dyDescent="0.25">
      <c r="A527" s="1" t="s">
        <v>1053</v>
      </c>
      <c r="B527" s="1" t="s">
        <v>1054</v>
      </c>
      <c r="C527" s="1" t="s">
        <v>1600</v>
      </c>
      <c r="D527" t="str">
        <f>RIGHT(MQTTopenhauian_230210_2333_filtered[[#This Row],[payload]],LEN(MQTTopenhauian_230210_2333_filtered[[#This Row],[payload]])-FIND("::",MQTTopenhauian_230210_2333_filtered[[#This Row],[payload]])-1)</f>
        <v>20.9}}</v>
      </c>
      <c r="E527" t="str">
        <f>LEFT(MQTTopenhauian_230210_2333_filtered[[#This Row],[RIGHT]],LEN(MQTTopenhauian_230210_2333_filtered[[#This Row],[RIGHT]])-2)</f>
        <v>20.9</v>
      </c>
      <c r="F52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27" t="str">
        <f>IF(G526 ="OFF",IF(0+MQTTopenhauian_230210_2333_filtered[[#This Row],[LEFT]]&lt;20.6,"ON","OFF"),IF(0+MQTTopenhauian_230210_2333_filtered[[#This Row],[LEFT]]&gt;20.6,"OFF","ON"))</f>
        <v>OFF</v>
      </c>
    </row>
    <row r="528" spans="1:7" x14ac:dyDescent="0.25">
      <c r="A528" s="1" t="s">
        <v>1055</v>
      </c>
      <c r="B528" s="1" t="s">
        <v>1056</v>
      </c>
      <c r="C528" s="1" t="s">
        <v>1600</v>
      </c>
      <c r="D528" t="str">
        <f>RIGHT(MQTTopenhauian_230210_2333_filtered[[#This Row],[payload]],LEN(MQTTopenhauian_230210_2333_filtered[[#This Row],[payload]])-FIND("::",MQTTopenhauian_230210_2333_filtered[[#This Row],[payload]])-1)</f>
        <v>20.9}}</v>
      </c>
      <c r="E528" t="str">
        <f>LEFT(MQTTopenhauian_230210_2333_filtered[[#This Row],[RIGHT]],LEN(MQTTopenhauian_230210_2333_filtered[[#This Row],[RIGHT]])-2)</f>
        <v>20.9</v>
      </c>
      <c r="F52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28" t="str">
        <f>IF(G527 ="OFF",IF(0+MQTTopenhauian_230210_2333_filtered[[#This Row],[LEFT]]&lt;20.6,"ON","OFF"),IF(0+MQTTopenhauian_230210_2333_filtered[[#This Row],[LEFT]]&gt;20.6,"OFF","ON"))</f>
        <v>OFF</v>
      </c>
    </row>
    <row r="529" spans="1:7" x14ac:dyDescent="0.25">
      <c r="A529" s="1" t="s">
        <v>1057</v>
      </c>
      <c r="B529" s="1" t="s">
        <v>1058</v>
      </c>
      <c r="C529" s="1" t="s">
        <v>1600</v>
      </c>
      <c r="D529" t="str">
        <f>RIGHT(MQTTopenhauian_230210_2333_filtered[[#This Row],[payload]],LEN(MQTTopenhauian_230210_2333_filtered[[#This Row],[payload]])-FIND("::",MQTTopenhauian_230210_2333_filtered[[#This Row],[payload]])-1)</f>
        <v>20.9}}</v>
      </c>
      <c r="E529" t="str">
        <f>LEFT(MQTTopenhauian_230210_2333_filtered[[#This Row],[RIGHT]],LEN(MQTTopenhauian_230210_2333_filtered[[#This Row],[RIGHT]])-2)</f>
        <v>20.9</v>
      </c>
      <c r="F52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29" t="str">
        <f>IF(G528 ="OFF",IF(0+MQTTopenhauian_230210_2333_filtered[[#This Row],[LEFT]]&lt;20.6,"ON","OFF"),IF(0+MQTTopenhauian_230210_2333_filtered[[#This Row],[LEFT]]&gt;20.6,"OFF","ON"))</f>
        <v>OFF</v>
      </c>
    </row>
    <row r="530" spans="1:7" x14ac:dyDescent="0.25">
      <c r="A530" s="1" t="s">
        <v>1059</v>
      </c>
      <c r="B530" s="1" t="s">
        <v>1060</v>
      </c>
      <c r="C530" s="1" t="s">
        <v>1600</v>
      </c>
      <c r="D530" t="str">
        <f>RIGHT(MQTTopenhauian_230210_2333_filtered[[#This Row],[payload]],LEN(MQTTopenhauian_230210_2333_filtered[[#This Row],[payload]])-FIND("::",MQTTopenhauian_230210_2333_filtered[[#This Row],[payload]])-1)</f>
        <v>20.9}}</v>
      </c>
      <c r="E530" t="str">
        <f>LEFT(MQTTopenhauian_230210_2333_filtered[[#This Row],[RIGHT]],LEN(MQTTopenhauian_230210_2333_filtered[[#This Row],[RIGHT]])-2)</f>
        <v>20.9</v>
      </c>
      <c r="F53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30" t="str">
        <f>IF(G529 ="OFF",IF(0+MQTTopenhauian_230210_2333_filtered[[#This Row],[LEFT]]&lt;20.6,"ON","OFF"),IF(0+MQTTopenhauian_230210_2333_filtered[[#This Row],[LEFT]]&gt;20.6,"OFF","ON"))</f>
        <v>OFF</v>
      </c>
    </row>
    <row r="531" spans="1:7" x14ac:dyDescent="0.25">
      <c r="A531" s="1" t="s">
        <v>1061</v>
      </c>
      <c r="B531" s="1" t="s">
        <v>1062</v>
      </c>
      <c r="C531" s="1" t="s">
        <v>1600</v>
      </c>
      <c r="D531" t="str">
        <f>RIGHT(MQTTopenhauian_230210_2333_filtered[[#This Row],[payload]],LEN(MQTTopenhauian_230210_2333_filtered[[#This Row],[payload]])-FIND("::",MQTTopenhauian_230210_2333_filtered[[#This Row],[payload]])-1)</f>
        <v>20.9}}</v>
      </c>
      <c r="E531" t="str">
        <f>LEFT(MQTTopenhauian_230210_2333_filtered[[#This Row],[RIGHT]],LEN(MQTTopenhauian_230210_2333_filtered[[#This Row],[RIGHT]])-2)</f>
        <v>20.9</v>
      </c>
      <c r="F53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31" t="str">
        <f>IF(G530 ="OFF",IF(0+MQTTopenhauian_230210_2333_filtered[[#This Row],[LEFT]]&lt;20.6,"ON","OFF"),IF(0+MQTTopenhauian_230210_2333_filtered[[#This Row],[LEFT]]&gt;20.6,"OFF","ON"))</f>
        <v>OFF</v>
      </c>
    </row>
    <row r="532" spans="1:7" x14ac:dyDescent="0.25">
      <c r="A532" s="1" t="s">
        <v>1063</v>
      </c>
      <c r="B532" s="1" t="s">
        <v>1064</v>
      </c>
      <c r="C532" s="1" t="s">
        <v>1600</v>
      </c>
      <c r="D532" t="str">
        <f>RIGHT(MQTTopenhauian_230210_2333_filtered[[#This Row],[payload]],LEN(MQTTopenhauian_230210_2333_filtered[[#This Row],[payload]])-FIND("::",MQTTopenhauian_230210_2333_filtered[[#This Row],[payload]])-1)</f>
        <v>20.9}}</v>
      </c>
      <c r="E532" t="str">
        <f>LEFT(MQTTopenhauian_230210_2333_filtered[[#This Row],[RIGHT]],LEN(MQTTopenhauian_230210_2333_filtered[[#This Row],[RIGHT]])-2)</f>
        <v>20.9</v>
      </c>
      <c r="F53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32" t="str">
        <f>IF(G531 ="OFF",IF(0+MQTTopenhauian_230210_2333_filtered[[#This Row],[LEFT]]&lt;20.6,"ON","OFF"),IF(0+MQTTopenhauian_230210_2333_filtered[[#This Row],[LEFT]]&gt;20.6,"OFF","ON"))</f>
        <v>OFF</v>
      </c>
    </row>
    <row r="533" spans="1:7" x14ac:dyDescent="0.25">
      <c r="A533" s="1" t="s">
        <v>1065</v>
      </c>
      <c r="B533" s="1" t="s">
        <v>1066</v>
      </c>
      <c r="C533" s="1" t="s">
        <v>1600</v>
      </c>
      <c r="D533" t="str">
        <f>RIGHT(MQTTopenhauian_230210_2333_filtered[[#This Row],[payload]],LEN(MQTTopenhauian_230210_2333_filtered[[#This Row],[payload]])-FIND("::",MQTTopenhauian_230210_2333_filtered[[#This Row],[payload]])-1)</f>
        <v>20.9}}</v>
      </c>
      <c r="E533" t="str">
        <f>LEFT(MQTTopenhauian_230210_2333_filtered[[#This Row],[RIGHT]],LEN(MQTTopenhauian_230210_2333_filtered[[#This Row],[RIGHT]])-2)</f>
        <v>20.9</v>
      </c>
      <c r="F53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33" t="str">
        <f>IF(G532 ="OFF",IF(0+MQTTopenhauian_230210_2333_filtered[[#This Row],[LEFT]]&lt;20.6,"ON","OFF"),IF(0+MQTTopenhauian_230210_2333_filtered[[#This Row],[LEFT]]&gt;20.6,"OFF","ON"))</f>
        <v>OFF</v>
      </c>
    </row>
    <row r="534" spans="1:7" x14ac:dyDescent="0.25">
      <c r="A534" s="1" t="s">
        <v>1067</v>
      </c>
      <c r="B534" s="1" t="s">
        <v>1068</v>
      </c>
      <c r="C534" s="1" t="s">
        <v>1600</v>
      </c>
      <c r="D534" t="str">
        <f>RIGHT(MQTTopenhauian_230210_2333_filtered[[#This Row],[payload]],LEN(MQTTopenhauian_230210_2333_filtered[[#This Row],[payload]])-FIND("::",MQTTopenhauian_230210_2333_filtered[[#This Row],[payload]])-1)</f>
        <v>20.9}}</v>
      </c>
      <c r="E534" t="str">
        <f>LEFT(MQTTopenhauian_230210_2333_filtered[[#This Row],[RIGHT]],LEN(MQTTopenhauian_230210_2333_filtered[[#This Row],[RIGHT]])-2)</f>
        <v>20.9</v>
      </c>
      <c r="F53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34" t="str">
        <f>IF(G533 ="OFF",IF(0+MQTTopenhauian_230210_2333_filtered[[#This Row],[LEFT]]&lt;20.6,"ON","OFF"),IF(0+MQTTopenhauian_230210_2333_filtered[[#This Row],[LEFT]]&gt;20.6,"OFF","ON"))</f>
        <v>OFF</v>
      </c>
    </row>
    <row r="535" spans="1:7" x14ac:dyDescent="0.25">
      <c r="A535" s="1" t="s">
        <v>1069</v>
      </c>
      <c r="B535" s="1" t="s">
        <v>1070</v>
      </c>
      <c r="C535" s="1" t="s">
        <v>1599</v>
      </c>
      <c r="D535" t="str">
        <f>RIGHT(MQTTopenhauian_230210_2333_filtered[[#This Row],[payload]],LEN(MQTTopenhauian_230210_2333_filtered[[#This Row],[payload]])-FIND("::",MQTTopenhauian_230210_2333_filtered[[#This Row],[payload]])-1)</f>
        <v>20.8}}</v>
      </c>
      <c r="E535" t="str">
        <f>LEFT(MQTTopenhauian_230210_2333_filtered[[#This Row],[RIGHT]],LEN(MQTTopenhauian_230210_2333_filtered[[#This Row],[RIGHT]])-2)</f>
        <v>20.8</v>
      </c>
      <c r="F53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35" t="str">
        <f>IF(G534 ="OFF",IF(0+MQTTopenhauian_230210_2333_filtered[[#This Row],[LEFT]]&lt;20.6,"ON","OFF"),IF(0+MQTTopenhauian_230210_2333_filtered[[#This Row],[LEFT]]&gt;20.6,"OFF","ON"))</f>
        <v>OFF</v>
      </c>
    </row>
    <row r="536" spans="1:7" x14ac:dyDescent="0.25">
      <c r="A536" s="1" t="s">
        <v>1071</v>
      </c>
      <c r="B536" s="1" t="s">
        <v>1072</v>
      </c>
      <c r="C536" s="1" t="s">
        <v>1600</v>
      </c>
      <c r="D536" t="str">
        <f>RIGHT(MQTTopenhauian_230210_2333_filtered[[#This Row],[payload]],LEN(MQTTopenhauian_230210_2333_filtered[[#This Row],[payload]])-FIND("::",MQTTopenhauian_230210_2333_filtered[[#This Row],[payload]])-1)</f>
        <v>20.9}}</v>
      </c>
      <c r="E536" t="str">
        <f>LEFT(MQTTopenhauian_230210_2333_filtered[[#This Row],[RIGHT]],LEN(MQTTopenhauian_230210_2333_filtered[[#This Row],[RIGHT]])-2)</f>
        <v>20.9</v>
      </c>
      <c r="F53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36" t="str">
        <f>IF(G535 ="OFF",IF(0+MQTTopenhauian_230210_2333_filtered[[#This Row],[LEFT]]&lt;20.6,"ON","OFF"),IF(0+MQTTopenhauian_230210_2333_filtered[[#This Row],[LEFT]]&gt;20.6,"OFF","ON"))</f>
        <v>OFF</v>
      </c>
    </row>
    <row r="537" spans="1:7" x14ac:dyDescent="0.25">
      <c r="A537" s="1" t="s">
        <v>1073</v>
      </c>
      <c r="B537" s="1" t="s">
        <v>1074</v>
      </c>
      <c r="C537" s="1" t="s">
        <v>1600</v>
      </c>
      <c r="D537" t="str">
        <f>RIGHT(MQTTopenhauian_230210_2333_filtered[[#This Row],[payload]],LEN(MQTTopenhauian_230210_2333_filtered[[#This Row],[payload]])-FIND("::",MQTTopenhauian_230210_2333_filtered[[#This Row],[payload]])-1)</f>
        <v>20.9}}</v>
      </c>
      <c r="E537" t="str">
        <f>LEFT(MQTTopenhauian_230210_2333_filtered[[#This Row],[RIGHT]],LEN(MQTTopenhauian_230210_2333_filtered[[#This Row],[RIGHT]])-2)</f>
        <v>20.9</v>
      </c>
      <c r="F53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37" t="str">
        <f>IF(G536 ="OFF",IF(0+MQTTopenhauian_230210_2333_filtered[[#This Row],[LEFT]]&lt;20.6,"ON","OFF"),IF(0+MQTTopenhauian_230210_2333_filtered[[#This Row],[LEFT]]&gt;20.6,"OFF","ON"))</f>
        <v>OFF</v>
      </c>
    </row>
    <row r="538" spans="1:7" x14ac:dyDescent="0.25">
      <c r="A538" s="1" t="s">
        <v>1075</v>
      </c>
      <c r="B538" s="1" t="s">
        <v>1076</v>
      </c>
      <c r="C538" s="1" t="s">
        <v>1600</v>
      </c>
      <c r="D538" t="str">
        <f>RIGHT(MQTTopenhauian_230210_2333_filtered[[#This Row],[payload]],LEN(MQTTopenhauian_230210_2333_filtered[[#This Row],[payload]])-FIND("::",MQTTopenhauian_230210_2333_filtered[[#This Row],[payload]])-1)</f>
        <v>20.9}}</v>
      </c>
      <c r="E538" t="str">
        <f>LEFT(MQTTopenhauian_230210_2333_filtered[[#This Row],[RIGHT]],LEN(MQTTopenhauian_230210_2333_filtered[[#This Row],[RIGHT]])-2)</f>
        <v>20.9</v>
      </c>
      <c r="F53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38" t="str">
        <f>IF(G537 ="OFF",IF(0+MQTTopenhauian_230210_2333_filtered[[#This Row],[LEFT]]&lt;20.6,"ON","OFF"),IF(0+MQTTopenhauian_230210_2333_filtered[[#This Row],[LEFT]]&gt;20.6,"OFF","ON"))</f>
        <v>OFF</v>
      </c>
    </row>
    <row r="539" spans="1:7" x14ac:dyDescent="0.25">
      <c r="A539" s="1" t="s">
        <v>1077</v>
      </c>
      <c r="B539" s="1" t="s">
        <v>1078</v>
      </c>
      <c r="C539" s="1" t="s">
        <v>1600</v>
      </c>
      <c r="D539" t="str">
        <f>RIGHT(MQTTopenhauian_230210_2333_filtered[[#This Row],[payload]],LEN(MQTTopenhauian_230210_2333_filtered[[#This Row],[payload]])-FIND("::",MQTTopenhauian_230210_2333_filtered[[#This Row],[payload]])-1)</f>
        <v>20.9}}</v>
      </c>
      <c r="E539" t="str">
        <f>LEFT(MQTTopenhauian_230210_2333_filtered[[#This Row],[RIGHT]],LEN(MQTTopenhauian_230210_2333_filtered[[#This Row],[RIGHT]])-2)</f>
        <v>20.9</v>
      </c>
      <c r="F53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39" t="str">
        <f>IF(G538 ="OFF",IF(0+MQTTopenhauian_230210_2333_filtered[[#This Row],[LEFT]]&lt;20.6,"ON","OFF"),IF(0+MQTTopenhauian_230210_2333_filtered[[#This Row],[LEFT]]&gt;20.6,"OFF","ON"))</f>
        <v>OFF</v>
      </c>
    </row>
    <row r="540" spans="1:7" x14ac:dyDescent="0.25">
      <c r="A540" s="1" t="s">
        <v>1079</v>
      </c>
      <c r="B540" s="1" t="s">
        <v>1080</v>
      </c>
      <c r="C540" s="1" t="s">
        <v>1599</v>
      </c>
      <c r="D540" t="str">
        <f>RIGHT(MQTTopenhauian_230210_2333_filtered[[#This Row],[payload]],LEN(MQTTopenhauian_230210_2333_filtered[[#This Row],[payload]])-FIND("::",MQTTopenhauian_230210_2333_filtered[[#This Row],[payload]])-1)</f>
        <v>20.8}}</v>
      </c>
      <c r="E540" t="str">
        <f>LEFT(MQTTopenhauian_230210_2333_filtered[[#This Row],[RIGHT]],LEN(MQTTopenhauian_230210_2333_filtered[[#This Row],[RIGHT]])-2)</f>
        <v>20.8</v>
      </c>
      <c r="F54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40" t="str">
        <f>IF(G539 ="OFF",IF(0+MQTTopenhauian_230210_2333_filtered[[#This Row],[LEFT]]&lt;20.6,"ON","OFF"),IF(0+MQTTopenhauian_230210_2333_filtered[[#This Row],[LEFT]]&gt;20.6,"OFF","ON"))</f>
        <v>OFF</v>
      </c>
    </row>
    <row r="541" spans="1:7" x14ac:dyDescent="0.25">
      <c r="A541" s="1" t="s">
        <v>1081</v>
      </c>
      <c r="B541" s="1" t="s">
        <v>1082</v>
      </c>
      <c r="C541" s="1" t="s">
        <v>1599</v>
      </c>
      <c r="D541" t="str">
        <f>RIGHT(MQTTopenhauian_230210_2333_filtered[[#This Row],[payload]],LEN(MQTTopenhauian_230210_2333_filtered[[#This Row],[payload]])-FIND("::",MQTTopenhauian_230210_2333_filtered[[#This Row],[payload]])-1)</f>
        <v>20.8}}</v>
      </c>
      <c r="E541" t="str">
        <f>LEFT(MQTTopenhauian_230210_2333_filtered[[#This Row],[RIGHT]],LEN(MQTTopenhauian_230210_2333_filtered[[#This Row],[RIGHT]])-2)</f>
        <v>20.8</v>
      </c>
      <c r="F54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41" t="str">
        <f>IF(G540 ="OFF",IF(0+MQTTopenhauian_230210_2333_filtered[[#This Row],[LEFT]]&lt;20.6,"ON","OFF"),IF(0+MQTTopenhauian_230210_2333_filtered[[#This Row],[LEFT]]&gt;20.6,"OFF","ON"))</f>
        <v>OFF</v>
      </c>
    </row>
    <row r="542" spans="1:7" x14ac:dyDescent="0.25">
      <c r="A542" s="1" t="s">
        <v>1083</v>
      </c>
      <c r="B542" s="1" t="s">
        <v>1084</v>
      </c>
      <c r="C542" s="1" t="s">
        <v>1599</v>
      </c>
      <c r="D542" t="str">
        <f>RIGHT(MQTTopenhauian_230210_2333_filtered[[#This Row],[payload]],LEN(MQTTopenhauian_230210_2333_filtered[[#This Row],[payload]])-FIND("::",MQTTopenhauian_230210_2333_filtered[[#This Row],[payload]])-1)</f>
        <v>20.8}}</v>
      </c>
      <c r="E542" t="str">
        <f>LEFT(MQTTopenhauian_230210_2333_filtered[[#This Row],[RIGHT]],LEN(MQTTopenhauian_230210_2333_filtered[[#This Row],[RIGHT]])-2)</f>
        <v>20.8</v>
      </c>
      <c r="F54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42" t="str">
        <f>IF(G541 ="OFF",IF(0+MQTTopenhauian_230210_2333_filtered[[#This Row],[LEFT]]&lt;20.6,"ON","OFF"),IF(0+MQTTopenhauian_230210_2333_filtered[[#This Row],[LEFT]]&gt;20.6,"OFF","ON"))</f>
        <v>OFF</v>
      </c>
    </row>
    <row r="543" spans="1:7" x14ac:dyDescent="0.25">
      <c r="A543" s="1" t="s">
        <v>1085</v>
      </c>
      <c r="B543" s="1" t="s">
        <v>1086</v>
      </c>
      <c r="C543" s="1" t="s">
        <v>1599</v>
      </c>
      <c r="D543" t="str">
        <f>RIGHT(MQTTopenhauian_230210_2333_filtered[[#This Row],[payload]],LEN(MQTTopenhauian_230210_2333_filtered[[#This Row],[payload]])-FIND("::",MQTTopenhauian_230210_2333_filtered[[#This Row],[payload]])-1)</f>
        <v>20.8}}</v>
      </c>
      <c r="E543" t="str">
        <f>LEFT(MQTTopenhauian_230210_2333_filtered[[#This Row],[RIGHT]],LEN(MQTTopenhauian_230210_2333_filtered[[#This Row],[RIGHT]])-2)</f>
        <v>20.8</v>
      </c>
      <c r="F54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43" t="str">
        <f>IF(G542 ="OFF",IF(0+MQTTopenhauian_230210_2333_filtered[[#This Row],[LEFT]]&lt;20.6,"ON","OFF"),IF(0+MQTTopenhauian_230210_2333_filtered[[#This Row],[LEFT]]&gt;20.6,"OFF","ON"))</f>
        <v>OFF</v>
      </c>
    </row>
    <row r="544" spans="1:7" x14ac:dyDescent="0.25">
      <c r="A544" s="1" t="s">
        <v>1087</v>
      </c>
      <c r="B544" s="1" t="s">
        <v>1088</v>
      </c>
      <c r="C544" s="1" t="s">
        <v>1598</v>
      </c>
      <c r="D544" t="str">
        <f>RIGHT(MQTTopenhauian_230210_2333_filtered[[#This Row],[payload]],LEN(MQTTopenhauian_230210_2333_filtered[[#This Row],[payload]])-FIND("::",MQTTopenhauian_230210_2333_filtered[[#This Row],[payload]])-1)</f>
        <v>20.7}}</v>
      </c>
      <c r="E544" t="str">
        <f>LEFT(MQTTopenhauian_230210_2333_filtered[[#This Row],[RIGHT]],LEN(MQTTopenhauian_230210_2333_filtered[[#This Row],[RIGHT]])-2)</f>
        <v>20.7</v>
      </c>
      <c r="F54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544" t="str">
        <f>IF(G543 ="OFF",IF(0+MQTTopenhauian_230210_2333_filtered[[#This Row],[LEFT]]&lt;20.6,"ON","OFF"),IF(0+MQTTopenhauian_230210_2333_filtered[[#This Row],[LEFT]]&gt;20.6,"OFF","ON"))</f>
        <v>OFF</v>
      </c>
    </row>
    <row r="545" spans="1:7" x14ac:dyDescent="0.25">
      <c r="A545" s="1" t="s">
        <v>1089</v>
      </c>
      <c r="B545" s="1" t="s">
        <v>1090</v>
      </c>
      <c r="C545" s="1" t="s">
        <v>1598</v>
      </c>
      <c r="D545" t="str">
        <f>RIGHT(MQTTopenhauian_230210_2333_filtered[[#This Row],[payload]],LEN(MQTTopenhauian_230210_2333_filtered[[#This Row],[payload]])-FIND("::",MQTTopenhauian_230210_2333_filtered[[#This Row],[payload]])-1)</f>
        <v>20.7}}</v>
      </c>
      <c r="E545" t="str">
        <f>LEFT(MQTTopenhauian_230210_2333_filtered[[#This Row],[RIGHT]],LEN(MQTTopenhauian_230210_2333_filtered[[#This Row],[RIGHT]])-2)</f>
        <v>20.7</v>
      </c>
      <c r="F54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545" t="str">
        <f>IF(G544 ="OFF",IF(0+MQTTopenhauian_230210_2333_filtered[[#This Row],[LEFT]]&lt;20.6,"ON","OFF"),IF(0+MQTTopenhauian_230210_2333_filtered[[#This Row],[LEFT]]&gt;20.6,"OFF","ON"))</f>
        <v>OFF</v>
      </c>
    </row>
    <row r="546" spans="1:7" x14ac:dyDescent="0.25">
      <c r="A546" s="1" t="s">
        <v>1091</v>
      </c>
      <c r="B546" s="1" t="s">
        <v>1092</v>
      </c>
      <c r="C546" s="1" t="s">
        <v>1598</v>
      </c>
      <c r="D546" t="str">
        <f>RIGHT(MQTTopenhauian_230210_2333_filtered[[#This Row],[payload]],LEN(MQTTopenhauian_230210_2333_filtered[[#This Row],[payload]])-FIND("::",MQTTopenhauian_230210_2333_filtered[[#This Row],[payload]])-1)</f>
        <v>20.7}}</v>
      </c>
      <c r="E546" t="str">
        <f>LEFT(MQTTopenhauian_230210_2333_filtered[[#This Row],[RIGHT]],LEN(MQTTopenhauian_230210_2333_filtered[[#This Row],[RIGHT]])-2)</f>
        <v>20.7</v>
      </c>
      <c r="F54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546" t="str">
        <f>IF(G545 ="OFF",IF(0+MQTTopenhauian_230210_2333_filtered[[#This Row],[LEFT]]&lt;20.6,"ON","OFF"),IF(0+MQTTopenhauian_230210_2333_filtered[[#This Row],[LEFT]]&gt;20.6,"OFF","ON"))</f>
        <v>OFF</v>
      </c>
    </row>
    <row r="547" spans="1:7" x14ac:dyDescent="0.25">
      <c r="A547" s="1" t="s">
        <v>1093</v>
      </c>
      <c r="B547" s="1" t="s">
        <v>1094</v>
      </c>
      <c r="C547" s="1" t="s">
        <v>1598</v>
      </c>
      <c r="D547" t="str">
        <f>RIGHT(MQTTopenhauian_230210_2333_filtered[[#This Row],[payload]],LEN(MQTTopenhauian_230210_2333_filtered[[#This Row],[payload]])-FIND("::",MQTTopenhauian_230210_2333_filtered[[#This Row],[payload]])-1)</f>
        <v>20.7}}</v>
      </c>
      <c r="E547" t="str">
        <f>LEFT(MQTTopenhauian_230210_2333_filtered[[#This Row],[RIGHT]],LEN(MQTTopenhauian_230210_2333_filtered[[#This Row],[RIGHT]])-2)</f>
        <v>20.7</v>
      </c>
      <c r="F54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547" t="str">
        <f>IF(G546 ="OFF",IF(0+MQTTopenhauian_230210_2333_filtered[[#This Row],[LEFT]]&lt;20.6,"ON","OFF"),IF(0+MQTTopenhauian_230210_2333_filtered[[#This Row],[LEFT]]&gt;20.6,"OFF","ON"))</f>
        <v>OFF</v>
      </c>
    </row>
    <row r="548" spans="1:7" x14ac:dyDescent="0.25">
      <c r="A548" s="1" t="s">
        <v>1095</v>
      </c>
      <c r="B548" s="1" t="s">
        <v>1096</v>
      </c>
      <c r="C548" s="1" t="s">
        <v>1597</v>
      </c>
      <c r="D548" t="str">
        <f>RIGHT(MQTTopenhauian_230210_2333_filtered[[#This Row],[payload]],LEN(MQTTopenhauian_230210_2333_filtered[[#This Row],[payload]])-FIND("::",MQTTopenhauian_230210_2333_filtered[[#This Row],[payload]])-1)</f>
        <v>20.6}}</v>
      </c>
      <c r="E548" t="str">
        <f>LEFT(MQTTopenhauian_230210_2333_filtered[[#This Row],[RIGHT]],LEN(MQTTopenhauian_230210_2333_filtered[[#This Row],[RIGHT]])-2)</f>
        <v>20.6</v>
      </c>
      <c r="F54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48" t="str">
        <f>IF(G547 ="OFF",IF(0+MQTTopenhauian_230210_2333_filtered[[#This Row],[LEFT]]&lt;20.6,"ON","OFF"),IF(0+MQTTopenhauian_230210_2333_filtered[[#This Row],[LEFT]]&gt;20.6,"OFF","ON"))</f>
        <v>OFF</v>
      </c>
    </row>
    <row r="549" spans="1:7" x14ac:dyDescent="0.25">
      <c r="A549" s="1" t="s">
        <v>1097</v>
      </c>
      <c r="B549" s="1" t="s">
        <v>1098</v>
      </c>
      <c r="C549" s="1" t="s">
        <v>1597</v>
      </c>
      <c r="D549" t="str">
        <f>RIGHT(MQTTopenhauian_230210_2333_filtered[[#This Row],[payload]],LEN(MQTTopenhauian_230210_2333_filtered[[#This Row],[payload]])-FIND("::",MQTTopenhauian_230210_2333_filtered[[#This Row],[payload]])-1)</f>
        <v>20.6}}</v>
      </c>
      <c r="E549" t="str">
        <f>LEFT(MQTTopenhauian_230210_2333_filtered[[#This Row],[RIGHT]],LEN(MQTTopenhauian_230210_2333_filtered[[#This Row],[RIGHT]])-2)</f>
        <v>20.6</v>
      </c>
      <c r="F54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49" t="str">
        <f>IF(G548 ="OFF",IF(0+MQTTopenhauian_230210_2333_filtered[[#This Row],[LEFT]]&lt;20.6,"ON","OFF"),IF(0+MQTTopenhauian_230210_2333_filtered[[#This Row],[LEFT]]&gt;20.6,"OFF","ON"))</f>
        <v>OFF</v>
      </c>
    </row>
    <row r="550" spans="1:7" x14ac:dyDescent="0.25">
      <c r="A550" s="1" t="s">
        <v>1099</v>
      </c>
      <c r="B550" s="1" t="s">
        <v>1100</v>
      </c>
      <c r="C550" s="1" t="s">
        <v>1597</v>
      </c>
      <c r="D550" t="str">
        <f>RIGHT(MQTTopenhauian_230210_2333_filtered[[#This Row],[payload]],LEN(MQTTopenhauian_230210_2333_filtered[[#This Row],[payload]])-FIND("::",MQTTopenhauian_230210_2333_filtered[[#This Row],[payload]])-1)</f>
        <v>20.6}}</v>
      </c>
      <c r="E550" t="str">
        <f>LEFT(MQTTopenhauian_230210_2333_filtered[[#This Row],[RIGHT]],LEN(MQTTopenhauian_230210_2333_filtered[[#This Row],[RIGHT]])-2)</f>
        <v>20.6</v>
      </c>
      <c r="F55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50" t="str">
        <f>IF(G549 ="OFF",IF(0+MQTTopenhauian_230210_2333_filtered[[#This Row],[LEFT]]&lt;20.6,"ON","OFF"),IF(0+MQTTopenhauian_230210_2333_filtered[[#This Row],[LEFT]]&gt;20.6,"OFF","ON"))</f>
        <v>OFF</v>
      </c>
    </row>
    <row r="551" spans="1:7" x14ac:dyDescent="0.25">
      <c r="A551" s="1" t="s">
        <v>1101</v>
      </c>
      <c r="B551" s="1" t="s">
        <v>1102</v>
      </c>
      <c r="C551" s="1" t="s">
        <v>1596</v>
      </c>
      <c r="D551" t="str">
        <f>RIGHT(MQTTopenhauian_230210_2333_filtered[[#This Row],[payload]],LEN(MQTTopenhauian_230210_2333_filtered[[#This Row],[payload]])-FIND("::",MQTTopenhauian_230210_2333_filtered[[#This Row],[payload]])-1)</f>
        <v>20.5}}</v>
      </c>
      <c r="E551" t="str">
        <f>LEFT(MQTTopenhauian_230210_2333_filtered[[#This Row],[RIGHT]],LEN(MQTTopenhauian_230210_2333_filtered[[#This Row],[RIGHT]])-2)</f>
        <v>20.5</v>
      </c>
      <c r="F55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51" t="str">
        <f>IF(G550 ="OFF",IF(0+MQTTopenhauian_230210_2333_filtered[[#This Row],[LEFT]]&lt;20.6,"ON","OFF"),IF(0+MQTTopenhauian_230210_2333_filtered[[#This Row],[LEFT]]&gt;20.6,"OFF","ON"))</f>
        <v>ON</v>
      </c>
    </row>
    <row r="552" spans="1:7" x14ac:dyDescent="0.25">
      <c r="A552" s="1" t="s">
        <v>1103</v>
      </c>
      <c r="B552" s="1" t="s">
        <v>1104</v>
      </c>
      <c r="C552" s="1" t="s">
        <v>1596</v>
      </c>
      <c r="D552" t="str">
        <f>RIGHT(MQTTopenhauian_230210_2333_filtered[[#This Row],[payload]],LEN(MQTTopenhauian_230210_2333_filtered[[#This Row],[payload]])-FIND("::",MQTTopenhauian_230210_2333_filtered[[#This Row],[payload]])-1)</f>
        <v>20.5}}</v>
      </c>
      <c r="E552" t="str">
        <f>LEFT(MQTTopenhauian_230210_2333_filtered[[#This Row],[RIGHT]],LEN(MQTTopenhauian_230210_2333_filtered[[#This Row],[RIGHT]])-2)</f>
        <v>20.5</v>
      </c>
      <c r="F55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52" t="str">
        <f>IF(G551 ="OFF",IF(0+MQTTopenhauian_230210_2333_filtered[[#This Row],[LEFT]]&lt;20.6,"ON","OFF"),IF(0+MQTTopenhauian_230210_2333_filtered[[#This Row],[LEFT]]&gt;20.6,"OFF","ON"))</f>
        <v>ON</v>
      </c>
    </row>
    <row r="553" spans="1:7" x14ac:dyDescent="0.25">
      <c r="A553" s="1" t="s">
        <v>1105</v>
      </c>
      <c r="B553" s="1" t="s">
        <v>1106</v>
      </c>
      <c r="C553" s="1" t="s">
        <v>1596</v>
      </c>
      <c r="D553" t="str">
        <f>RIGHT(MQTTopenhauian_230210_2333_filtered[[#This Row],[payload]],LEN(MQTTopenhauian_230210_2333_filtered[[#This Row],[payload]])-FIND("::",MQTTopenhauian_230210_2333_filtered[[#This Row],[payload]])-1)</f>
        <v>20.5}}</v>
      </c>
      <c r="E553" t="str">
        <f>LEFT(MQTTopenhauian_230210_2333_filtered[[#This Row],[RIGHT]],LEN(MQTTopenhauian_230210_2333_filtered[[#This Row],[RIGHT]])-2)</f>
        <v>20.5</v>
      </c>
      <c r="F55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53" t="str">
        <f>IF(G552 ="OFF",IF(0+MQTTopenhauian_230210_2333_filtered[[#This Row],[LEFT]]&lt;20.6,"ON","OFF"),IF(0+MQTTopenhauian_230210_2333_filtered[[#This Row],[LEFT]]&gt;20.6,"OFF","ON"))</f>
        <v>ON</v>
      </c>
    </row>
    <row r="554" spans="1:7" x14ac:dyDescent="0.25">
      <c r="A554" s="1" t="s">
        <v>1107</v>
      </c>
      <c r="B554" s="1" t="s">
        <v>1108</v>
      </c>
      <c r="C554" s="1" t="s">
        <v>1596</v>
      </c>
      <c r="D554" t="str">
        <f>RIGHT(MQTTopenhauian_230210_2333_filtered[[#This Row],[payload]],LEN(MQTTopenhauian_230210_2333_filtered[[#This Row],[payload]])-FIND("::",MQTTopenhauian_230210_2333_filtered[[#This Row],[payload]])-1)</f>
        <v>20.5}}</v>
      </c>
      <c r="E554" t="str">
        <f>LEFT(MQTTopenhauian_230210_2333_filtered[[#This Row],[RIGHT]],LEN(MQTTopenhauian_230210_2333_filtered[[#This Row],[RIGHT]])-2)</f>
        <v>20.5</v>
      </c>
      <c r="F55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54" t="str">
        <f>IF(G553 ="OFF",IF(0+MQTTopenhauian_230210_2333_filtered[[#This Row],[LEFT]]&lt;20.6,"ON","OFF"),IF(0+MQTTopenhauian_230210_2333_filtered[[#This Row],[LEFT]]&gt;20.6,"OFF","ON"))</f>
        <v>ON</v>
      </c>
    </row>
    <row r="555" spans="1:7" x14ac:dyDescent="0.25">
      <c r="A555" s="1" t="s">
        <v>1109</v>
      </c>
      <c r="B555" s="1" t="s">
        <v>1110</v>
      </c>
      <c r="C555" s="1" t="s">
        <v>1603</v>
      </c>
      <c r="D555" t="str">
        <f>RIGHT(MQTTopenhauian_230210_2333_filtered[[#This Row],[payload]],LEN(MQTTopenhauian_230210_2333_filtered[[#This Row],[payload]])-FIND("::",MQTTopenhauian_230210_2333_filtered[[#This Row],[payload]])-1)</f>
        <v>20.4}}</v>
      </c>
      <c r="E555" t="str">
        <f>LEFT(MQTTopenhauian_230210_2333_filtered[[#This Row],[RIGHT]],LEN(MQTTopenhauian_230210_2333_filtered[[#This Row],[RIGHT]])-2)</f>
        <v>20.4</v>
      </c>
      <c r="F55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55" t="str">
        <f>IF(G554 ="OFF",IF(0+MQTTopenhauian_230210_2333_filtered[[#This Row],[LEFT]]&lt;20.6,"ON","OFF"),IF(0+MQTTopenhauian_230210_2333_filtered[[#This Row],[LEFT]]&gt;20.6,"OFF","ON"))</f>
        <v>ON</v>
      </c>
    </row>
    <row r="556" spans="1:7" x14ac:dyDescent="0.25">
      <c r="A556" s="1" t="s">
        <v>1111</v>
      </c>
      <c r="B556" s="1" t="s">
        <v>1112</v>
      </c>
      <c r="C556" s="1" t="s">
        <v>1603</v>
      </c>
      <c r="D556" t="str">
        <f>RIGHT(MQTTopenhauian_230210_2333_filtered[[#This Row],[payload]],LEN(MQTTopenhauian_230210_2333_filtered[[#This Row],[payload]])-FIND("::",MQTTopenhauian_230210_2333_filtered[[#This Row],[payload]])-1)</f>
        <v>20.4}}</v>
      </c>
      <c r="E556" t="str">
        <f>LEFT(MQTTopenhauian_230210_2333_filtered[[#This Row],[RIGHT]],LEN(MQTTopenhauian_230210_2333_filtered[[#This Row],[RIGHT]])-2)</f>
        <v>20.4</v>
      </c>
      <c r="F55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56" t="str">
        <f>IF(G555 ="OFF",IF(0+MQTTopenhauian_230210_2333_filtered[[#This Row],[LEFT]]&lt;20.6,"ON","OFF"),IF(0+MQTTopenhauian_230210_2333_filtered[[#This Row],[LEFT]]&gt;20.6,"OFF","ON"))</f>
        <v>ON</v>
      </c>
    </row>
    <row r="557" spans="1:7" x14ac:dyDescent="0.25">
      <c r="A557" s="1" t="s">
        <v>1113</v>
      </c>
      <c r="B557" s="1" t="s">
        <v>1114</v>
      </c>
      <c r="C557" s="1" t="s">
        <v>1603</v>
      </c>
      <c r="D557" t="str">
        <f>RIGHT(MQTTopenhauian_230210_2333_filtered[[#This Row],[payload]],LEN(MQTTopenhauian_230210_2333_filtered[[#This Row],[payload]])-FIND("::",MQTTopenhauian_230210_2333_filtered[[#This Row],[payload]])-1)</f>
        <v>20.4}}</v>
      </c>
      <c r="E557" t="str">
        <f>LEFT(MQTTopenhauian_230210_2333_filtered[[#This Row],[RIGHT]],LEN(MQTTopenhauian_230210_2333_filtered[[#This Row],[RIGHT]])-2)</f>
        <v>20.4</v>
      </c>
      <c r="F55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57" t="str">
        <f>IF(G556 ="OFF",IF(0+MQTTopenhauian_230210_2333_filtered[[#This Row],[LEFT]]&lt;20.6,"ON","OFF"),IF(0+MQTTopenhauian_230210_2333_filtered[[#This Row],[LEFT]]&gt;20.6,"OFF","ON"))</f>
        <v>ON</v>
      </c>
    </row>
    <row r="558" spans="1:7" x14ac:dyDescent="0.25">
      <c r="A558" s="1" t="s">
        <v>1115</v>
      </c>
      <c r="B558" s="1" t="s">
        <v>1116</v>
      </c>
      <c r="C558" s="1" t="s">
        <v>1603</v>
      </c>
      <c r="D558" t="str">
        <f>RIGHT(MQTTopenhauian_230210_2333_filtered[[#This Row],[payload]],LEN(MQTTopenhauian_230210_2333_filtered[[#This Row],[payload]])-FIND("::",MQTTopenhauian_230210_2333_filtered[[#This Row],[payload]])-1)</f>
        <v>20.4}}</v>
      </c>
      <c r="E558" t="str">
        <f>LEFT(MQTTopenhauian_230210_2333_filtered[[#This Row],[RIGHT]],LEN(MQTTopenhauian_230210_2333_filtered[[#This Row],[RIGHT]])-2)</f>
        <v>20.4</v>
      </c>
      <c r="F55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58" t="str">
        <f>IF(G557 ="OFF",IF(0+MQTTopenhauian_230210_2333_filtered[[#This Row],[LEFT]]&lt;20.6,"ON","OFF"),IF(0+MQTTopenhauian_230210_2333_filtered[[#This Row],[LEFT]]&gt;20.6,"OFF","ON"))</f>
        <v>ON</v>
      </c>
    </row>
    <row r="559" spans="1:7" x14ac:dyDescent="0.25">
      <c r="A559" s="1" t="s">
        <v>1117</v>
      </c>
      <c r="B559" s="1" t="s">
        <v>1118</v>
      </c>
      <c r="C559" s="1" t="s">
        <v>1596</v>
      </c>
      <c r="D559" t="str">
        <f>RIGHT(MQTTopenhauian_230210_2333_filtered[[#This Row],[payload]],LEN(MQTTopenhauian_230210_2333_filtered[[#This Row],[payload]])-FIND("::",MQTTopenhauian_230210_2333_filtered[[#This Row],[payload]])-1)</f>
        <v>20.5}}</v>
      </c>
      <c r="E559" t="str">
        <f>LEFT(MQTTopenhauian_230210_2333_filtered[[#This Row],[RIGHT]],LEN(MQTTopenhauian_230210_2333_filtered[[#This Row],[RIGHT]])-2)</f>
        <v>20.5</v>
      </c>
      <c r="F55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59" t="str">
        <f>IF(G558 ="OFF",IF(0+MQTTopenhauian_230210_2333_filtered[[#This Row],[LEFT]]&lt;20.6,"ON","OFF"),IF(0+MQTTopenhauian_230210_2333_filtered[[#This Row],[LEFT]]&gt;20.6,"OFF","ON"))</f>
        <v>ON</v>
      </c>
    </row>
    <row r="560" spans="1:7" x14ac:dyDescent="0.25">
      <c r="A560" s="1" t="s">
        <v>1119</v>
      </c>
      <c r="B560" s="1" t="s">
        <v>1120</v>
      </c>
      <c r="C560" s="1" t="s">
        <v>1603</v>
      </c>
      <c r="D560" t="str">
        <f>RIGHT(MQTTopenhauian_230210_2333_filtered[[#This Row],[payload]],LEN(MQTTopenhauian_230210_2333_filtered[[#This Row],[payload]])-FIND("::",MQTTopenhauian_230210_2333_filtered[[#This Row],[payload]])-1)</f>
        <v>20.4}}</v>
      </c>
      <c r="E560" t="str">
        <f>LEFT(MQTTopenhauian_230210_2333_filtered[[#This Row],[RIGHT]],LEN(MQTTopenhauian_230210_2333_filtered[[#This Row],[RIGHT]])-2)</f>
        <v>20.4</v>
      </c>
      <c r="F56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560" t="str">
        <f>IF(G559 ="OFF",IF(0+MQTTopenhauian_230210_2333_filtered[[#This Row],[LEFT]]&lt;20.6,"ON","OFF"),IF(0+MQTTopenhauian_230210_2333_filtered[[#This Row],[LEFT]]&gt;20.6,"OFF","ON"))</f>
        <v>ON</v>
      </c>
    </row>
    <row r="561" spans="1:7" x14ac:dyDescent="0.25">
      <c r="A561" s="1" t="s">
        <v>1121</v>
      </c>
      <c r="B561" s="1" t="s">
        <v>1122</v>
      </c>
      <c r="C561" s="1" t="s">
        <v>1596</v>
      </c>
      <c r="D561" t="str">
        <f>RIGHT(MQTTopenhauian_230210_2333_filtered[[#This Row],[payload]],LEN(MQTTopenhauian_230210_2333_filtered[[#This Row],[payload]])-FIND("::",MQTTopenhauian_230210_2333_filtered[[#This Row],[payload]])-1)</f>
        <v>20.5}}</v>
      </c>
      <c r="E561" t="str">
        <f>LEFT(MQTTopenhauian_230210_2333_filtered[[#This Row],[RIGHT]],LEN(MQTTopenhauian_230210_2333_filtered[[#This Row],[RIGHT]])-2)</f>
        <v>20.5</v>
      </c>
      <c r="F56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61" t="str">
        <f>IF(G560 ="OFF",IF(0+MQTTopenhauian_230210_2333_filtered[[#This Row],[LEFT]]&lt;20.6,"ON","OFF"),IF(0+MQTTopenhauian_230210_2333_filtered[[#This Row],[LEFT]]&gt;20.6,"OFF","ON"))</f>
        <v>ON</v>
      </c>
    </row>
    <row r="562" spans="1:7" x14ac:dyDescent="0.25">
      <c r="A562" s="1" t="s">
        <v>1123</v>
      </c>
      <c r="B562" s="1" t="s">
        <v>1124</v>
      </c>
      <c r="C562" s="1" t="s">
        <v>1596</v>
      </c>
      <c r="D562" t="str">
        <f>RIGHT(MQTTopenhauian_230210_2333_filtered[[#This Row],[payload]],LEN(MQTTopenhauian_230210_2333_filtered[[#This Row],[payload]])-FIND("::",MQTTopenhauian_230210_2333_filtered[[#This Row],[payload]])-1)</f>
        <v>20.5}}</v>
      </c>
      <c r="E562" t="str">
        <f>LEFT(MQTTopenhauian_230210_2333_filtered[[#This Row],[RIGHT]],LEN(MQTTopenhauian_230210_2333_filtered[[#This Row],[RIGHT]])-2)</f>
        <v>20.5</v>
      </c>
      <c r="F56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62" t="str">
        <f>IF(G561 ="OFF",IF(0+MQTTopenhauian_230210_2333_filtered[[#This Row],[LEFT]]&lt;20.6,"ON","OFF"),IF(0+MQTTopenhauian_230210_2333_filtered[[#This Row],[LEFT]]&gt;20.6,"OFF","ON"))</f>
        <v>ON</v>
      </c>
    </row>
    <row r="563" spans="1:7" x14ac:dyDescent="0.25">
      <c r="A563" s="1" t="s">
        <v>1125</v>
      </c>
      <c r="B563" s="1" t="s">
        <v>1126</v>
      </c>
      <c r="C563" s="1" t="s">
        <v>1596</v>
      </c>
      <c r="D563" t="str">
        <f>RIGHT(MQTTopenhauian_230210_2333_filtered[[#This Row],[payload]],LEN(MQTTopenhauian_230210_2333_filtered[[#This Row],[payload]])-FIND("::",MQTTopenhauian_230210_2333_filtered[[#This Row],[payload]])-1)</f>
        <v>20.5}}</v>
      </c>
      <c r="E563" t="str">
        <f>LEFT(MQTTopenhauian_230210_2333_filtered[[#This Row],[RIGHT]],LEN(MQTTopenhauian_230210_2333_filtered[[#This Row],[RIGHT]])-2)</f>
        <v>20.5</v>
      </c>
      <c r="F56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63" t="str">
        <f>IF(G562 ="OFF",IF(0+MQTTopenhauian_230210_2333_filtered[[#This Row],[LEFT]]&lt;20.6,"ON","OFF"),IF(0+MQTTopenhauian_230210_2333_filtered[[#This Row],[LEFT]]&gt;20.6,"OFF","ON"))</f>
        <v>ON</v>
      </c>
    </row>
    <row r="564" spans="1:7" x14ac:dyDescent="0.25">
      <c r="A564" s="1" t="s">
        <v>1127</v>
      </c>
      <c r="B564" s="1" t="s">
        <v>1128</v>
      </c>
      <c r="C564" s="1" t="s">
        <v>1596</v>
      </c>
      <c r="D564" t="str">
        <f>RIGHT(MQTTopenhauian_230210_2333_filtered[[#This Row],[payload]],LEN(MQTTopenhauian_230210_2333_filtered[[#This Row],[payload]])-FIND("::",MQTTopenhauian_230210_2333_filtered[[#This Row],[payload]])-1)</f>
        <v>20.5}}</v>
      </c>
      <c r="E564" t="str">
        <f>LEFT(MQTTopenhauian_230210_2333_filtered[[#This Row],[RIGHT]],LEN(MQTTopenhauian_230210_2333_filtered[[#This Row],[RIGHT]])-2)</f>
        <v>20.5</v>
      </c>
      <c r="F56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564" t="str">
        <f>IF(G563 ="OFF",IF(0+MQTTopenhauian_230210_2333_filtered[[#This Row],[LEFT]]&lt;20.6,"ON","OFF"),IF(0+MQTTopenhauian_230210_2333_filtered[[#This Row],[LEFT]]&gt;20.6,"OFF","ON"))</f>
        <v>ON</v>
      </c>
    </row>
    <row r="565" spans="1:7" x14ac:dyDescent="0.25">
      <c r="A565" s="1" t="s">
        <v>1129</v>
      </c>
      <c r="B565" s="1" t="s">
        <v>1130</v>
      </c>
      <c r="C565" s="1" t="s">
        <v>1597</v>
      </c>
      <c r="D565" t="str">
        <f>RIGHT(MQTTopenhauian_230210_2333_filtered[[#This Row],[payload]],LEN(MQTTopenhauian_230210_2333_filtered[[#This Row],[payload]])-FIND("::",MQTTopenhauian_230210_2333_filtered[[#This Row],[payload]])-1)</f>
        <v>20.6}}</v>
      </c>
      <c r="E565" t="str">
        <f>LEFT(MQTTopenhauian_230210_2333_filtered[[#This Row],[RIGHT]],LEN(MQTTopenhauian_230210_2333_filtered[[#This Row],[RIGHT]])-2)</f>
        <v>20.6</v>
      </c>
      <c r="F56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65" t="str">
        <f>IF(G564 ="OFF",IF(0+MQTTopenhauian_230210_2333_filtered[[#This Row],[LEFT]]&lt;20.6,"ON","OFF"),IF(0+MQTTopenhauian_230210_2333_filtered[[#This Row],[LEFT]]&gt;20.6,"OFF","ON"))</f>
        <v>ON</v>
      </c>
    </row>
    <row r="566" spans="1:7" x14ac:dyDescent="0.25">
      <c r="A566" s="1" t="s">
        <v>1131</v>
      </c>
      <c r="B566" s="1" t="s">
        <v>1132</v>
      </c>
      <c r="C566" s="1" t="s">
        <v>1597</v>
      </c>
      <c r="D566" t="str">
        <f>RIGHT(MQTTopenhauian_230210_2333_filtered[[#This Row],[payload]],LEN(MQTTopenhauian_230210_2333_filtered[[#This Row],[payload]])-FIND("::",MQTTopenhauian_230210_2333_filtered[[#This Row],[payload]])-1)</f>
        <v>20.6}}</v>
      </c>
      <c r="E566" t="str">
        <f>LEFT(MQTTopenhauian_230210_2333_filtered[[#This Row],[RIGHT]],LEN(MQTTopenhauian_230210_2333_filtered[[#This Row],[RIGHT]])-2)</f>
        <v>20.6</v>
      </c>
      <c r="F56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66" t="str">
        <f>IF(G565 ="OFF",IF(0+MQTTopenhauian_230210_2333_filtered[[#This Row],[LEFT]]&lt;20.6,"ON","OFF"),IF(0+MQTTopenhauian_230210_2333_filtered[[#This Row],[LEFT]]&gt;20.6,"OFF","ON"))</f>
        <v>ON</v>
      </c>
    </row>
    <row r="567" spans="1:7" x14ac:dyDescent="0.25">
      <c r="A567" s="1" t="s">
        <v>1133</v>
      </c>
      <c r="B567" s="1" t="s">
        <v>1134</v>
      </c>
      <c r="C567" s="1" t="s">
        <v>1597</v>
      </c>
      <c r="D567" t="str">
        <f>RIGHT(MQTTopenhauian_230210_2333_filtered[[#This Row],[payload]],LEN(MQTTopenhauian_230210_2333_filtered[[#This Row],[payload]])-FIND("::",MQTTopenhauian_230210_2333_filtered[[#This Row],[payload]])-1)</f>
        <v>20.6}}</v>
      </c>
      <c r="E567" t="str">
        <f>LEFT(MQTTopenhauian_230210_2333_filtered[[#This Row],[RIGHT]],LEN(MQTTopenhauian_230210_2333_filtered[[#This Row],[RIGHT]])-2)</f>
        <v>20.6</v>
      </c>
      <c r="F56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67" t="str">
        <f>IF(G566 ="OFF",IF(0+MQTTopenhauian_230210_2333_filtered[[#This Row],[LEFT]]&lt;20.6,"ON","OFF"),IF(0+MQTTopenhauian_230210_2333_filtered[[#This Row],[LEFT]]&gt;20.6,"OFF","ON"))</f>
        <v>ON</v>
      </c>
    </row>
    <row r="568" spans="1:7" x14ac:dyDescent="0.25">
      <c r="A568" s="1" t="s">
        <v>1135</v>
      </c>
      <c r="B568" s="1" t="s">
        <v>1136</v>
      </c>
      <c r="C568" s="1" t="s">
        <v>1597</v>
      </c>
      <c r="D568" t="str">
        <f>RIGHT(MQTTopenhauian_230210_2333_filtered[[#This Row],[payload]],LEN(MQTTopenhauian_230210_2333_filtered[[#This Row],[payload]])-FIND("::",MQTTopenhauian_230210_2333_filtered[[#This Row],[payload]])-1)</f>
        <v>20.6}}</v>
      </c>
      <c r="E568" t="str">
        <f>LEFT(MQTTopenhauian_230210_2333_filtered[[#This Row],[RIGHT]],LEN(MQTTopenhauian_230210_2333_filtered[[#This Row],[RIGHT]])-2)</f>
        <v>20.6</v>
      </c>
      <c r="F56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568" t="str">
        <f>IF(G567 ="OFF",IF(0+MQTTopenhauian_230210_2333_filtered[[#This Row],[LEFT]]&lt;20.6,"ON","OFF"),IF(0+MQTTopenhauian_230210_2333_filtered[[#This Row],[LEFT]]&gt;20.6,"OFF","ON"))</f>
        <v>ON</v>
      </c>
    </row>
    <row r="569" spans="1:7" x14ac:dyDescent="0.25">
      <c r="A569" s="1" t="s">
        <v>1137</v>
      </c>
      <c r="B569" s="1" t="s">
        <v>1138</v>
      </c>
      <c r="C569" s="1" t="s">
        <v>1598</v>
      </c>
      <c r="D569" t="str">
        <f>RIGHT(MQTTopenhauian_230210_2333_filtered[[#This Row],[payload]],LEN(MQTTopenhauian_230210_2333_filtered[[#This Row],[payload]])-FIND("::",MQTTopenhauian_230210_2333_filtered[[#This Row],[payload]])-1)</f>
        <v>20.7}}</v>
      </c>
      <c r="E569" t="str">
        <f>LEFT(MQTTopenhauian_230210_2333_filtered[[#This Row],[RIGHT]],LEN(MQTTopenhauian_230210_2333_filtered[[#This Row],[RIGHT]])-2)</f>
        <v>20.7</v>
      </c>
      <c r="F56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569" t="str">
        <f>IF(G568 ="OFF",IF(0+MQTTopenhauian_230210_2333_filtered[[#This Row],[LEFT]]&lt;20.6,"ON","OFF"),IF(0+MQTTopenhauian_230210_2333_filtered[[#This Row],[LEFT]]&gt;20.6,"OFF","ON"))</f>
        <v>OFF</v>
      </c>
    </row>
    <row r="570" spans="1:7" x14ac:dyDescent="0.25">
      <c r="A570" s="1" t="s">
        <v>1139</v>
      </c>
      <c r="B570" s="1" t="s">
        <v>1140</v>
      </c>
      <c r="C570" s="1" t="s">
        <v>1598</v>
      </c>
      <c r="D570" t="str">
        <f>RIGHT(MQTTopenhauian_230210_2333_filtered[[#This Row],[payload]],LEN(MQTTopenhauian_230210_2333_filtered[[#This Row],[payload]])-FIND("::",MQTTopenhauian_230210_2333_filtered[[#This Row],[payload]])-1)</f>
        <v>20.7}}</v>
      </c>
      <c r="E570" t="str">
        <f>LEFT(MQTTopenhauian_230210_2333_filtered[[#This Row],[RIGHT]],LEN(MQTTopenhauian_230210_2333_filtered[[#This Row],[RIGHT]])-2)</f>
        <v>20.7</v>
      </c>
      <c r="F57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570" t="str">
        <f>IF(G569 ="OFF",IF(0+MQTTopenhauian_230210_2333_filtered[[#This Row],[LEFT]]&lt;20.6,"ON","OFF"),IF(0+MQTTopenhauian_230210_2333_filtered[[#This Row],[LEFT]]&gt;20.6,"OFF","ON"))</f>
        <v>OFF</v>
      </c>
    </row>
    <row r="571" spans="1:7" x14ac:dyDescent="0.25">
      <c r="A571" s="1" t="s">
        <v>1141</v>
      </c>
      <c r="B571" s="1" t="s">
        <v>1142</v>
      </c>
      <c r="C571" s="1" t="s">
        <v>1598</v>
      </c>
      <c r="D571" t="str">
        <f>RIGHT(MQTTopenhauian_230210_2333_filtered[[#This Row],[payload]],LEN(MQTTopenhauian_230210_2333_filtered[[#This Row],[payload]])-FIND("::",MQTTopenhauian_230210_2333_filtered[[#This Row],[payload]])-1)</f>
        <v>20.7}}</v>
      </c>
      <c r="E571" t="str">
        <f>LEFT(MQTTopenhauian_230210_2333_filtered[[#This Row],[RIGHT]],LEN(MQTTopenhauian_230210_2333_filtered[[#This Row],[RIGHT]])-2)</f>
        <v>20.7</v>
      </c>
      <c r="F57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571" t="str">
        <f>IF(G570 ="OFF",IF(0+MQTTopenhauian_230210_2333_filtered[[#This Row],[LEFT]]&lt;20.6,"ON","OFF"),IF(0+MQTTopenhauian_230210_2333_filtered[[#This Row],[LEFT]]&gt;20.6,"OFF","ON"))</f>
        <v>OFF</v>
      </c>
    </row>
    <row r="572" spans="1:7" x14ac:dyDescent="0.25">
      <c r="A572" s="1" t="s">
        <v>1143</v>
      </c>
      <c r="B572" s="1" t="s">
        <v>1144</v>
      </c>
      <c r="C572" s="1" t="s">
        <v>1599</v>
      </c>
      <c r="D572" t="str">
        <f>RIGHT(MQTTopenhauian_230210_2333_filtered[[#This Row],[payload]],LEN(MQTTopenhauian_230210_2333_filtered[[#This Row],[payload]])-FIND("::",MQTTopenhauian_230210_2333_filtered[[#This Row],[payload]])-1)</f>
        <v>20.8}}</v>
      </c>
      <c r="E572" t="str">
        <f>LEFT(MQTTopenhauian_230210_2333_filtered[[#This Row],[RIGHT]],LEN(MQTTopenhauian_230210_2333_filtered[[#This Row],[RIGHT]])-2)</f>
        <v>20.8</v>
      </c>
      <c r="F57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72" t="str">
        <f>IF(G571 ="OFF",IF(0+MQTTopenhauian_230210_2333_filtered[[#This Row],[LEFT]]&lt;20.6,"ON","OFF"),IF(0+MQTTopenhauian_230210_2333_filtered[[#This Row],[LEFT]]&gt;20.6,"OFF","ON"))</f>
        <v>OFF</v>
      </c>
    </row>
    <row r="573" spans="1:7" x14ac:dyDescent="0.25">
      <c r="A573" s="1" t="s">
        <v>1145</v>
      </c>
      <c r="B573" s="1" t="s">
        <v>1146</v>
      </c>
      <c r="C573" s="1" t="s">
        <v>1599</v>
      </c>
      <c r="D573" t="str">
        <f>RIGHT(MQTTopenhauian_230210_2333_filtered[[#This Row],[payload]],LEN(MQTTopenhauian_230210_2333_filtered[[#This Row],[payload]])-FIND("::",MQTTopenhauian_230210_2333_filtered[[#This Row],[payload]])-1)</f>
        <v>20.8}}</v>
      </c>
      <c r="E573" t="str">
        <f>LEFT(MQTTopenhauian_230210_2333_filtered[[#This Row],[RIGHT]],LEN(MQTTopenhauian_230210_2333_filtered[[#This Row],[RIGHT]])-2)</f>
        <v>20.8</v>
      </c>
      <c r="F57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73" t="str">
        <f>IF(G572 ="OFF",IF(0+MQTTopenhauian_230210_2333_filtered[[#This Row],[LEFT]]&lt;20.6,"ON","OFF"),IF(0+MQTTopenhauian_230210_2333_filtered[[#This Row],[LEFT]]&gt;20.6,"OFF","ON"))</f>
        <v>OFF</v>
      </c>
    </row>
    <row r="574" spans="1:7" x14ac:dyDescent="0.25">
      <c r="A574" s="1" t="s">
        <v>1147</v>
      </c>
      <c r="B574" s="1" t="s">
        <v>1148</v>
      </c>
      <c r="C574" s="1" t="s">
        <v>1600</v>
      </c>
      <c r="D574" t="str">
        <f>RIGHT(MQTTopenhauian_230210_2333_filtered[[#This Row],[payload]],LEN(MQTTopenhauian_230210_2333_filtered[[#This Row],[payload]])-FIND("::",MQTTopenhauian_230210_2333_filtered[[#This Row],[payload]])-1)</f>
        <v>20.9}}</v>
      </c>
      <c r="E574" t="str">
        <f>LEFT(MQTTopenhauian_230210_2333_filtered[[#This Row],[RIGHT]],LEN(MQTTopenhauian_230210_2333_filtered[[#This Row],[RIGHT]])-2)</f>
        <v>20.9</v>
      </c>
      <c r="F57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74" t="str">
        <f>IF(G573 ="OFF",IF(0+MQTTopenhauian_230210_2333_filtered[[#This Row],[LEFT]]&lt;20.6,"ON","OFF"),IF(0+MQTTopenhauian_230210_2333_filtered[[#This Row],[LEFT]]&gt;20.6,"OFF","ON"))</f>
        <v>OFF</v>
      </c>
    </row>
    <row r="575" spans="1:7" x14ac:dyDescent="0.25">
      <c r="A575" s="1" t="s">
        <v>1149</v>
      </c>
      <c r="B575" s="1" t="s">
        <v>1150</v>
      </c>
      <c r="C575" s="1" t="s">
        <v>1600</v>
      </c>
      <c r="D575" t="str">
        <f>RIGHT(MQTTopenhauian_230210_2333_filtered[[#This Row],[payload]],LEN(MQTTopenhauian_230210_2333_filtered[[#This Row],[payload]])-FIND("::",MQTTopenhauian_230210_2333_filtered[[#This Row],[payload]])-1)</f>
        <v>20.9}}</v>
      </c>
      <c r="E575" t="str">
        <f>LEFT(MQTTopenhauian_230210_2333_filtered[[#This Row],[RIGHT]],LEN(MQTTopenhauian_230210_2333_filtered[[#This Row],[RIGHT]])-2)</f>
        <v>20.9</v>
      </c>
      <c r="F57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75" t="str">
        <f>IF(G574 ="OFF",IF(0+MQTTopenhauian_230210_2333_filtered[[#This Row],[LEFT]]&lt;20.6,"ON","OFF"),IF(0+MQTTopenhauian_230210_2333_filtered[[#This Row],[LEFT]]&gt;20.6,"OFF","ON"))</f>
        <v>OFF</v>
      </c>
    </row>
    <row r="576" spans="1:7" x14ac:dyDescent="0.25">
      <c r="A576" s="1" t="s">
        <v>1151</v>
      </c>
      <c r="B576" s="1" t="s">
        <v>1152</v>
      </c>
      <c r="C576" s="1" t="s">
        <v>1600</v>
      </c>
      <c r="D576" t="str">
        <f>RIGHT(MQTTopenhauian_230210_2333_filtered[[#This Row],[payload]],LEN(MQTTopenhauian_230210_2333_filtered[[#This Row],[payload]])-FIND("::",MQTTopenhauian_230210_2333_filtered[[#This Row],[payload]])-1)</f>
        <v>20.9}}</v>
      </c>
      <c r="E576" t="str">
        <f>LEFT(MQTTopenhauian_230210_2333_filtered[[#This Row],[RIGHT]],LEN(MQTTopenhauian_230210_2333_filtered[[#This Row],[RIGHT]])-2)</f>
        <v>20.9</v>
      </c>
      <c r="F57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76" t="str">
        <f>IF(G575 ="OFF",IF(0+MQTTopenhauian_230210_2333_filtered[[#This Row],[LEFT]]&lt;20.6,"ON","OFF"),IF(0+MQTTopenhauian_230210_2333_filtered[[#This Row],[LEFT]]&gt;20.6,"OFF","ON"))</f>
        <v>OFF</v>
      </c>
    </row>
    <row r="577" spans="1:7" x14ac:dyDescent="0.25">
      <c r="A577" s="1" t="s">
        <v>1153</v>
      </c>
      <c r="B577" s="1" t="s">
        <v>1154</v>
      </c>
      <c r="C577" s="1" t="s">
        <v>1600</v>
      </c>
      <c r="D577" t="str">
        <f>RIGHT(MQTTopenhauian_230210_2333_filtered[[#This Row],[payload]],LEN(MQTTopenhauian_230210_2333_filtered[[#This Row],[payload]])-FIND("::",MQTTopenhauian_230210_2333_filtered[[#This Row],[payload]])-1)</f>
        <v>20.9}}</v>
      </c>
      <c r="E577" t="str">
        <f>LEFT(MQTTopenhauian_230210_2333_filtered[[#This Row],[RIGHT]],LEN(MQTTopenhauian_230210_2333_filtered[[#This Row],[RIGHT]])-2)</f>
        <v>20.9</v>
      </c>
      <c r="F57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77" t="str">
        <f>IF(G576 ="OFF",IF(0+MQTTopenhauian_230210_2333_filtered[[#This Row],[LEFT]]&lt;20.6,"ON","OFF"),IF(0+MQTTopenhauian_230210_2333_filtered[[#This Row],[LEFT]]&gt;20.6,"OFF","ON"))</f>
        <v>OFF</v>
      </c>
    </row>
    <row r="578" spans="1:7" x14ac:dyDescent="0.25">
      <c r="A578" s="1" t="s">
        <v>1155</v>
      </c>
      <c r="B578" s="1" t="s">
        <v>1156</v>
      </c>
      <c r="C578" s="1" t="s">
        <v>1600</v>
      </c>
      <c r="D578" t="str">
        <f>RIGHT(MQTTopenhauian_230210_2333_filtered[[#This Row],[payload]],LEN(MQTTopenhauian_230210_2333_filtered[[#This Row],[payload]])-FIND("::",MQTTopenhauian_230210_2333_filtered[[#This Row],[payload]])-1)</f>
        <v>20.9}}</v>
      </c>
      <c r="E578" t="str">
        <f>LEFT(MQTTopenhauian_230210_2333_filtered[[#This Row],[RIGHT]],LEN(MQTTopenhauian_230210_2333_filtered[[#This Row],[RIGHT]])-2)</f>
        <v>20.9</v>
      </c>
      <c r="F57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78" t="str">
        <f>IF(G577 ="OFF",IF(0+MQTTopenhauian_230210_2333_filtered[[#This Row],[LEFT]]&lt;20.6,"ON","OFF"),IF(0+MQTTopenhauian_230210_2333_filtered[[#This Row],[LEFT]]&gt;20.6,"OFF","ON"))</f>
        <v>OFF</v>
      </c>
    </row>
    <row r="579" spans="1:7" x14ac:dyDescent="0.25">
      <c r="A579" s="1" t="s">
        <v>1157</v>
      </c>
      <c r="B579" s="1" t="s">
        <v>1158</v>
      </c>
      <c r="C579" s="1" t="s">
        <v>1600</v>
      </c>
      <c r="D579" t="str">
        <f>RIGHT(MQTTopenhauian_230210_2333_filtered[[#This Row],[payload]],LEN(MQTTopenhauian_230210_2333_filtered[[#This Row],[payload]])-FIND("::",MQTTopenhauian_230210_2333_filtered[[#This Row],[payload]])-1)</f>
        <v>20.9}}</v>
      </c>
      <c r="E579" t="str">
        <f>LEFT(MQTTopenhauian_230210_2333_filtered[[#This Row],[RIGHT]],LEN(MQTTopenhauian_230210_2333_filtered[[#This Row],[RIGHT]])-2)</f>
        <v>20.9</v>
      </c>
      <c r="F57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79" t="str">
        <f>IF(G578 ="OFF",IF(0+MQTTopenhauian_230210_2333_filtered[[#This Row],[LEFT]]&lt;20.6,"ON","OFF"),IF(0+MQTTopenhauian_230210_2333_filtered[[#This Row],[LEFT]]&gt;20.6,"OFF","ON"))</f>
        <v>OFF</v>
      </c>
    </row>
    <row r="580" spans="1:7" x14ac:dyDescent="0.25">
      <c r="A580" s="1" t="s">
        <v>1159</v>
      </c>
      <c r="B580" s="1" t="s">
        <v>1160</v>
      </c>
      <c r="C580" s="1" t="s">
        <v>1600</v>
      </c>
      <c r="D580" t="str">
        <f>RIGHT(MQTTopenhauian_230210_2333_filtered[[#This Row],[payload]],LEN(MQTTopenhauian_230210_2333_filtered[[#This Row],[payload]])-FIND("::",MQTTopenhauian_230210_2333_filtered[[#This Row],[payload]])-1)</f>
        <v>20.9}}</v>
      </c>
      <c r="E580" t="str">
        <f>LEFT(MQTTopenhauian_230210_2333_filtered[[#This Row],[RIGHT]],LEN(MQTTopenhauian_230210_2333_filtered[[#This Row],[RIGHT]])-2)</f>
        <v>20.9</v>
      </c>
      <c r="F58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80" t="str">
        <f>IF(G579 ="OFF",IF(0+MQTTopenhauian_230210_2333_filtered[[#This Row],[LEFT]]&lt;20.6,"ON","OFF"),IF(0+MQTTopenhauian_230210_2333_filtered[[#This Row],[LEFT]]&gt;20.6,"OFF","ON"))</f>
        <v>OFF</v>
      </c>
    </row>
    <row r="581" spans="1:7" x14ac:dyDescent="0.25">
      <c r="A581" s="1" t="s">
        <v>1161</v>
      </c>
      <c r="B581" s="1" t="s">
        <v>1162</v>
      </c>
      <c r="C581" s="1" t="s">
        <v>1600</v>
      </c>
      <c r="D581" t="str">
        <f>RIGHT(MQTTopenhauian_230210_2333_filtered[[#This Row],[payload]],LEN(MQTTopenhauian_230210_2333_filtered[[#This Row],[payload]])-FIND("::",MQTTopenhauian_230210_2333_filtered[[#This Row],[payload]])-1)</f>
        <v>20.9}}</v>
      </c>
      <c r="E581" t="str">
        <f>LEFT(MQTTopenhauian_230210_2333_filtered[[#This Row],[RIGHT]],LEN(MQTTopenhauian_230210_2333_filtered[[#This Row],[RIGHT]])-2)</f>
        <v>20.9</v>
      </c>
      <c r="F58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81" t="str">
        <f>IF(G580 ="OFF",IF(0+MQTTopenhauian_230210_2333_filtered[[#This Row],[LEFT]]&lt;20.6,"ON","OFF"),IF(0+MQTTopenhauian_230210_2333_filtered[[#This Row],[LEFT]]&gt;20.6,"OFF","ON"))</f>
        <v>OFF</v>
      </c>
    </row>
    <row r="582" spans="1:7" x14ac:dyDescent="0.25">
      <c r="A582" s="1" t="s">
        <v>1163</v>
      </c>
      <c r="B582" s="1" t="s">
        <v>1164</v>
      </c>
      <c r="C582" s="1" t="s">
        <v>1600</v>
      </c>
      <c r="D582" t="str">
        <f>RIGHT(MQTTopenhauian_230210_2333_filtered[[#This Row],[payload]],LEN(MQTTopenhauian_230210_2333_filtered[[#This Row],[payload]])-FIND("::",MQTTopenhauian_230210_2333_filtered[[#This Row],[payload]])-1)</f>
        <v>20.9}}</v>
      </c>
      <c r="E582" t="str">
        <f>LEFT(MQTTopenhauian_230210_2333_filtered[[#This Row],[RIGHT]],LEN(MQTTopenhauian_230210_2333_filtered[[#This Row],[RIGHT]])-2)</f>
        <v>20.9</v>
      </c>
      <c r="F58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82" t="str">
        <f>IF(G581 ="OFF",IF(0+MQTTopenhauian_230210_2333_filtered[[#This Row],[LEFT]]&lt;20.6,"ON","OFF"),IF(0+MQTTopenhauian_230210_2333_filtered[[#This Row],[LEFT]]&gt;20.6,"OFF","ON"))</f>
        <v>OFF</v>
      </c>
    </row>
    <row r="583" spans="1:7" x14ac:dyDescent="0.25">
      <c r="A583" s="1" t="s">
        <v>1165</v>
      </c>
      <c r="B583" s="1" t="s">
        <v>1166</v>
      </c>
      <c r="C583" s="1" t="s">
        <v>1601</v>
      </c>
      <c r="D583" t="str">
        <f>RIGHT(MQTTopenhauian_230210_2333_filtered[[#This Row],[payload]],LEN(MQTTopenhauian_230210_2333_filtered[[#This Row],[payload]])-FIND("::",MQTTopenhauian_230210_2333_filtered[[#This Row],[payload]])-1)</f>
        <v>21}}</v>
      </c>
      <c r="E583" t="str">
        <f>LEFT(MQTTopenhauian_230210_2333_filtered[[#This Row],[RIGHT]],LEN(MQTTopenhauian_230210_2333_filtered[[#This Row],[RIGHT]])-2)</f>
        <v>21</v>
      </c>
      <c r="F58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583" t="str">
        <f>IF(G582 ="OFF",IF(0+MQTTopenhauian_230210_2333_filtered[[#This Row],[LEFT]]&lt;20.6,"ON","OFF"),IF(0+MQTTopenhauian_230210_2333_filtered[[#This Row],[LEFT]]&gt;20.6,"OFF","ON"))</f>
        <v>OFF</v>
      </c>
    </row>
    <row r="584" spans="1:7" x14ac:dyDescent="0.25">
      <c r="A584" s="1" t="s">
        <v>1167</v>
      </c>
      <c r="B584" s="1" t="s">
        <v>1168</v>
      </c>
      <c r="C584" s="1" t="s">
        <v>1601</v>
      </c>
      <c r="D584" t="str">
        <f>RIGHT(MQTTopenhauian_230210_2333_filtered[[#This Row],[payload]],LEN(MQTTopenhauian_230210_2333_filtered[[#This Row],[payload]])-FIND("::",MQTTopenhauian_230210_2333_filtered[[#This Row],[payload]])-1)</f>
        <v>21}}</v>
      </c>
      <c r="E584" t="str">
        <f>LEFT(MQTTopenhauian_230210_2333_filtered[[#This Row],[RIGHT]],LEN(MQTTopenhauian_230210_2333_filtered[[#This Row],[RIGHT]])-2)</f>
        <v>21</v>
      </c>
      <c r="F58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584" t="str">
        <f>IF(G583 ="OFF",IF(0+MQTTopenhauian_230210_2333_filtered[[#This Row],[LEFT]]&lt;20.6,"ON","OFF"),IF(0+MQTTopenhauian_230210_2333_filtered[[#This Row],[LEFT]]&gt;20.6,"OFF","ON"))</f>
        <v>OFF</v>
      </c>
    </row>
    <row r="585" spans="1:7" x14ac:dyDescent="0.25">
      <c r="A585" s="1" t="s">
        <v>1169</v>
      </c>
      <c r="B585" s="1" t="s">
        <v>1170</v>
      </c>
      <c r="C585" s="1" t="s">
        <v>1601</v>
      </c>
      <c r="D585" t="str">
        <f>RIGHT(MQTTopenhauian_230210_2333_filtered[[#This Row],[payload]],LEN(MQTTopenhauian_230210_2333_filtered[[#This Row],[payload]])-FIND("::",MQTTopenhauian_230210_2333_filtered[[#This Row],[payload]])-1)</f>
        <v>21}}</v>
      </c>
      <c r="E585" t="str">
        <f>LEFT(MQTTopenhauian_230210_2333_filtered[[#This Row],[RIGHT]],LEN(MQTTopenhauian_230210_2333_filtered[[#This Row],[RIGHT]])-2)</f>
        <v>21</v>
      </c>
      <c r="F58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585" t="str">
        <f>IF(G584 ="OFF",IF(0+MQTTopenhauian_230210_2333_filtered[[#This Row],[LEFT]]&lt;20.6,"ON","OFF"),IF(0+MQTTopenhauian_230210_2333_filtered[[#This Row],[LEFT]]&gt;20.6,"OFF","ON"))</f>
        <v>OFF</v>
      </c>
    </row>
    <row r="586" spans="1:7" x14ac:dyDescent="0.25">
      <c r="A586" s="1" t="s">
        <v>1171</v>
      </c>
      <c r="B586" s="1" t="s">
        <v>1172</v>
      </c>
      <c r="C586" s="1" t="s">
        <v>1601</v>
      </c>
      <c r="D586" t="str">
        <f>RIGHT(MQTTopenhauian_230210_2333_filtered[[#This Row],[payload]],LEN(MQTTopenhauian_230210_2333_filtered[[#This Row],[payload]])-FIND("::",MQTTopenhauian_230210_2333_filtered[[#This Row],[payload]])-1)</f>
        <v>21}}</v>
      </c>
      <c r="E586" t="str">
        <f>LEFT(MQTTopenhauian_230210_2333_filtered[[#This Row],[RIGHT]],LEN(MQTTopenhauian_230210_2333_filtered[[#This Row],[RIGHT]])-2)</f>
        <v>21</v>
      </c>
      <c r="F58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586" t="str">
        <f>IF(G585 ="OFF",IF(0+MQTTopenhauian_230210_2333_filtered[[#This Row],[LEFT]]&lt;20.6,"ON","OFF"),IF(0+MQTTopenhauian_230210_2333_filtered[[#This Row],[LEFT]]&gt;20.6,"OFF","ON"))</f>
        <v>OFF</v>
      </c>
    </row>
    <row r="587" spans="1:7" x14ac:dyDescent="0.25">
      <c r="A587" s="1" t="s">
        <v>1173</v>
      </c>
      <c r="B587" s="1" t="s">
        <v>1174</v>
      </c>
      <c r="C587" s="1" t="s">
        <v>1601</v>
      </c>
      <c r="D587" t="str">
        <f>RIGHT(MQTTopenhauian_230210_2333_filtered[[#This Row],[payload]],LEN(MQTTopenhauian_230210_2333_filtered[[#This Row],[payload]])-FIND("::",MQTTopenhauian_230210_2333_filtered[[#This Row],[payload]])-1)</f>
        <v>21}}</v>
      </c>
      <c r="E587" t="str">
        <f>LEFT(MQTTopenhauian_230210_2333_filtered[[#This Row],[RIGHT]],LEN(MQTTopenhauian_230210_2333_filtered[[#This Row],[RIGHT]])-2)</f>
        <v>21</v>
      </c>
      <c r="F58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587" t="str">
        <f>IF(G586 ="OFF",IF(0+MQTTopenhauian_230210_2333_filtered[[#This Row],[LEFT]]&lt;20.6,"ON","OFF"),IF(0+MQTTopenhauian_230210_2333_filtered[[#This Row],[LEFT]]&gt;20.6,"OFF","ON"))</f>
        <v>OFF</v>
      </c>
    </row>
    <row r="588" spans="1:7" x14ac:dyDescent="0.25">
      <c r="A588" s="1" t="s">
        <v>1175</v>
      </c>
      <c r="B588" s="1" t="s">
        <v>1176</v>
      </c>
      <c r="C588" s="1" t="s">
        <v>1600</v>
      </c>
      <c r="D588" t="str">
        <f>RIGHT(MQTTopenhauian_230210_2333_filtered[[#This Row],[payload]],LEN(MQTTopenhauian_230210_2333_filtered[[#This Row],[payload]])-FIND("::",MQTTopenhauian_230210_2333_filtered[[#This Row],[payload]])-1)</f>
        <v>20.9}}</v>
      </c>
      <c r="E588" t="str">
        <f>LEFT(MQTTopenhauian_230210_2333_filtered[[#This Row],[RIGHT]],LEN(MQTTopenhauian_230210_2333_filtered[[#This Row],[RIGHT]])-2)</f>
        <v>20.9</v>
      </c>
      <c r="F58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88" t="str">
        <f>IF(G587 ="OFF",IF(0+MQTTopenhauian_230210_2333_filtered[[#This Row],[LEFT]]&lt;20.6,"ON","OFF"),IF(0+MQTTopenhauian_230210_2333_filtered[[#This Row],[LEFT]]&gt;20.6,"OFF","ON"))</f>
        <v>OFF</v>
      </c>
    </row>
    <row r="589" spans="1:7" x14ac:dyDescent="0.25">
      <c r="A589" s="1" t="s">
        <v>1177</v>
      </c>
      <c r="B589" s="1" t="s">
        <v>1178</v>
      </c>
      <c r="C589" s="1" t="s">
        <v>1600</v>
      </c>
      <c r="D589" t="str">
        <f>RIGHT(MQTTopenhauian_230210_2333_filtered[[#This Row],[payload]],LEN(MQTTopenhauian_230210_2333_filtered[[#This Row],[payload]])-FIND("::",MQTTopenhauian_230210_2333_filtered[[#This Row],[payload]])-1)</f>
        <v>20.9}}</v>
      </c>
      <c r="E589" t="str">
        <f>LEFT(MQTTopenhauian_230210_2333_filtered[[#This Row],[RIGHT]],LEN(MQTTopenhauian_230210_2333_filtered[[#This Row],[RIGHT]])-2)</f>
        <v>20.9</v>
      </c>
      <c r="F58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89" t="str">
        <f>IF(G588 ="OFF",IF(0+MQTTopenhauian_230210_2333_filtered[[#This Row],[LEFT]]&lt;20.6,"ON","OFF"),IF(0+MQTTopenhauian_230210_2333_filtered[[#This Row],[LEFT]]&gt;20.6,"OFF","ON"))</f>
        <v>OFF</v>
      </c>
    </row>
    <row r="590" spans="1:7" x14ac:dyDescent="0.25">
      <c r="A590" s="1" t="s">
        <v>1179</v>
      </c>
      <c r="B590" s="1" t="s">
        <v>1180</v>
      </c>
      <c r="C590" s="1" t="s">
        <v>1600</v>
      </c>
      <c r="D590" t="str">
        <f>RIGHT(MQTTopenhauian_230210_2333_filtered[[#This Row],[payload]],LEN(MQTTopenhauian_230210_2333_filtered[[#This Row],[payload]])-FIND("::",MQTTopenhauian_230210_2333_filtered[[#This Row],[payload]])-1)</f>
        <v>20.9}}</v>
      </c>
      <c r="E590" t="str">
        <f>LEFT(MQTTopenhauian_230210_2333_filtered[[#This Row],[RIGHT]],LEN(MQTTopenhauian_230210_2333_filtered[[#This Row],[RIGHT]])-2)</f>
        <v>20.9</v>
      </c>
      <c r="F59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90" t="str">
        <f>IF(G589 ="OFF",IF(0+MQTTopenhauian_230210_2333_filtered[[#This Row],[LEFT]]&lt;20.6,"ON","OFF"),IF(0+MQTTopenhauian_230210_2333_filtered[[#This Row],[LEFT]]&gt;20.6,"OFF","ON"))</f>
        <v>OFF</v>
      </c>
    </row>
    <row r="591" spans="1:7" x14ac:dyDescent="0.25">
      <c r="A591" s="1" t="s">
        <v>1181</v>
      </c>
      <c r="B591" s="1" t="s">
        <v>1182</v>
      </c>
      <c r="C591" s="1" t="s">
        <v>1600</v>
      </c>
      <c r="D591" t="str">
        <f>RIGHT(MQTTopenhauian_230210_2333_filtered[[#This Row],[payload]],LEN(MQTTopenhauian_230210_2333_filtered[[#This Row],[payload]])-FIND("::",MQTTopenhauian_230210_2333_filtered[[#This Row],[payload]])-1)</f>
        <v>20.9}}</v>
      </c>
      <c r="E591" t="str">
        <f>LEFT(MQTTopenhauian_230210_2333_filtered[[#This Row],[RIGHT]],LEN(MQTTopenhauian_230210_2333_filtered[[#This Row],[RIGHT]])-2)</f>
        <v>20.9</v>
      </c>
      <c r="F59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91" t="str">
        <f>IF(G590 ="OFF",IF(0+MQTTopenhauian_230210_2333_filtered[[#This Row],[LEFT]]&lt;20.6,"ON","OFF"),IF(0+MQTTopenhauian_230210_2333_filtered[[#This Row],[LEFT]]&gt;20.6,"OFF","ON"))</f>
        <v>OFF</v>
      </c>
    </row>
    <row r="592" spans="1:7" x14ac:dyDescent="0.25">
      <c r="A592" s="1" t="s">
        <v>1183</v>
      </c>
      <c r="B592" s="1" t="s">
        <v>1184</v>
      </c>
      <c r="C592" s="1" t="s">
        <v>1600</v>
      </c>
      <c r="D592" t="str">
        <f>RIGHT(MQTTopenhauian_230210_2333_filtered[[#This Row],[payload]],LEN(MQTTopenhauian_230210_2333_filtered[[#This Row],[payload]])-FIND("::",MQTTopenhauian_230210_2333_filtered[[#This Row],[payload]])-1)</f>
        <v>20.9}}</v>
      </c>
      <c r="E592" t="str">
        <f>LEFT(MQTTopenhauian_230210_2333_filtered[[#This Row],[RIGHT]],LEN(MQTTopenhauian_230210_2333_filtered[[#This Row],[RIGHT]])-2)</f>
        <v>20.9</v>
      </c>
      <c r="F59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92" t="str">
        <f>IF(G591 ="OFF",IF(0+MQTTopenhauian_230210_2333_filtered[[#This Row],[LEFT]]&lt;20.6,"ON","OFF"),IF(0+MQTTopenhauian_230210_2333_filtered[[#This Row],[LEFT]]&gt;20.6,"OFF","ON"))</f>
        <v>OFF</v>
      </c>
    </row>
    <row r="593" spans="1:7" x14ac:dyDescent="0.25">
      <c r="A593" s="1" t="s">
        <v>1185</v>
      </c>
      <c r="B593" s="1" t="s">
        <v>1186</v>
      </c>
      <c r="C593" s="1" t="s">
        <v>1600</v>
      </c>
      <c r="D593" t="str">
        <f>RIGHT(MQTTopenhauian_230210_2333_filtered[[#This Row],[payload]],LEN(MQTTopenhauian_230210_2333_filtered[[#This Row],[payload]])-FIND("::",MQTTopenhauian_230210_2333_filtered[[#This Row],[payload]])-1)</f>
        <v>20.9}}</v>
      </c>
      <c r="E593" t="str">
        <f>LEFT(MQTTopenhauian_230210_2333_filtered[[#This Row],[RIGHT]],LEN(MQTTopenhauian_230210_2333_filtered[[#This Row],[RIGHT]])-2)</f>
        <v>20.9</v>
      </c>
      <c r="F59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93" t="str">
        <f>IF(G592 ="OFF",IF(0+MQTTopenhauian_230210_2333_filtered[[#This Row],[LEFT]]&lt;20.6,"ON","OFF"),IF(0+MQTTopenhauian_230210_2333_filtered[[#This Row],[LEFT]]&gt;20.6,"OFF","ON"))</f>
        <v>OFF</v>
      </c>
    </row>
    <row r="594" spans="1:7" x14ac:dyDescent="0.25">
      <c r="A594" s="1" t="s">
        <v>1187</v>
      </c>
      <c r="B594" s="1" t="s">
        <v>1188</v>
      </c>
      <c r="C594" s="1" t="s">
        <v>1600</v>
      </c>
      <c r="D594" t="str">
        <f>RIGHT(MQTTopenhauian_230210_2333_filtered[[#This Row],[payload]],LEN(MQTTopenhauian_230210_2333_filtered[[#This Row],[payload]])-FIND("::",MQTTopenhauian_230210_2333_filtered[[#This Row],[payload]])-1)</f>
        <v>20.9}}</v>
      </c>
      <c r="E594" t="str">
        <f>LEFT(MQTTopenhauian_230210_2333_filtered[[#This Row],[RIGHT]],LEN(MQTTopenhauian_230210_2333_filtered[[#This Row],[RIGHT]])-2)</f>
        <v>20.9</v>
      </c>
      <c r="F59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594" t="str">
        <f>IF(G593 ="OFF",IF(0+MQTTopenhauian_230210_2333_filtered[[#This Row],[LEFT]]&lt;20.6,"ON","OFF"),IF(0+MQTTopenhauian_230210_2333_filtered[[#This Row],[LEFT]]&gt;20.6,"OFF","ON"))</f>
        <v>OFF</v>
      </c>
    </row>
    <row r="595" spans="1:7" x14ac:dyDescent="0.25">
      <c r="A595" s="1" t="s">
        <v>1189</v>
      </c>
      <c r="B595" s="1" t="s">
        <v>1190</v>
      </c>
      <c r="C595" s="1" t="s">
        <v>1599</v>
      </c>
      <c r="D595" t="str">
        <f>RIGHT(MQTTopenhauian_230210_2333_filtered[[#This Row],[payload]],LEN(MQTTopenhauian_230210_2333_filtered[[#This Row],[payload]])-FIND("::",MQTTopenhauian_230210_2333_filtered[[#This Row],[payload]])-1)</f>
        <v>20.8}}</v>
      </c>
      <c r="E595" t="str">
        <f>LEFT(MQTTopenhauian_230210_2333_filtered[[#This Row],[RIGHT]],LEN(MQTTopenhauian_230210_2333_filtered[[#This Row],[RIGHT]])-2)</f>
        <v>20.8</v>
      </c>
      <c r="F59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95" t="str">
        <f>IF(G594 ="OFF",IF(0+MQTTopenhauian_230210_2333_filtered[[#This Row],[LEFT]]&lt;20.6,"ON","OFF"),IF(0+MQTTopenhauian_230210_2333_filtered[[#This Row],[LEFT]]&gt;20.6,"OFF","ON"))</f>
        <v>OFF</v>
      </c>
    </row>
    <row r="596" spans="1:7" x14ac:dyDescent="0.25">
      <c r="A596" s="1" t="s">
        <v>1191</v>
      </c>
      <c r="B596" s="1" t="s">
        <v>1192</v>
      </c>
      <c r="C596" s="1" t="s">
        <v>1599</v>
      </c>
      <c r="D596" t="str">
        <f>RIGHT(MQTTopenhauian_230210_2333_filtered[[#This Row],[payload]],LEN(MQTTopenhauian_230210_2333_filtered[[#This Row],[payload]])-FIND("::",MQTTopenhauian_230210_2333_filtered[[#This Row],[payload]])-1)</f>
        <v>20.8}}</v>
      </c>
      <c r="E596" t="str">
        <f>LEFT(MQTTopenhauian_230210_2333_filtered[[#This Row],[RIGHT]],LEN(MQTTopenhauian_230210_2333_filtered[[#This Row],[RIGHT]])-2)</f>
        <v>20.8</v>
      </c>
      <c r="F59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96" t="str">
        <f>IF(G595 ="OFF",IF(0+MQTTopenhauian_230210_2333_filtered[[#This Row],[LEFT]]&lt;20.6,"ON","OFF"),IF(0+MQTTopenhauian_230210_2333_filtered[[#This Row],[LEFT]]&gt;20.6,"OFF","ON"))</f>
        <v>OFF</v>
      </c>
    </row>
    <row r="597" spans="1:7" x14ac:dyDescent="0.25">
      <c r="A597" s="1" t="s">
        <v>1193</v>
      </c>
      <c r="B597" s="1" t="s">
        <v>1194</v>
      </c>
      <c r="C597" s="1" t="s">
        <v>1599</v>
      </c>
      <c r="D597" t="str">
        <f>RIGHT(MQTTopenhauian_230210_2333_filtered[[#This Row],[payload]],LEN(MQTTopenhauian_230210_2333_filtered[[#This Row],[payload]])-FIND("::",MQTTopenhauian_230210_2333_filtered[[#This Row],[payload]])-1)</f>
        <v>20.8}}</v>
      </c>
      <c r="E597" t="str">
        <f>LEFT(MQTTopenhauian_230210_2333_filtered[[#This Row],[RIGHT]],LEN(MQTTopenhauian_230210_2333_filtered[[#This Row],[RIGHT]])-2)</f>
        <v>20.8</v>
      </c>
      <c r="F59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597" t="str">
        <f>IF(G596 ="OFF",IF(0+MQTTopenhauian_230210_2333_filtered[[#This Row],[LEFT]]&lt;20.6,"ON","OFF"),IF(0+MQTTopenhauian_230210_2333_filtered[[#This Row],[LEFT]]&gt;20.6,"OFF","ON"))</f>
        <v>OFF</v>
      </c>
    </row>
    <row r="598" spans="1:7" x14ac:dyDescent="0.25">
      <c r="A598" s="1" t="s">
        <v>1195</v>
      </c>
      <c r="B598" s="1" t="s">
        <v>1196</v>
      </c>
      <c r="C598" s="1" t="s">
        <v>1598</v>
      </c>
      <c r="D598" t="str">
        <f>RIGHT(MQTTopenhauian_230210_2333_filtered[[#This Row],[payload]],LEN(MQTTopenhauian_230210_2333_filtered[[#This Row],[payload]])-FIND("::",MQTTopenhauian_230210_2333_filtered[[#This Row],[payload]])-1)</f>
        <v>20.7}}</v>
      </c>
      <c r="E598" t="str">
        <f>LEFT(MQTTopenhauian_230210_2333_filtered[[#This Row],[RIGHT]],LEN(MQTTopenhauian_230210_2333_filtered[[#This Row],[RIGHT]])-2)</f>
        <v>20.7</v>
      </c>
      <c r="F59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598" t="str">
        <f>IF(G597 ="OFF",IF(0+MQTTopenhauian_230210_2333_filtered[[#This Row],[LEFT]]&lt;20.6,"ON","OFF"),IF(0+MQTTopenhauian_230210_2333_filtered[[#This Row],[LEFT]]&gt;20.6,"OFF","ON"))</f>
        <v>OFF</v>
      </c>
    </row>
    <row r="599" spans="1:7" x14ac:dyDescent="0.25">
      <c r="A599" s="1" t="s">
        <v>1197</v>
      </c>
      <c r="B599" s="1" t="s">
        <v>1198</v>
      </c>
      <c r="C599" s="1" t="s">
        <v>1598</v>
      </c>
      <c r="D599" t="str">
        <f>RIGHT(MQTTopenhauian_230210_2333_filtered[[#This Row],[payload]],LEN(MQTTopenhauian_230210_2333_filtered[[#This Row],[payload]])-FIND("::",MQTTopenhauian_230210_2333_filtered[[#This Row],[payload]])-1)</f>
        <v>20.7}}</v>
      </c>
      <c r="E599" t="str">
        <f>LEFT(MQTTopenhauian_230210_2333_filtered[[#This Row],[RIGHT]],LEN(MQTTopenhauian_230210_2333_filtered[[#This Row],[RIGHT]])-2)</f>
        <v>20.7</v>
      </c>
      <c r="F59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599" t="str">
        <f>IF(G598 ="OFF",IF(0+MQTTopenhauian_230210_2333_filtered[[#This Row],[LEFT]]&lt;20.6,"ON","OFF"),IF(0+MQTTopenhauian_230210_2333_filtered[[#This Row],[LEFT]]&gt;20.6,"OFF","ON"))</f>
        <v>OFF</v>
      </c>
    </row>
    <row r="600" spans="1:7" x14ac:dyDescent="0.25">
      <c r="A600" s="1" t="s">
        <v>1199</v>
      </c>
      <c r="B600" s="1" t="s">
        <v>1200</v>
      </c>
      <c r="C600" s="1" t="s">
        <v>1598</v>
      </c>
      <c r="D600" t="str">
        <f>RIGHT(MQTTopenhauian_230210_2333_filtered[[#This Row],[payload]],LEN(MQTTopenhauian_230210_2333_filtered[[#This Row],[payload]])-FIND("::",MQTTopenhauian_230210_2333_filtered[[#This Row],[payload]])-1)</f>
        <v>20.7}}</v>
      </c>
      <c r="E600" t="str">
        <f>LEFT(MQTTopenhauian_230210_2333_filtered[[#This Row],[RIGHT]],LEN(MQTTopenhauian_230210_2333_filtered[[#This Row],[RIGHT]])-2)</f>
        <v>20.7</v>
      </c>
      <c r="F60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00" t="str">
        <f>IF(G599 ="OFF",IF(0+MQTTopenhauian_230210_2333_filtered[[#This Row],[LEFT]]&lt;20.6,"ON","OFF"),IF(0+MQTTopenhauian_230210_2333_filtered[[#This Row],[LEFT]]&gt;20.6,"OFF","ON"))</f>
        <v>OFF</v>
      </c>
    </row>
    <row r="601" spans="1:7" x14ac:dyDescent="0.25">
      <c r="A601" s="1" t="s">
        <v>1201</v>
      </c>
      <c r="B601" s="1" t="s">
        <v>1202</v>
      </c>
      <c r="C601" s="1" t="s">
        <v>1598</v>
      </c>
      <c r="D601" t="str">
        <f>RIGHT(MQTTopenhauian_230210_2333_filtered[[#This Row],[payload]],LEN(MQTTopenhauian_230210_2333_filtered[[#This Row],[payload]])-FIND("::",MQTTopenhauian_230210_2333_filtered[[#This Row],[payload]])-1)</f>
        <v>20.7}}</v>
      </c>
      <c r="E601" t="str">
        <f>LEFT(MQTTopenhauian_230210_2333_filtered[[#This Row],[RIGHT]],LEN(MQTTopenhauian_230210_2333_filtered[[#This Row],[RIGHT]])-2)</f>
        <v>20.7</v>
      </c>
      <c r="F60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01" t="str">
        <f>IF(G600 ="OFF",IF(0+MQTTopenhauian_230210_2333_filtered[[#This Row],[LEFT]]&lt;20.6,"ON","OFF"),IF(0+MQTTopenhauian_230210_2333_filtered[[#This Row],[LEFT]]&gt;20.6,"OFF","ON"))</f>
        <v>OFF</v>
      </c>
    </row>
    <row r="602" spans="1:7" x14ac:dyDescent="0.25">
      <c r="A602" s="1" t="s">
        <v>1203</v>
      </c>
      <c r="B602" s="1" t="s">
        <v>1204</v>
      </c>
      <c r="C602" s="1" t="s">
        <v>1597</v>
      </c>
      <c r="D602" t="str">
        <f>RIGHT(MQTTopenhauian_230210_2333_filtered[[#This Row],[payload]],LEN(MQTTopenhauian_230210_2333_filtered[[#This Row],[payload]])-FIND("::",MQTTopenhauian_230210_2333_filtered[[#This Row],[payload]])-1)</f>
        <v>20.6}}</v>
      </c>
      <c r="E602" t="str">
        <f>LEFT(MQTTopenhauian_230210_2333_filtered[[#This Row],[RIGHT]],LEN(MQTTopenhauian_230210_2333_filtered[[#This Row],[RIGHT]])-2)</f>
        <v>20.6</v>
      </c>
      <c r="F60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02" t="str">
        <f>IF(G601 ="OFF",IF(0+MQTTopenhauian_230210_2333_filtered[[#This Row],[LEFT]]&lt;20.6,"ON","OFF"),IF(0+MQTTopenhauian_230210_2333_filtered[[#This Row],[LEFT]]&gt;20.6,"OFF","ON"))</f>
        <v>OFF</v>
      </c>
    </row>
    <row r="603" spans="1:7" x14ac:dyDescent="0.25">
      <c r="A603" s="1" t="s">
        <v>1205</v>
      </c>
      <c r="B603" s="1" t="s">
        <v>1206</v>
      </c>
      <c r="C603" s="1" t="s">
        <v>1597</v>
      </c>
      <c r="D603" t="str">
        <f>RIGHT(MQTTopenhauian_230210_2333_filtered[[#This Row],[payload]],LEN(MQTTopenhauian_230210_2333_filtered[[#This Row],[payload]])-FIND("::",MQTTopenhauian_230210_2333_filtered[[#This Row],[payload]])-1)</f>
        <v>20.6}}</v>
      </c>
      <c r="E603" t="str">
        <f>LEFT(MQTTopenhauian_230210_2333_filtered[[#This Row],[RIGHT]],LEN(MQTTopenhauian_230210_2333_filtered[[#This Row],[RIGHT]])-2)</f>
        <v>20.6</v>
      </c>
      <c r="F60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03" t="str">
        <f>IF(G602 ="OFF",IF(0+MQTTopenhauian_230210_2333_filtered[[#This Row],[LEFT]]&lt;20.6,"ON","OFF"),IF(0+MQTTopenhauian_230210_2333_filtered[[#This Row],[LEFT]]&gt;20.6,"OFF","ON"))</f>
        <v>OFF</v>
      </c>
    </row>
    <row r="604" spans="1:7" x14ac:dyDescent="0.25">
      <c r="A604" s="1" t="s">
        <v>1207</v>
      </c>
      <c r="B604" s="1" t="s">
        <v>1208</v>
      </c>
      <c r="C604" s="1" t="s">
        <v>1597</v>
      </c>
      <c r="D604" t="str">
        <f>RIGHT(MQTTopenhauian_230210_2333_filtered[[#This Row],[payload]],LEN(MQTTopenhauian_230210_2333_filtered[[#This Row],[payload]])-FIND("::",MQTTopenhauian_230210_2333_filtered[[#This Row],[payload]])-1)</f>
        <v>20.6}}</v>
      </c>
      <c r="E604" t="str">
        <f>LEFT(MQTTopenhauian_230210_2333_filtered[[#This Row],[RIGHT]],LEN(MQTTopenhauian_230210_2333_filtered[[#This Row],[RIGHT]])-2)</f>
        <v>20.6</v>
      </c>
      <c r="F60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04" t="str">
        <f>IF(G603 ="OFF",IF(0+MQTTopenhauian_230210_2333_filtered[[#This Row],[LEFT]]&lt;20.6,"ON","OFF"),IF(0+MQTTopenhauian_230210_2333_filtered[[#This Row],[LEFT]]&gt;20.6,"OFF","ON"))</f>
        <v>OFF</v>
      </c>
    </row>
    <row r="605" spans="1:7" x14ac:dyDescent="0.25">
      <c r="A605" s="1" t="s">
        <v>1209</v>
      </c>
      <c r="B605" s="1" t="s">
        <v>1210</v>
      </c>
      <c r="C605" s="1" t="s">
        <v>1596</v>
      </c>
      <c r="D605" t="str">
        <f>RIGHT(MQTTopenhauian_230210_2333_filtered[[#This Row],[payload]],LEN(MQTTopenhauian_230210_2333_filtered[[#This Row],[payload]])-FIND("::",MQTTopenhauian_230210_2333_filtered[[#This Row],[payload]])-1)</f>
        <v>20.5}}</v>
      </c>
      <c r="E605" t="str">
        <f>LEFT(MQTTopenhauian_230210_2333_filtered[[#This Row],[RIGHT]],LEN(MQTTopenhauian_230210_2333_filtered[[#This Row],[RIGHT]])-2)</f>
        <v>20.5</v>
      </c>
      <c r="F60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05" t="str">
        <f>IF(G604 ="OFF",IF(0+MQTTopenhauian_230210_2333_filtered[[#This Row],[LEFT]]&lt;20.6,"ON","OFF"),IF(0+MQTTopenhauian_230210_2333_filtered[[#This Row],[LEFT]]&gt;20.6,"OFF","ON"))</f>
        <v>ON</v>
      </c>
    </row>
    <row r="606" spans="1:7" x14ac:dyDescent="0.25">
      <c r="A606" s="1" t="s">
        <v>1211</v>
      </c>
      <c r="B606" s="1" t="s">
        <v>1212</v>
      </c>
      <c r="C606" s="1" t="s">
        <v>1596</v>
      </c>
      <c r="D606" t="str">
        <f>RIGHT(MQTTopenhauian_230210_2333_filtered[[#This Row],[payload]],LEN(MQTTopenhauian_230210_2333_filtered[[#This Row],[payload]])-FIND("::",MQTTopenhauian_230210_2333_filtered[[#This Row],[payload]])-1)</f>
        <v>20.5}}</v>
      </c>
      <c r="E606" t="str">
        <f>LEFT(MQTTopenhauian_230210_2333_filtered[[#This Row],[RIGHT]],LEN(MQTTopenhauian_230210_2333_filtered[[#This Row],[RIGHT]])-2)</f>
        <v>20.5</v>
      </c>
      <c r="F60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06" t="str">
        <f>IF(G605 ="OFF",IF(0+MQTTopenhauian_230210_2333_filtered[[#This Row],[LEFT]]&lt;20.6,"ON","OFF"),IF(0+MQTTopenhauian_230210_2333_filtered[[#This Row],[LEFT]]&gt;20.6,"OFF","ON"))</f>
        <v>ON</v>
      </c>
    </row>
    <row r="607" spans="1:7" x14ac:dyDescent="0.25">
      <c r="A607" s="1" t="s">
        <v>1213</v>
      </c>
      <c r="B607" s="1" t="s">
        <v>1214</v>
      </c>
      <c r="C607" s="1" t="s">
        <v>1596</v>
      </c>
      <c r="D607" t="str">
        <f>RIGHT(MQTTopenhauian_230210_2333_filtered[[#This Row],[payload]],LEN(MQTTopenhauian_230210_2333_filtered[[#This Row],[payload]])-FIND("::",MQTTopenhauian_230210_2333_filtered[[#This Row],[payload]])-1)</f>
        <v>20.5}}</v>
      </c>
      <c r="E607" t="str">
        <f>LEFT(MQTTopenhauian_230210_2333_filtered[[#This Row],[RIGHT]],LEN(MQTTopenhauian_230210_2333_filtered[[#This Row],[RIGHT]])-2)</f>
        <v>20.5</v>
      </c>
      <c r="F60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07" t="str">
        <f>IF(G606 ="OFF",IF(0+MQTTopenhauian_230210_2333_filtered[[#This Row],[LEFT]]&lt;20.6,"ON","OFF"),IF(0+MQTTopenhauian_230210_2333_filtered[[#This Row],[LEFT]]&gt;20.6,"OFF","ON"))</f>
        <v>ON</v>
      </c>
    </row>
    <row r="608" spans="1:7" x14ac:dyDescent="0.25">
      <c r="A608" s="1" t="s">
        <v>1215</v>
      </c>
      <c r="B608" s="1" t="s">
        <v>1216</v>
      </c>
      <c r="C608" s="1" t="s">
        <v>1596</v>
      </c>
      <c r="D608" t="str">
        <f>RIGHT(MQTTopenhauian_230210_2333_filtered[[#This Row],[payload]],LEN(MQTTopenhauian_230210_2333_filtered[[#This Row],[payload]])-FIND("::",MQTTopenhauian_230210_2333_filtered[[#This Row],[payload]])-1)</f>
        <v>20.5}}</v>
      </c>
      <c r="E608" t="str">
        <f>LEFT(MQTTopenhauian_230210_2333_filtered[[#This Row],[RIGHT]],LEN(MQTTopenhauian_230210_2333_filtered[[#This Row],[RIGHT]])-2)</f>
        <v>20.5</v>
      </c>
      <c r="F60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08" t="str">
        <f>IF(G607 ="OFF",IF(0+MQTTopenhauian_230210_2333_filtered[[#This Row],[LEFT]]&lt;20.6,"ON","OFF"),IF(0+MQTTopenhauian_230210_2333_filtered[[#This Row],[LEFT]]&gt;20.6,"OFF","ON"))</f>
        <v>ON</v>
      </c>
    </row>
    <row r="609" spans="1:7" x14ac:dyDescent="0.25">
      <c r="A609" s="1" t="s">
        <v>1217</v>
      </c>
      <c r="B609" s="1" t="s">
        <v>1218</v>
      </c>
      <c r="C609" s="1" t="s">
        <v>1596</v>
      </c>
      <c r="D609" t="str">
        <f>RIGHT(MQTTopenhauian_230210_2333_filtered[[#This Row],[payload]],LEN(MQTTopenhauian_230210_2333_filtered[[#This Row],[payload]])-FIND("::",MQTTopenhauian_230210_2333_filtered[[#This Row],[payload]])-1)</f>
        <v>20.5}}</v>
      </c>
      <c r="E609" t="str">
        <f>LEFT(MQTTopenhauian_230210_2333_filtered[[#This Row],[RIGHT]],LEN(MQTTopenhauian_230210_2333_filtered[[#This Row],[RIGHT]])-2)</f>
        <v>20.5</v>
      </c>
      <c r="F60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09" t="str">
        <f>IF(G608 ="OFF",IF(0+MQTTopenhauian_230210_2333_filtered[[#This Row],[LEFT]]&lt;20.6,"ON","OFF"),IF(0+MQTTopenhauian_230210_2333_filtered[[#This Row],[LEFT]]&gt;20.6,"OFF","ON"))</f>
        <v>ON</v>
      </c>
    </row>
    <row r="610" spans="1:7" x14ac:dyDescent="0.25">
      <c r="A610" s="1" t="s">
        <v>1219</v>
      </c>
      <c r="B610" s="1" t="s">
        <v>1220</v>
      </c>
      <c r="C610" s="1" t="s">
        <v>1596</v>
      </c>
      <c r="D610" t="str">
        <f>RIGHT(MQTTopenhauian_230210_2333_filtered[[#This Row],[payload]],LEN(MQTTopenhauian_230210_2333_filtered[[#This Row],[payload]])-FIND("::",MQTTopenhauian_230210_2333_filtered[[#This Row],[payload]])-1)</f>
        <v>20.5}}</v>
      </c>
      <c r="E610" t="str">
        <f>LEFT(MQTTopenhauian_230210_2333_filtered[[#This Row],[RIGHT]],LEN(MQTTopenhauian_230210_2333_filtered[[#This Row],[RIGHT]])-2)</f>
        <v>20.5</v>
      </c>
      <c r="F61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10" t="str">
        <f>IF(G609 ="OFF",IF(0+MQTTopenhauian_230210_2333_filtered[[#This Row],[LEFT]]&lt;20.6,"ON","OFF"),IF(0+MQTTopenhauian_230210_2333_filtered[[#This Row],[LEFT]]&gt;20.6,"OFF","ON"))</f>
        <v>ON</v>
      </c>
    </row>
    <row r="611" spans="1:7" x14ac:dyDescent="0.25">
      <c r="A611" s="1" t="s">
        <v>1221</v>
      </c>
      <c r="B611" s="1" t="s">
        <v>1222</v>
      </c>
      <c r="C611" s="1" t="s">
        <v>1603</v>
      </c>
      <c r="D611" t="str">
        <f>RIGHT(MQTTopenhauian_230210_2333_filtered[[#This Row],[payload]],LEN(MQTTopenhauian_230210_2333_filtered[[#This Row],[payload]])-FIND("::",MQTTopenhauian_230210_2333_filtered[[#This Row],[payload]])-1)</f>
        <v>20.4}}</v>
      </c>
      <c r="E611" t="str">
        <f>LEFT(MQTTopenhauian_230210_2333_filtered[[#This Row],[RIGHT]],LEN(MQTTopenhauian_230210_2333_filtered[[#This Row],[RIGHT]])-2)</f>
        <v>20.4</v>
      </c>
      <c r="F61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611" t="str">
        <f>IF(G610 ="OFF",IF(0+MQTTopenhauian_230210_2333_filtered[[#This Row],[LEFT]]&lt;20.6,"ON","OFF"),IF(0+MQTTopenhauian_230210_2333_filtered[[#This Row],[LEFT]]&gt;20.6,"OFF","ON"))</f>
        <v>ON</v>
      </c>
    </row>
    <row r="612" spans="1:7" x14ac:dyDescent="0.25">
      <c r="A612" s="1" t="s">
        <v>1223</v>
      </c>
      <c r="B612" s="1" t="s">
        <v>1224</v>
      </c>
      <c r="C612" s="1" t="s">
        <v>1596</v>
      </c>
      <c r="D612" t="str">
        <f>RIGHT(MQTTopenhauian_230210_2333_filtered[[#This Row],[payload]],LEN(MQTTopenhauian_230210_2333_filtered[[#This Row],[payload]])-FIND("::",MQTTopenhauian_230210_2333_filtered[[#This Row],[payload]])-1)</f>
        <v>20.5}}</v>
      </c>
      <c r="E612" t="str">
        <f>LEFT(MQTTopenhauian_230210_2333_filtered[[#This Row],[RIGHT]],LEN(MQTTopenhauian_230210_2333_filtered[[#This Row],[RIGHT]])-2)</f>
        <v>20.5</v>
      </c>
      <c r="F61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12" t="str">
        <f>IF(G611 ="OFF",IF(0+MQTTopenhauian_230210_2333_filtered[[#This Row],[LEFT]]&lt;20.6,"ON","OFF"),IF(0+MQTTopenhauian_230210_2333_filtered[[#This Row],[LEFT]]&gt;20.6,"OFF","ON"))</f>
        <v>ON</v>
      </c>
    </row>
    <row r="613" spans="1:7" x14ac:dyDescent="0.25">
      <c r="A613" s="1" t="s">
        <v>1225</v>
      </c>
      <c r="B613" s="1" t="s">
        <v>1226</v>
      </c>
      <c r="C613" s="1" t="s">
        <v>1603</v>
      </c>
      <c r="D613" t="str">
        <f>RIGHT(MQTTopenhauian_230210_2333_filtered[[#This Row],[payload]],LEN(MQTTopenhauian_230210_2333_filtered[[#This Row],[payload]])-FIND("::",MQTTopenhauian_230210_2333_filtered[[#This Row],[payload]])-1)</f>
        <v>20.4}}</v>
      </c>
      <c r="E613" t="str">
        <f>LEFT(MQTTopenhauian_230210_2333_filtered[[#This Row],[RIGHT]],LEN(MQTTopenhauian_230210_2333_filtered[[#This Row],[RIGHT]])-2)</f>
        <v>20.4</v>
      </c>
      <c r="F61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613" t="str">
        <f>IF(G612 ="OFF",IF(0+MQTTopenhauian_230210_2333_filtered[[#This Row],[LEFT]]&lt;20.6,"ON","OFF"),IF(0+MQTTopenhauian_230210_2333_filtered[[#This Row],[LEFT]]&gt;20.6,"OFF","ON"))</f>
        <v>ON</v>
      </c>
    </row>
    <row r="614" spans="1:7" x14ac:dyDescent="0.25">
      <c r="A614" s="1" t="s">
        <v>1227</v>
      </c>
      <c r="B614" s="1" t="s">
        <v>1228</v>
      </c>
      <c r="C614" s="1" t="s">
        <v>1596</v>
      </c>
      <c r="D614" t="str">
        <f>RIGHT(MQTTopenhauian_230210_2333_filtered[[#This Row],[payload]],LEN(MQTTopenhauian_230210_2333_filtered[[#This Row],[payload]])-FIND("::",MQTTopenhauian_230210_2333_filtered[[#This Row],[payload]])-1)</f>
        <v>20.5}}</v>
      </c>
      <c r="E614" t="str">
        <f>LEFT(MQTTopenhauian_230210_2333_filtered[[#This Row],[RIGHT]],LEN(MQTTopenhauian_230210_2333_filtered[[#This Row],[RIGHT]])-2)</f>
        <v>20.5</v>
      </c>
      <c r="F61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14" t="str">
        <f>IF(G613 ="OFF",IF(0+MQTTopenhauian_230210_2333_filtered[[#This Row],[LEFT]]&lt;20.6,"ON","OFF"),IF(0+MQTTopenhauian_230210_2333_filtered[[#This Row],[LEFT]]&gt;20.6,"OFF","ON"))</f>
        <v>ON</v>
      </c>
    </row>
    <row r="615" spans="1:7" x14ac:dyDescent="0.25">
      <c r="A615" s="1" t="s">
        <v>1229</v>
      </c>
      <c r="B615" s="1" t="s">
        <v>1230</v>
      </c>
      <c r="C615" s="1" t="s">
        <v>1596</v>
      </c>
      <c r="D615" t="str">
        <f>RIGHT(MQTTopenhauian_230210_2333_filtered[[#This Row],[payload]],LEN(MQTTopenhauian_230210_2333_filtered[[#This Row],[payload]])-FIND("::",MQTTopenhauian_230210_2333_filtered[[#This Row],[payload]])-1)</f>
        <v>20.5}}</v>
      </c>
      <c r="E615" t="str">
        <f>LEFT(MQTTopenhauian_230210_2333_filtered[[#This Row],[RIGHT]],LEN(MQTTopenhauian_230210_2333_filtered[[#This Row],[RIGHT]])-2)</f>
        <v>20.5</v>
      </c>
      <c r="F61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15" t="str">
        <f>IF(G614 ="OFF",IF(0+MQTTopenhauian_230210_2333_filtered[[#This Row],[LEFT]]&lt;20.6,"ON","OFF"),IF(0+MQTTopenhauian_230210_2333_filtered[[#This Row],[LEFT]]&gt;20.6,"OFF","ON"))</f>
        <v>ON</v>
      </c>
    </row>
    <row r="616" spans="1:7" x14ac:dyDescent="0.25">
      <c r="A616" s="1" t="s">
        <v>1231</v>
      </c>
      <c r="B616" s="1" t="s">
        <v>1232</v>
      </c>
      <c r="C616" s="1" t="s">
        <v>1596</v>
      </c>
      <c r="D616" t="str">
        <f>RIGHT(MQTTopenhauian_230210_2333_filtered[[#This Row],[payload]],LEN(MQTTopenhauian_230210_2333_filtered[[#This Row],[payload]])-FIND("::",MQTTopenhauian_230210_2333_filtered[[#This Row],[payload]])-1)</f>
        <v>20.5}}</v>
      </c>
      <c r="E616" t="str">
        <f>LEFT(MQTTopenhauian_230210_2333_filtered[[#This Row],[RIGHT]],LEN(MQTTopenhauian_230210_2333_filtered[[#This Row],[RIGHT]])-2)</f>
        <v>20.5</v>
      </c>
      <c r="F61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16" t="str">
        <f>IF(G615 ="OFF",IF(0+MQTTopenhauian_230210_2333_filtered[[#This Row],[LEFT]]&lt;20.6,"ON","OFF"),IF(0+MQTTopenhauian_230210_2333_filtered[[#This Row],[LEFT]]&gt;20.6,"OFF","ON"))</f>
        <v>ON</v>
      </c>
    </row>
    <row r="617" spans="1:7" x14ac:dyDescent="0.25">
      <c r="A617" s="1" t="s">
        <v>1233</v>
      </c>
      <c r="B617" s="1" t="s">
        <v>1234</v>
      </c>
      <c r="C617" s="1" t="s">
        <v>1596</v>
      </c>
      <c r="D617" t="str">
        <f>RIGHT(MQTTopenhauian_230210_2333_filtered[[#This Row],[payload]],LEN(MQTTopenhauian_230210_2333_filtered[[#This Row],[payload]])-FIND("::",MQTTopenhauian_230210_2333_filtered[[#This Row],[payload]])-1)</f>
        <v>20.5}}</v>
      </c>
      <c r="E617" t="str">
        <f>LEFT(MQTTopenhauian_230210_2333_filtered[[#This Row],[RIGHT]],LEN(MQTTopenhauian_230210_2333_filtered[[#This Row],[RIGHT]])-2)</f>
        <v>20.5</v>
      </c>
      <c r="F61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17" t="str">
        <f>IF(G616 ="OFF",IF(0+MQTTopenhauian_230210_2333_filtered[[#This Row],[LEFT]]&lt;20.6,"ON","OFF"),IF(0+MQTTopenhauian_230210_2333_filtered[[#This Row],[LEFT]]&gt;20.6,"OFF","ON"))</f>
        <v>ON</v>
      </c>
    </row>
    <row r="618" spans="1:7" x14ac:dyDescent="0.25">
      <c r="A618" s="1" t="s">
        <v>1235</v>
      </c>
      <c r="B618" s="1" t="s">
        <v>1236</v>
      </c>
      <c r="C618" s="1" t="s">
        <v>1596</v>
      </c>
      <c r="D618" t="str">
        <f>RIGHT(MQTTopenhauian_230210_2333_filtered[[#This Row],[payload]],LEN(MQTTopenhauian_230210_2333_filtered[[#This Row],[payload]])-FIND("::",MQTTopenhauian_230210_2333_filtered[[#This Row],[payload]])-1)</f>
        <v>20.5}}</v>
      </c>
      <c r="E618" t="str">
        <f>LEFT(MQTTopenhauian_230210_2333_filtered[[#This Row],[RIGHT]],LEN(MQTTopenhauian_230210_2333_filtered[[#This Row],[RIGHT]])-2)</f>
        <v>20.5</v>
      </c>
      <c r="F61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18" t="str">
        <f>IF(G617 ="OFF",IF(0+MQTTopenhauian_230210_2333_filtered[[#This Row],[LEFT]]&lt;20.6,"ON","OFF"),IF(0+MQTTopenhauian_230210_2333_filtered[[#This Row],[LEFT]]&gt;20.6,"OFF","ON"))</f>
        <v>ON</v>
      </c>
    </row>
    <row r="619" spans="1:7" x14ac:dyDescent="0.25">
      <c r="A619" s="1" t="s">
        <v>1237</v>
      </c>
      <c r="B619" s="1" t="s">
        <v>1238</v>
      </c>
      <c r="C619" s="1" t="s">
        <v>1597</v>
      </c>
      <c r="D619" t="str">
        <f>RIGHT(MQTTopenhauian_230210_2333_filtered[[#This Row],[payload]],LEN(MQTTopenhauian_230210_2333_filtered[[#This Row],[payload]])-FIND("::",MQTTopenhauian_230210_2333_filtered[[#This Row],[payload]])-1)</f>
        <v>20.6}}</v>
      </c>
      <c r="E619" t="str">
        <f>LEFT(MQTTopenhauian_230210_2333_filtered[[#This Row],[RIGHT]],LEN(MQTTopenhauian_230210_2333_filtered[[#This Row],[RIGHT]])-2)</f>
        <v>20.6</v>
      </c>
      <c r="F61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19" t="str">
        <f>IF(G618 ="OFF",IF(0+MQTTopenhauian_230210_2333_filtered[[#This Row],[LEFT]]&lt;20.6,"ON","OFF"),IF(0+MQTTopenhauian_230210_2333_filtered[[#This Row],[LEFT]]&gt;20.6,"OFF","ON"))</f>
        <v>ON</v>
      </c>
    </row>
    <row r="620" spans="1:7" x14ac:dyDescent="0.25">
      <c r="A620" s="1" t="s">
        <v>1239</v>
      </c>
      <c r="B620" s="1" t="s">
        <v>1240</v>
      </c>
      <c r="C620" s="1" t="s">
        <v>1597</v>
      </c>
      <c r="D620" t="str">
        <f>RIGHT(MQTTopenhauian_230210_2333_filtered[[#This Row],[payload]],LEN(MQTTopenhauian_230210_2333_filtered[[#This Row],[payload]])-FIND("::",MQTTopenhauian_230210_2333_filtered[[#This Row],[payload]])-1)</f>
        <v>20.6}}</v>
      </c>
      <c r="E620" t="str">
        <f>LEFT(MQTTopenhauian_230210_2333_filtered[[#This Row],[RIGHT]],LEN(MQTTopenhauian_230210_2333_filtered[[#This Row],[RIGHT]])-2)</f>
        <v>20.6</v>
      </c>
      <c r="F62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20" t="str">
        <f>IF(G619 ="OFF",IF(0+MQTTopenhauian_230210_2333_filtered[[#This Row],[LEFT]]&lt;20.6,"ON","OFF"),IF(0+MQTTopenhauian_230210_2333_filtered[[#This Row],[LEFT]]&gt;20.6,"OFF","ON"))</f>
        <v>ON</v>
      </c>
    </row>
    <row r="621" spans="1:7" x14ac:dyDescent="0.25">
      <c r="A621" s="1" t="s">
        <v>1241</v>
      </c>
      <c r="B621" s="1" t="s">
        <v>1242</v>
      </c>
      <c r="C621" s="1" t="s">
        <v>1597</v>
      </c>
      <c r="D621" t="str">
        <f>RIGHT(MQTTopenhauian_230210_2333_filtered[[#This Row],[payload]],LEN(MQTTopenhauian_230210_2333_filtered[[#This Row],[payload]])-FIND("::",MQTTopenhauian_230210_2333_filtered[[#This Row],[payload]])-1)</f>
        <v>20.6}}</v>
      </c>
      <c r="E621" t="str">
        <f>LEFT(MQTTopenhauian_230210_2333_filtered[[#This Row],[RIGHT]],LEN(MQTTopenhauian_230210_2333_filtered[[#This Row],[RIGHT]])-2)</f>
        <v>20.6</v>
      </c>
      <c r="F62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21" t="str">
        <f>IF(G620 ="OFF",IF(0+MQTTopenhauian_230210_2333_filtered[[#This Row],[LEFT]]&lt;20.6,"ON","OFF"),IF(0+MQTTopenhauian_230210_2333_filtered[[#This Row],[LEFT]]&gt;20.6,"OFF","ON"))</f>
        <v>ON</v>
      </c>
    </row>
    <row r="622" spans="1:7" x14ac:dyDescent="0.25">
      <c r="A622" s="1" t="s">
        <v>1243</v>
      </c>
      <c r="B622" s="1" t="s">
        <v>1244</v>
      </c>
      <c r="C622" s="1" t="s">
        <v>1598</v>
      </c>
      <c r="D622" t="str">
        <f>RIGHT(MQTTopenhauian_230210_2333_filtered[[#This Row],[payload]],LEN(MQTTopenhauian_230210_2333_filtered[[#This Row],[payload]])-FIND("::",MQTTopenhauian_230210_2333_filtered[[#This Row],[payload]])-1)</f>
        <v>20.7}}</v>
      </c>
      <c r="E622" t="str">
        <f>LEFT(MQTTopenhauian_230210_2333_filtered[[#This Row],[RIGHT]],LEN(MQTTopenhauian_230210_2333_filtered[[#This Row],[RIGHT]])-2)</f>
        <v>20.7</v>
      </c>
      <c r="F62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22" t="str">
        <f>IF(G621 ="OFF",IF(0+MQTTopenhauian_230210_2333_filtered[[#This Row],[LEFT]]&lt;20.6,"ON","OFF"),IF(0+MQTTopenhauian_230210_2333_filtered[[#This Row],[LEFT]]&gt;20.6,"OFF","ON"))</f>
        <v>OFF</v>
      </c>
    </row>
    <row r="623" spans="1:7" x14ac:dyDescent="0.25">
      <c r="A623" s="1" t="s">
        <v>1245</v>
      </c>
      <c r="B623" s="1" t="s">
        <v>1246</v>
      </c>
      <c r="C623" s="1" t="s">
        <v>1598</v>
      </c>
      <c r="D623" t="str">
        <f>RIGHT(MQTTopenhauian_230210_2333_filtered[[#This Row],[payload]],LEN(MQTTopenhauian_230210_2333_filtered[[#This Row],[payload]])-FIND("::",MQTTopenhauian_230210_2333_filtered[[#This Row],[payload]])-1)</f>
        <v>20.7}}</v>
      </c>
      <c r="E623" t="str">
        <f>LEFT(MQTTopenhauian_230210_2333_filtered[[#This Row],[RIGHT]],LEN(MQTTopenhauian_230210_2333_filtered[[#This Row],[RIGHT]])-2)</f>
        <v>20.7</v>
      </c>
      <c r="F62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23" t="str">
        <f>IF(G622 ="OFF",IF(0+MQTTopenhauian_230210_2333_filtered[[#This Row],[LEFT]]&lt;20.6,"ON","OFF"),IF(0+MQTTopenhauian_230210_2333_filtered[[#This Row],[LEFT]]&gt;20.6,"OFF","ON"))</f>
        <v>OFF</v>
      </c>
    </row>
    <row r="624" spans="1:7" x14ac:dyDescent="0.25">
      <c r="A624" s="1" t="s">
        <v>1247</v>
      </c>
      <c r="B624" s="1" t="s">
        <v>1248</v>
      </c>
      <c r="C624" s="1" t="s">
        <v>1598</v>
      </c>
      <c r="D624" t="str">
        <f>RIGHT(MQTTopenhauian_230210_2333_filtered[[#This Row],[payload]],LEN(MQTTopenhauian_230210_2333_filtered[[#This Row],[payload]])-FIND("::",MQTTopenhauian_230210_2333_filtered[[#This Row],[payload]])-1)</f>
        <v>20.7}}</v>
      </c>
      <c r="E624" t="str">
        <f>LEFT(MQTTopenhauian_230210_2333_filtered[[#This Row],[RIGHT]],LEN(MQTTopenhauian_230210_2333_filtered[[#This Row],[RIGHT]])-2)</f>
        <v>20.7</v>
      </c>
      <c r="F62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24" t="str">
        <f>IF(G623 ="OFF",IF(0+MQTTopenhauian_230210_2333_filtered[[#This Row],[LEFT]]&lt;20.6,"ON","OFF"),IF(0+MQTTopenhauian_230210_2333_filtered[[#This Row],[LEFT]]&gt;20.6,"OFF","ON"))</f>
        <v>OFF</v>
      </c>
    </row>
    <row r="625" spans="1:7" x14ac:dyDescent="0.25">
      <c r="A625" s="1" t="s">
        <v>1249</v>
      </c>
      <c r="B625" s="1" t="s">
        <v>1250</v>
      </c>
      <c r="C625" s="1" t="s">
        <v>1598</v>
      </c>
      <c r="D625" t="str">
        <f>RIGHT(MQTTopenhauian_230210_2333_filtered[[#This Row],[payload]],LEN(MQTTopenhauian_230210_2333_filtered[[#This Row],[payload]])-FIND("::",MQTTopenhauian_230210_2333_filtered[[#This Row],[payload]])-1)</f>
        <v>20.7}}</v>
      </c>
      <c r="E625" t="str">
        <f>LEFT(MQTTopenhauian_230210_2333_filtered[[#This Row],[RIGHT]],LEN(MQTTopenhauian_230210_2333_filtered[[#This Row],[RIGHT]])-2)</f>
        <v>20.7</v>
      </c>
      <c r="F62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25" t="str">
        <f>IF(G624 ="OFF",IF(0+MQTTopenhauian_230210_2333_filtered[[#This Row],[LEFT]]&lt;20.6,"ON","OFF"),IF(0+MQTTopenhauian_230210_2333_filtered[[#This Row],[LEFT]]&gt;20.6,"OFF","ON"))</f>
        <v>OFF</v>
      </c>
    </row>
    <row r="626" spans="1:7" x14ac:dyDescent="0.25">
      <c r="A626" s="1" t="s">
        <v>1251</v>
      </c>
      <c r="B626" s="1" t="s">
        <v>1252</v>
      </c>
      <c r="C626" s="1" t="s">
        <v>1599</v>
      </c>
      <c r="D626" t="str">
        <f>RIGHT(MQTTopenhauian_230210_2333_filtered[[#This Row],[payload]],LEN(MQTTopenhauian_230210_2333_filtered[[#This Row],[payload]])-FIND("::",MQTTopenhauian_230210_2333_filtered[[#This Row],[payload]])-1)</f>
        <v>20.8}}</v>
      </c>
      <c r="E626" t="str">
        <f>LEFT(MQTTopenhauian_230210_2333_filtered[[#This Row],[RIGHT]],LEN(MQTTopenhauian_230210_2333_filtered[[#This Row],[RIGHT]])-2)</f>
        <v>20.8</v>
      </c>
      <c r="F62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626" t="str">
        <f>IF(G625 ="OFF",IF(0+MQTTopenhauian_230210_2333_filtered[[#This Row],[LEFT]]&lt;20.6,"ON","OFF"),IF(0+MQTTopenhauian_230210_2333_filtered[[#This Row],[LEFT]]&gt;20.6,"OFF","ON"))</f>
        <v>OFF</v>
      </c>
    </row>
    <row r="627" spans="1:7" x14ac:dyDescent="0.25">
      <c r="A627" s="1" t="s">
        <v>1253</v>
      </c>
      <c r="B627" s="1" t="s">
        <v>1254</v>
      </c>
      <c r="C627" s="1" t="s">
        <v>1599</v>
      </c>
      <c r="D627" t="str">
        <f>RIGHT(MQTTopenhauian_230210_2333_filtered[[#This Row],[payload]],LEN(MQTTopenhauian_230210_2333_filtered[[#This Row],[payload]])-FIND("::",MQTTopenhauian_230210_2333_filtered[[#This Row],[payload]])-1)</f>
        <v>20.8}}</v>
      </c>
      <c r="E627" t="str">
        <f>LEFT(MQTTopenhauian_230210_2333_filtered[[#This Row],[RIGHT]],LEN(MQTTopenhauian_230210_2333_filtered[[#This Row],[RIGHT]])-2)</f>
        <v>20.8</v>
      </c>
      <c r="F62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627" t="str">
        <f>IF(G626 ="OFF",IF(0+MQTTopenhauian_230210_2333_filtered[[#This Row],[LEFT]]&lt;20.6,"ON","OFF"),IF(0+MQTTopenhauian_230210_2333_filtered[[#This Row],[LEFT]]&gt;20.6,"OFF","ON"))</f>
        <v>OFF</v>
      </c>
    </row>
    <row r="628" spans="1:7" x14ac:dyDescent="0.25">
      <c r="A628" s="1" t="s">
        <v>1255</v>
      </c>
      <c r="B628" s="1" t="s">
        <v>1256</v>
      </c>
      <c r="C628" s="1" t="s">
        <v>1599</v>
      </c>
      <c r="D628" t="str">
        <f>RIGHT(MQTTopenhauian_230210_2333_filtered[[#This Row],[payload]],LEN(MQTTopenhauian_230210_2333_filtered[[#This Row],[payload]])-FIND("::",MQTTopenhauian_230210_2333_filtered[[#This Row],[payload]])-1)</f>
        <v>20.8}}</v>
      </c>
      <c r="E628" t="str">
        <f>LEFT(MQTTopenhauian_230210_2333_filtered[[#This Row],[RIGHT]],LEN(MQTTopenhauian_230210_2333_filtered[[#This Row],[RIGHT]])-2)</f>
        <v>20.8</v>
      </c>
      <c r="F62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628" t="str">
        <f>IF(G627 ="OFF",IF(0+MQTTopenhauian_230210_2333_filtered[[#This Row],[LEFT]]&lt;20.6,"ON","OFF"),IF(0+MQTTopenhauian_230210_2333_filtered[[#This Row],[LEFT]]&gt;20.6,"OFF","ON"))</f>
        <v>OFF</v>
      </c>
    </row>
    <row r="629" spans="1:7" x14ac:dyDescent="0.25">
      <c r="A629" s="1" t="s">
        <v>1257</v>
      </c>
      <c r="B629" s="1" t="s">
        <v>1258</v>
      </c>
      <c r="C629" s="1" t="s">
        <v>1600</v>
      </c>
      <c r="D629" t="str">
        <f>RIGHT(MQTTopenhauian_230210_2333_filtered[[#This Row],[payload]],LEN(MQTTopenhauian_230210_2333_filtered[[#This Row],[payload]])-FIND("::",MQTTopenhauian_230210_2333_filtered[[#This Row],[payload]])-1)</f>
        <v>20.9}}</v>
      </c>
      <c r="E629" t="str">
        <f>LEFT(MQTTopenhauian_230210_2333_filtered[[#This Row],[RIGHT]],LEN(MQTTopenhauian_230210_2333_filtered[[#This Row],[RIGHT]])-2)</f>
        <v>20.9</v>
      </c>
      <c r="F62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29" t="str">
        <f>IF(G628 ="OFF",IF(0+MQTTopenhauian_230210_2333_filtered[[#This Row],[LEFT]]&lt;20.6,"ON","OFF"),IF(0+MQTTopenhauian_230210_2333_filtered[[#This Row],[LEFT]]&gt;20.6,"OFF","ON"))</f>
        <v>OFF</v>
      </c>
    </row>
    <row r="630" spans="1:7" x14ac:dyDescent="0.25">
      <c r="A630" s="1" t="s">
        <v>1259</v>
      </c>
      <c r="B630" s="1" t="s">
        <v>1260</v>
      </c>
      <c r="C630" s="1" t="s">
        <v>1600</v>
      </c>
      <c r="D630" t="str">
        <f>RIGHT(MQTTopenhauian_230210_2333_filtered[[#This Row],[payload]],LEN(MQTTopenhauian_230210_2333_filtered[[#This Row],[payload]])-FIND("::",MQTTopenhauian_230210_2333_filtered[[#This Row],[payload]])-1)</f>
        <v>20.9}}</v>
      </c>
      <c r="E630" t="str">
        <f>LEFT(MQTTopenhauian_230210_2333_filtered[[#This Row],[RIGHT]],LEN(MQTTopenhauian_230210_2333_filtered[[#This Row],[RIGHT]])-2)</f>
        <v>20.9</v>
      </c>
      <c r="F63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30" t="str">
        <f>IF(G629 ="OFF",IF(0+MQTTopenhauian_230210_2333_filtered[[#This Row],[LEFT]]&lt;20.6,"ON","OFF"),IF(0+MQTTopenhauian_230210_2333_filtered[[#This Row],[LEFT]]&gt;20.6,"OFF","ON"))</f>
        <v>OFF</v>
      </c>
    </row>
    <row r="631" spans="1:7" x14ac:dyDescent="0.25">
      <c r="A631" s="1" t="s">
        <v>1261</v>
      </c>
      <c r="B631" s="1" t="s">
        <v>1262</v>
      </c>
      <c r="C631" s="1" t="s">
        <v>1600</v>
      </c>
      <c r="D631" t="str">
        <f>RIGHT(MQTTopenhauian_230210_2333_filtered[[#This Row],[payload]],LEN(MQTTopenhauian_230210_2333_filtered[[#This Row],[payload]])-FIND("::",MQTTopenhauian_230210_2333_filtered[[#This Row],[payload]])-1)</f>
        <v>20.9}}</v>
      </c>
      <c r="E631" t="str">
        <f>LEFT(MQTTopenhauian_230210_2333_filtered[[#This Row],[RIGHT]],LEN(MQTTopenhauian_230210_2333_filtered[[#This Row],[RIGHT]])-2)</f>
        <v>20.9</v>
      </c>
      <c r="F63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31" t="str">
        <f>IF(G630 ="OFF",IF(0+MQTTopenhauian_230210_2333_filtered[[#This Row],[LEFT]]&lt;20.6,"ON","OFF"),IF(0+MQTTopenhauian_230210_2333_filtered[[#This Row],[LEFT]]&gt;20.6,"OFF","ON"))</f>
        <v>OFF</v>
      </c>
    </row>
    <row r="632" spans="1:7" x14ac:dyDescent="0.25">
      <c r="A632" s="1" t="s">
        <v>1263</v>
      </c>
      <c r="B632" s="1" t="s">
        <v>1264</v>
      </c>
      <c r="C632" s="1" t="s">
        <v>1600</v>
      </c>
      <c r="D632" t="str">
        <f>RIGHT(MQTTopenhauian_230210_2333_filtered[[#This Row],[payload]],LEN(MQTTopenhauian_230210_2333_filtered[[#This Row],[payload]])-FIND("::",MQTTopenhauian_230210_2333_filtered[[#This Row],[payload]])-1)</f>
        <v>20.9}}</v>
      </c>
      <c r="E632" t="str">
        <f>LEFT(MQTTopenhauian_230210_2333_filtered[[#This Row],[RIGHT]],LEN(MQTTopenhauian_230210_2333_filtered[[#This Row],[RIGHT]])-2)</f>
        <v>20.9</v>
      </c>
      <c r="F63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32" t="str">
        <f>IF(G631 ="OFF",IF(0+MQTTopenhauian_230210_2333_filtered[[#This Row],[LEFT]]&lt;20.6,"ON","OFF"),IF(0+MQTTopenhauian_230210_2333_filtered[[#This Row],[LEFT]]&gt;20.6,"OFF","ON"))</f>
        <v>OFF</v>
      </c>
    </row>
    <row r="633" spans="1:7" x14ac:dyDescent="0.25">
      <c r="A633" s="1" t="s">
        <v>1265</v>
      </c>
      <c r="B633" s="1" t="s">
        <v>1266</v>
      </c>
      <c r="C633" s="1" t="s">
        <v>1600</v>
      </c>
      <c r="D633" t="str">
        <f>RIGHT(MQTTopenhauian_230210_2333_filtered[[#This Row],[payload]],LEN(MQTTopenhauian_230210_2333_filtered[[#This Row],[payload]])-FIND("::",MQTTopenhauian_230210_2333_filtered[[#This Row],[payload]])-1)</f>
        <v>20.9}}</v>
      </c>
      <c r="E633" t="str">
        <f>LEFT(MQTTopenhauian_230210_2333_filtered[[#This Row],[RIGHT]],LEN(MQTTopenhauian_230210_2333_filtered[[#This Row],[RIGHT]])-2)</f>
        <v>20.9</v>
      </c>
      <c r="F63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33" t="str">
        <f>IF(G632 ="OFF",IF(0+MQTTopenhauian_230210_2333_filtered[[#This Row],[LEFT]]&lt;20.6,"ON","OFF"),IF(0+MQTTopenhauian_230210_2333_filtered[[#This Row],[LEFT]]&gt;20.6,"OFF","ON"))</f>
        <v>OFF</v>
      </c>
    </row>
    <row r="634" spans="1:7" x14ac:dyDescent="0.25">
      <c r="A634" s="1" t="s">
        <v>1267</v>
      </c>
      <c r="B634" s="1" t="s">
        <v>1268</v>
      </c>
      <c r="C634" s="1" t="s">
        <v>1600</v>
      </c>
      <c r="D634" t="str">
        <f>RIGHT(MQTTopenhauian_230210_2333_filtered[[#This Row],[payload]],LEN(MQTTopenhauian_230210_2333_filtered[[#This Row],[payload]])-FIND("::",MQTTopenhauian_230210_2333_filtered[[#This Row],[payload]])-1)</f>
        <v>20.9}}</v>
      </c>
      <c r="E634" t="str">
        <f>LEFT(MQTTopenhauian_230210_2333_filtered[[#This Row],[RIGHT]],LEN(MQTTopenhauian_230210_2333_filtered[[#This Row],[RIGHT]])-2)</f>
        <v>20.9</v>
      </c>
      <c r="F63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34" t="str">
        <f>IF(G633 ="OFF",IF(0+MQTTopenhauian_230210_2333_filtered[[#This Row],[LEFT]]&lt;20.6,"ON","OFF"),IF(0+MQTTopenhauian_230210_2333_filtered[[#This Row],[LEFT]]&gt;20.6,"OFF","ON"))</f>
        <v>OFF</v>
      </c>
    </row>
    <row r="635" spans="1:7" x14ac:dyDescent="0.25">
      <c r="A635" s="1" t="s">
        <v>1269</v>
      </c>
      <c r="B635" s="1" t="s">
        <v>1270</v>
      </c>
      <c r="C635" s="1" t="s">
        <v>1600</v>
      </c>
      <c r="D635" t="str">
        <f>RIGHT(MQTTopenhauian_230210_2333_filtered[[#This Row],[payload]],LEN(MQTTopenhauian_230210_2333_filtered[[#This Row],[payload]])-FIND("::",MQTTopenhauian_230210_2333_filtered[[#This Row],[payload]])-1)</f>
        <v>20.9}}</v>
      </c>
      <c r="E635" t="str">
        <f>LEFT(MQTTopenhauian_230210_2333_filtered[[#This Row],[RIGHT]],LEN(MQTTopenhauian_230210_2333_filtered[[#This Row],[RIGHT]])-2)</f>
        <v>20.9</v>
      </c>
      <c r="F63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35" t="str">
        <f>IF(G634 ="OFF",IF(0+MQTTopenhauian_230210_2333_filtered[[#This Row],[LEFT]]&lt;20.6,"ON","OFF"),IF(0+MQTTopenhauian_230210_2333_filtered[[#This Row],[LEFT]]&gt;20.6,"OFF","ON"))</f>
        <v>OFF</v>
      </c>
    </row>
    <row r="636" spans="1:7" x14ac:dyDescent="0.25">
      <c r="A636" s="1" t="s">
        <v>1271</v>
      </c>
      <c r="B636" s="1" t="s">
        <v>1272</v>
      </c>
      <c r="C636" s="1" t="s">
        <v>1600</v>
      </c>
      <c r="D636" t="str">
        <f>RIGHT(MQTTopenhauian_230210_2333_filtered[[#This Row],[payload]],LEN(MQTTopenhauian_230210_2333_filtered[[#This Row],[payload]])-FIND("::",MQTTopenhauian_230210_2333_filtered[[#This Row],[payload]])-1)</f>
        <v>20.9}}</v>
      </c>
      <c r="E636" t="str">
        <f>LEFT(MQTTopenhauian_230210_2333_filtered[[#This Row],[RIGHT]],LEN(MQTTopenhauian_230210_2333_filtered[[#This Row],[RIGHT]])-2)</f>
        <v>20.9</v>
      </c>
      <c r="F63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36" t="str">
        <f>IF(G635 ="OFF",IF(0+MQTTopenhauian_230210_2333_filtered[[#This Row],[LEFT]]&lt;20.6,"ON","OFF"),IF(0+MQTTopenhauian_230210_2333_filtered[[#This Row],[LEFT]]&gt;20.6,"OFF","ON"))</f>
        <v>OFF</v>
      </c>
    </row>
    <row r="637" spans="1:7" x14ac:dyDescent="0.25">
      <c r="A637" s="1" t="s">
        <v>1273</v>
      </c>
      <c r="B637" s="1" t="s">
        <v>1274</v>
      </c>
      <c r="C637" s="1" t="s">
        <v>1601</v>
      </c>
      <c r="D637" t="str">
        <f>RIGHT(MQTTopenhauian_230210_2333_filtered[[#This Row],[payload]],LEN(MQTTopenhauian_230210_2333_filtered[[#This Row],[payload]])-FIND("::",MQTTopenhauian_230210_2333_filtered[[#This Row],[payload]])-1)</f>
        <v>21}}</v>
      </c>
      <c r="E637" t="str">
        <f>LEFT(MQTTopenhauian_230210_2333_filtered[[#This Row],[RIGHT]],LEN(MQTTopenhauian_230210_2333_filtered[[#This Row],[RIGHT]])-2)</f>
        <v>21</v>
      </c>
      <c r="F63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37" t="str">
        <f>IF(G636 ="OFF",IF(0+MQTTopenhauian_230210_2333_filtered[[#This Row],[LEFT]]&lt;20.6,"ON","OFF"),IF(0+MQTTopenhauian_230210_2333_filtered[[#This Row],[LEFT]]&gt;20.6,"OFF","ON"))</f>
        <v>OFF</v>
      </c>
    </row>
    <row r="638" spans="1:7" x14ac:dyDescent="0.25">
      <c r="A638" s="1" t="s">
        <v>1275</v>
      </c>
      <c r="B638" s="1" t="s">
        <v>1276</v>
      </c>
      <c r="C638" s="1" t="s">
        <v>1601</v>
      </c>
      <c r="D638" t="str">
        <f>RIGHT(MQTTopenhauian_230210_2333_filtered[[#This Row],[payload]],LEN(MQTTopenhauian_230210_2333_filtered[[#This Row],[payload]])-FIND("::",MQTTopenhauian_230210_2333_filtered[[#This Row],[payload]])-1)</f>
        <v>21}}</v>
      </c>
      <c r="E638" t="str">
        <f>LEFT(MQTTopenhauian_230210_2333_filtered[[#This Row],[RIGHT]],LEN(MQTTopenhauian_230210_2333_filtered[[#This Row],[RIGHT]])-2)</f>
        <v>21</v>
      </c>
      <c r="F63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38" t="str">
        <f>IF(G637 ="OFF",IF(0+MQTTopenhauian_230210_2333_filtered[[#This Row],[LEFT]]&lt;20.6,"ON","OFF"),IF(0+MQTTopenhauian_230210_2333_filtered[[#This Row],[LEFT]]&gt;20.6,"OFF","ON"))</f>
        <v>OFF</v>
      </c>
    </row>
    <row r="639" spans="1:7" x14ac:dyDescent="0.25">
      <c r="A639" s="1" t="s">
        <v>1277</v>
      </c>
      <c r="B639" s="1" t="s">
        <v>1278</v>
      </c>
      <c r="C639" s="1" t="s">
        <v>1601</v>
      </c>
      <c r="D639" t="str">
        <f>RIGHT(MQTTopenhauian_230210_2333_filtered[[#This Row],[payload]],LEN(MQTTopenhauian_230210_2333_filtered[[#This Row],[payload]])-FIND("::",MQTTopenhauian_230210_2333_filtered[[#This Row],[payload]])-1)</f>
        <v>21}}</v>
      </c>
      <c r="E639" t="str">
        <f>LEFT(MQTTopenhauian_230210_2333_filtered[[#This Row],[RIGHT]],LEN(MQTTopenhauian_230210_2333_filtered[[#This Row],[RIGHT]])-2)</f>
        <v>21</v>
      </c>
      <c r="F63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39" t="str">
        <f>IF(G638 ="OFF",IF(0+MQTTopenhauian_230210_2333_filtered[[#This Row],[LEFT]]&lt;20.6,"ON","OFF"),IF(0+MQTTopenhauian_230210_2333_filtered[[#This Row],[LEFT]]&gt;20.6,"OFF","ON"))</f>
        <v>OFF</v>
      </c>
    </row>
    <row r="640" spans="1:7" x14ac:dyDescent="0.25">
      <c r="A640" s="1" t="s">
        <v>1279</v>
      </c>
      <c r="B640" s="1" t="s">
        <v>1280</v>
      </c>
      <c r="C640" s="1" t="s">
        <v>1601</v>
      </c>
      <c r="D640" t="str">
        <f>RIGHT(MQTTopenhauian_230210_2333_filtered[[#This Row],[payload]],LEN(MQTTopenhauian_230210_2333_filtered[[#This Row],[payload]])-FIND("::",MQTTopenhauian_230210_2333_filtered[[#This Row],[payload]])-1)</f>
        <v>21}}</v>
      </c>
      <c r="E640" t="str">
        <f>LEFT(MQTTopenhauian_230210_2333_filtered[[#This Row],[RIGHT]],LEN(MQTTopenhauian_230210_2333_filtered[[#This Row],[RIGHT]])-2)</f>
        <v>21</v>
      </c>
      <c r="F64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40" t="str">
        <f>IF(G639 ="OFF",IF(0+MQTTopenhauian_230210_2333_filtered[[#This Row],[LEFT]]&lt;20.6,"ON","OFF"),IF(0+MQTTopenhauian_230210_2333_filtered[[#This Row],[LEFT]]&gt;20.6,"OFF","ON"))</f>
        <v>OFF</v>
      </c>
    </row>
    <row r="641" spans="1:7" x14ac:dyDescent="0.25">
      <c r="A641" s="1" t="s">
        <v>1281</v>
      </c>
      <c r="B641" s="1" t="s">
        <v>1282</v>
      </c>
      <c r="C641" s="1" t="s">
        <v>1600</v>
      </c>
      <c r="D641" t="str">
        <f>RIGHT(MQTTopenhauian_230210_2333_filtered[[#This Row],[payload]],LEN(MQTTopenhauian_230210_2333_filtered[[#This Row],[payload]])-FIND("::",MQTTopenhauian_230210_2333_filtered[[#This Row],[payload]])-1)</f>
        <v>20.9}}</v>
      </c>
      <c r="E641" t="str">
        <f>LEFT(MQTTopenhauian_230210_2333_filtered[[#This Row],[RIGHT]],LEN(MQTTopenhauian_230210_2333_filtered[[#This Row],[RIGHT]])-2)</f>
        <v>20.9</v>
      </c>
      <c r="F64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41" t="str">
        <f>IF(G640 ="OFF",IF(0+MQTTopenhauian_230210_2333_filtered[[#This Row],[LEFT]]&lt;20.6,"ON","OFF"),IF(0+MQTTopenhauian_230210_2333_filtered[[#This Row],[LEFT]]&gt;20.6,"OFF","ON"))</f>
        <v>OFF</v>
      </c>
    </row>
    <row r="642" spans="1:7" x14ac:dyDescent="0.25">
      <c r="A642" s="1" t="s">
        <v>1283</v>
      </c>
      <c r="B642" s="1" t="s">
        <v>1284</v>
      </c>
      <c r="C642" s="1" t="s">
        <v>1600</v>
      </c>
      <c r="D642" t="str">
        <f>RIGHT(MQTTopenhauian_230210_2333_filtered[[#This Row],[payload]],LEN(MQTTopenhauian_230210_2333_filtered[[#This Row],[payload]])-FIND("::",MQTTopenhauian_230210_2333_filtered[[#This Row],[payload]])-1)</f>
        <v>20.9}}</v>
      </c>
      <c r="E642" t="str">
        <f>LEFT(MQTTopenhauian_230210_2333_filtered[[#This Row],[RIGHT]],LEN(MQTTopenhauian_230210_2333_filtered[[#This Row],[RIGHT]])-2)</f>
        <v>20.9</v>
      </c>
      <c r="F64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42" t="str">
        <f>IF(G641 ="OFF",IF(0+MQTTopenhauian_230210_2333_filtered[[#This Row],[LEFT]]&lt;20.6,"ON","OFF"),IF(0+MQTTopenhauian_230210_2333_filtered[[#This Row],[LEFT]]&gt;20.6,"OFF","ON"))</f>
        <v>OFF</v>
      </c>
    </row>
    <row r="643" spans="1:7" x14ac:dyDescent="0.25">
      <c r="A643" s="1" t="s">
        <v>1285</v>
      </c>
      <c r="B643" s="1" t="s">
        <v>1286</v>
      </c>
      <c r="C643" s="1" t="s">
        <v>1600</v>
      </c>
      <c r="D643" t="str">
        <f>RIGHT(MQTTopenhauian_230210_2333_filtered[[#This Row],[payload]],LEN(MQTTopenhauian_230210_2333_filtered[[#This Row],[payload]])-FIND("::",MQTTopenhauian_230210_2333_filtered[[#This Row],[payload]])-1)</f>
        <v>20.9}}</v>
      </c>
      <c r="E643" t="str">
        <f>LEFT(MQTTopenhauian_230210_2333_filtered[[#This Row],[RIGHT]],LEN(MQTTopenhauian_230210_2333_filtered[[#This Row],[RIGHT]])-2)</f>
        <v>20.9</v>
      </c>
      <c r="F64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43" t="str">
        <f>IF(G642 ="OFF",IF(0+MQTTopenhauian_230210_2333_filtered[[#This Row],[LEFT]]&lt;20.6,"ON","OFF"),IF(0+MQTTopenhauian_230210_2333_filtered[[#This Row],[LEFT]]&gt;20.6,"OFF","ON"))</f>
        <v>OFF</v>
      </c>
    </row>
    <row r="644" spans="1:7" x14ac:dyDescent="0.25">
      <c r="A644" s="1" t="s">
        <v>1287</v>
      </c>
      <c r="B644" s="1" t="s">
        <v>1288</v>
      </c>
      <c r="C644" s="1" t="s">
        <v>1600</v>
      </c>
      <c r="D644" t="str">
        <f>RIGHT(MQTTopenhauian_230210_2333_filtered[[#This Row],[payload]],LEN(MQTTopenhauian_230210_2333_filtered[[#This Row],[payload]])-FIND("::",MQTTopenhauian_230210_2333_filtered[[#This Row],[payload]])-1)</f>
        <v>20.9}}</v>
      </c>
      <c r="E644" t="str">
        <f>LEFT(MQTTopenhauian_230210_2333_filtered[[#This Row],[RIGHT]],LEN(MQTTopenhauian_230210_2333_filtered[[#This Row],[RIGHT]])-2)</f>
        <v>20.9</v>
      </c>
      <c r="F64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44" t="str">
        <f>IF(G643 ="OFF",IF(0+MQTTopenhauian_230210_2333_filtered[[#This Row],[LEFT]]&lt;20.6,"ON","OFF"),IF(0+MQTTopenhauian_230210_2333_filtered[[#This Row],[LEFT]]&gt;20.6,"OFF","ON"))</f>
        <v>OFF</v>
      </c>
    </row>
    <row r="645" spans="1:7" x14ac:dyDescent="0.25">
      <c r="A645" s="1" t="s">
        <v>1289</v>
      </c>
      <c r="B645" s="1" t="s">
        <v>1290</v>
      </c>
      <c r="C645" s="1" t="s">
        <v>1600</v>
      </c>
      <c r="D645" t="str">
        <f>RIGHT(MQTTopenhauian_230210_2333_filtered[[#This Row],[payload]],LEN(MQTTopenhauian_230210_2333_filtered[[#This Row],[payload]])-FIND("::",MQTTopenhauian_230210_2333_filtered[[#This Row],[payload]])-1)</f>
        <v>20.9}}</v>
      </c>
      <c r="E645" t="str">
        <f>LEFT(MQTTopenhauian_230210_2333_filtered[[#This Row],[RIGHT]],LEN(MQTTopenhauian_230210_2333_filtered[[#This Row],[RIGHT]])-2)</f>
        <v>20.9</v>
      </c>
      <c r="F64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45" t="str">
        <f>IF(G644 ="OFF",IF(0+MQTTopenhauian_230210_2333_filtered[[#This Row],[LEFT]]&lt;20.6,"ON","OFF"),IF(0+MQTTopenhauian_230210_2333_filtered[[#This Row],[LEFT]]&gt;20.6,"OFF","ON"))</f>
        <v>OFF</v>
      </c>
    </row>
    <row r="646" spans="1:7" x14ac:dyDescent="0.25">
      <c r="A646" s="1" t="s">
        <v>1291</v>
      </c>
      <c r="B646" s="1" t="s">
        <v>1292</v>
      </c>
      <c r="C646" s="1" t="s">
        <v>1600</v>
      </c>
      <c r="D646" t="str">
        <f>RIGHT(MQTTopenhauian_230210_2333_filtered[[#This Row],[payload]],LEN(MQTTopenhauian_230210_2333_filtered[[#This Row],[payload]])-FIND("::",MQTTopenhauian_230210_2333_filtered[[#This Row],[payload]])-1)</f>
        <v>20.9}}</v>
      </c>
      <c r="E646" t="str">
        <f>LEFT(MQTTopenhauian_230210_2333_filtered[[#This Row],[RIGHT]],LEN(MQTTopenhauian_230210_2333_filtered[[#This Row],[RIGHT]])-2)</f>
        <v>20.9</v>
      </c>
      <c r="F64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46" t="str">
        <f>IF(G645 ="OFF",IF(0+MQTTopenhauian_230210_2333_filtered[[#This Row],[LEFT]]&lt;20.6,"ON","OFF"),IF(0+MQTTopenhauian_230210_2333_filtered[[#This Row],[LEFT]]&gt;20.6,"OFF","ON"))</f>
        <v>OFF</v>
      </c>
    </row>
    <row r="647" spans="1:7" x14ac:dyDescent="0.25">
      <c r="A647" s="1" t="s">
        <v>1293</v>
      </c>
      <c r="B647" s="1" t="s">
        <v>1294</v>
      </c>
      <c r="C647" s="1" t="s">
        <v>1599</v>
      </c>
      <c r="D647" t="str">
        <f>RIGHT(MQTTopenhauian_230210_2333_filtered[[#This Row],[payload]],LEN(MQTTopenhauian_230210_2333_filtered[[#This Row],[payload]])-FIND("::",MQTTopenhauian_230210_2333_filtered[[#This Row],[payload]])-1)</f>
        <v>20.8}}</v>
      </c>
      <c r="E647" t="str">
        <f>LEFT(MQTTopenhauian_230210_2333_filtered[[#This Row],[RIGHT]],LEN(MQTTopenhauian_230210_2333_filtered[[#This Row],[RIGHT]])-2)</f>
        <v>20.8</v>
      </c>
      <c r="F64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647" t="str">
        <f>IF(G646 ="OFF",IF(0+MQTTopenhauian_230210_2333_filtered[[#This Row],[LEFT]]&lt;20.6,"ON","OFF"),IF(0+MQTTopenhauian_230210_2333_filtered[[#This Row],[LEFT]]&gt;20.6,"OFF","ON"))</f>
        <v>OFF</v>
      </c>
    </row>
    <row r="648" spans="1:7" x14ac:dyDescent="0.25">
      <c r="A648" s="1" t="s">
        <v>1295</v>
      </c>
      <c r="B648" s="1" t="s">
        <v>1296</v>
      </c>
      <c r="C648" s="1" t="s">
        <v>1599</v>
      </c>
      <c r="D648" t="str">
        <f>RIGHT(MQTTopenhauian_230210_2333_filtered[[#This Row],[payload]],LEN(MQTTopenhauian_230210_2333_filtered[[#This Row],[payload]])-FIND("::",MQTTopenhauian_230210_2333_filtered[[#This Row],[payload]])-1)</f>
        <v>20.8}}</v>
      </c>
      <c r="E648" t="str">
        <f>LEFT(MQTTopenhauian_230210_2333_filtered[[#This Row],[RIGHT]],LEN(MQTTopenhauian_230210_2333_filtered[[#This Row],[RIGHT]])-2)</f>
        <v>20.8</v>
      </c>
      <c r="F64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648" t="str">
        <f>IF(G647 ="OFF",IF(0+MQTTopenhauian_230210_2333_filtered[[#This Row],[LEFT]]&lt;20.6,"ON","OFF"),IF(0+MQTTopenhauian_230210_2333_filtered[[#This Row],[LEFT]]&gt;20.6,"OFF","ON"))</f>
        <v>OFF</v>
      </c>
    </row>
    <row r="649" spans="1:7" x14ac:dyDescent="0.25">
      <c r="A649" s="1" t="s">
        <v>1297</v>
      </c>
      <c r="B649" s="1" t="s">
        <v>1298</v>
      </c>
      <c r="C649" s="1" t="s">
        <v>1599</v>
      </c>
      <c r="D649" t="str">
        <f>RIGHT(MQTTopenhauian_230210_2333_filtered[[#This Row],[payload]],LEN(MQTTopenhauian_230210_2333_filtered[[#This Row],[payload]])-FIND("::",MQTTopenhauian_230210_2333_filtered[[#This Row],[payload]])-1)</f>
        <v>20.8}}</v>
      </c>
      <c r="E649" t="str">
        <f>LEFT(MQTTopenhauian_230210_2333_filtered[[#This Row],[RIGHT]],LEN(MQTTopenhauian_230210_2333_filtered[[#This Row],[RIGHT]])-2)</f>
        <v>20.8</v>
      </c>
      <c r="F64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649" t="str">
        <f>IF(G648 ="OFF",IF(0+MQTTopenhauian_230210_2333_filtered[[#This Row],[LEFT]]&lt;20.6,"ON","OFF"),IF(0+MQTTopenhauian_230210_2333_filtered[[#This Row],[LEFT]]&gt;20.6,"OFF","ON"))</f>
        <v>OFF</v>
      </c>
    </row>
    <row r="650" spans="1:7" x14ac:dyDescent="0.25">
      <c r="A650" s="1" t="s">
        <v>1299</v>
      </c>
      <c r="B650" s="1" t="s">
        <v>1300</v>
      </c>
      <c r="C650" s="1" t="s">
        <v>1599</v>
      </c>
      <c r="D650" t="str">
        <f>RIGHT(MQTTopenhauian_230210_2333_filtered[[#This Row],[payload]],LEN(MQTTopenhauian_230210_2333_filtered[[#This Row],[payload]])-FIND("::",MQTTopenhauian_230210_2333_filtered[[#This Row],[payload]])-1)</f>
        <v>20.8}}</v>
      </c>
      <c r="E650" t="str">
        <f>LEFT(MQTTopenhauian_230210_2333_filtered[[#This Row],[RIGHT]],LEN(MQTTopenhauian_230210_2333_filtered[[#This Row],[RIGHT]])-2)</f>
        <v>20.8</v>
      </c>
      <c r="F65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650" t="str">
        <f>IF(G649 ="OFF",IF(0+MQTTopenhauian_230210_2333_filtered[[#This Row],[LEFT]]&lt;20.6,"ON","OFF"),IF(0+MQTTopenhauian_230210_2333_filtered[[#This Row],[LEFT]]&gt;20.6,"OFF","ON"))</f>
        <v>OFF</v>
      </c>
    </row>
    <row r="651" spans="1:7" x14ac:dyDescent="0.25">
      <c r="A651" s="1" t="s">
        <v>1301</v>
      </c>
      <c r="B651" s="1" t="s">
        <v>1302</v>
      </c>
      <c r="C651" s="1" t="s">
        <v>1598</v>
      </c>
      <c r="D651" t="str">
        <f>RIGHT(MQTTopenhauian_230210_2333_filtered[[#This Row],[payload]],LEN(MQTTopenhauian_230210_2333_filtered[[#This Row],[payload]])-FIND("::",MQTTopenhauian_230210_2333_filtered[[#This Row],[payload]])-1)</f>
        <v>20.7}}</v>
      </c>
      <c r="E651" t="str">
        <f>LEFT(MQTTopenhauian_230210_2333_filtered[[#This Row],[RIGHT]],LEN(MQTTopenhauian_230210_2333_filtered[[#This Row],[RIGHT]])-2)</f>
        <v>20.7</v>
      </c>
      <c r="F65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51" t="str">
        <f>IF(G650 ="OFF",IF(0+MQTTopenhauian_230210_2333_filtered[[#This Row],[LEFT]]&lt;20.6,"ON","OFF"),IF(0+MQTTopenhauian_230210_2333_filtered[[#This Row],[LEFT]]&gt;20.6,"OFF","ON"))</f>
        <v>OFF</v>
      </c>
    </row>
    <row r="652" spans="1:7" x14ac:dyDescent="0.25">
      <c r="A652" s="1" t="s">
        <v>1303</v>
      </c>
      <c r="B652" s="1" t="s">
        <v>1304</v>
      </c>
      <c r="C652" s="1" t="s">
        <v>1598</v>
      </c>
      <c r="D652" t="str">
        <f>RIGHT(MQTTopenhauian_230210_2333_filtered[[#This Row],[payload]],LEN(MQTTopenhauian_230210_2333_filtered[[#This Row],[payload]])-FIND("::",MQTTopenhauian_230210_2333_filtered[[#This Row],[payload]])-1)</f>
        <v>20.7}}</v>
      </c>
      <c r="E652" t="str">
        <f>LEFT(MQTTopenhauian_230210_2333_filtered[[#This Row],[RIGHT]],LEN(MQTTopenhauian_230210_2333_filtered[[#This Row],[RIGHT]])-2)</f>
        <v>20.7</v>
      </c>
      <c r="F65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52" t="str">
        <f>IF(G651 ="OFF",IF(0+MQTTopenhauian_230210_2333_filtered[[#This Row],[LEFT]]&lt;20.6,"ON","OFF"),IF(0+MQTTopenhauian_230210_2333_filtered[[#This Row],[LEFT]]&gt;20.6,"OFF","ON"))</f>
        <v>OFF</v>
      </c>
    </row>
    <row r="653" spans="1:7" x14ac:dyDescent="0.25">
      <c r="A653" s="1" t="s">
        <v>1305</v>
      </c>
      <c r="B653" s="1" t="s">
        <v>1306</v>
      </c>
      <c r="C653" s="1" t="s">
        <v>1598</v>
      </c>
      <c r="D653" t="str">
        <f>RIGHT(MQTTopenhauian_230210_2333_filtered[[#This Row],[payload]],LEN(MQTTopenhauian_230210_2333_filtered[[#This Row],[payload]])-FIND("::",MQTTopenhauian_230210_2333_filtered[[#This Row],[payload]])-1)</f>
        <v>20.7}}</v>
      </c>
      <c r="E653" t="str">
        <f>LEFT(MQTTopenhauian_230210_2333_filtered[[#This Row],[RIGHT]],LEN(MQTTopenhauian_230210_2333_filtered[[#This Row],[RIGHT]])-2)</f>
        <v>20.7</v>
      </c>
      <c r="F65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53" t="str">
        <f>IF(G652 ="OFF",IF(0+MQTTopenhauian_230210_2333_filtered[[#This Row],[LEFT]]&lt;20.6,"ON","OFF"),IF(0+MQTTopenhauian_230210_2333_filtered[[#This Row],[LEFT]]&gt;20.6,"OFF","ON"))</f>
        <v>OFF</v>
      </c>
    </row>
    <row r="654" spans="1:7" x14ac:dyDescent="0.25">
      <c r="A654" s="1" t="s">
        <v>1307</v>
      </c>
      <c r="B654" s="1" t="s">
        <v>1308</v>
      </c>
      <c r="C654" s="1" t="s">
        <v>1598</v>
      </c>
      <c r="D654" t="str">
        <f>RIGHT(MQTTopenhauian_230210_2333_filtered[[#This Row],[payload]],LEN(MQTTopenhauian_230210_2333_filtered[[#This Row],[payload]])-FIND("::",MQTTopenhauian_230210_2333_filtered[[#This Row],[payload]])-1)</f>
        <v>20.7}}</v>
      </c>
      <c r="E654" t="str">
        <f>LEFT(MQTTopenhauian_230210_2333_filtered[[#This Row],[RIGHT]],LEN(MQTTopenhauian_230210_2333_filtered[[#This Row],[RIGHT]])-2)</f>
        <v>20.7</v>
      </c>
      <c r="F65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54" t="str">
        <f>IF(G653 ="OFF",IF(0+MQTTopenhauian_230210_2333_filtered[[#This Row],[LEFT]]&lt;20.6,"ON","OFF"),IF(0+MQTTopenhauian_230210_2333_filtered[[#This Row],[LEFT]]&gt;20.6,"OFF","ON"))</f>
        <v>OFF</v>
      </c>
    </row>
    <row r="655" spans="1:7" x14ac:dyDescent="0.25">
      <c r="A655" s="1" t="s">
        <v>1309</v>
      </c>
      <c r="B655" s="1" t="s">
        <v>1310</v>
      </c>
      <c r="C655" s="1" t="s">
        <v>1597</v>
      </c>
      <c r="D655" t="str">
        <f>RIGHT(MQTTopenhauian_230210_2333_filtered[[#This Row],[payload]],LEN(MQTTopenhauian_230210_2333_filtered[[#This Row],[payload]])-FIND("::",MQTTopenhauian_230210_2333_filtered[[#This Row],[payload]])-1)</f>
        <v>20.6}}</v>
      </c>
      <c r="E655" t="str">
        <f>LEFT(MQTTopenhauian_230210_2333_filtered[[#This Row],[RIGHT]],LEN(MQTTopenhauian_230210_2333_filtered[[#This Row],[RIGHT]])-2)</f>
        <v>20.6</v>
      </c>
      <c r="F65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55" t="str">
        <f>IF(G654 ="OFF",IF(0+MQTTopenhauian_230210_2333_filtered[[#This Row],[LEFT]]&lt;20.6,"ON","OFF"),IF(0+MQTTopenhauian_230210_2333_filtered[[#This Row],[LEFT]]&gt;20.6,"OFF","ON"))</f>
        <v>OFF</v>
      </c>
    </row>
    <row r="656" spans="1:7" x14ac:dyDescent="0.25">
      <c r="A656" s="1" t="s">
        <v>1311</v>
      </c>
      <c r="B656" s="1" t="s">
        <v>1312</v>
      </c>
      <c r="C656" s="1" t="s">
        <v>1597</v>
      </c>
      <c r="D656" t="str">
        <f>RIGHT(MQTTopenhauian_230210_2333_filtered[[#This Row],[payload]],LEN(MQTTopenhauian_230210_2333_filtered[[#This Row],[payload]])-FIND("::",MQTTopenhauian_230210_2333_filtered[[#This Row],[payload]])-1)</f>
        <v>20.6}}</v>
      </c>
      <c r="E656" t="str">
        <f>LEFT(MQTTopenhauian_230210_2333_filtered[[#This Row],[RIGHT]],LEN(MQTTopenhauian_230210_2333_filtered[[#This Row],[RIGHT]])-2)</f>
        <v>20.6</v>
      </c>
      <c r="F65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56" t="str">
        <f>IF(G655 ="OFF",IF(0+MQTTopenhauian_230210_2333_filtered[[#This Row],[LEFT]]&lt;20.6,"ON","OFF"),IF(0+MQTTopenhauian_230210_2333_filtered[[#This Row],[LEFT]]&gt;20.6,"OFF","ON"))</f>
        <v>OFF</v>
      </c>
    </row>
    <row r="657" spans="1:7" x14ac:dyDescent="0.25">
      <c r="A657" s="1" t="s">
        <v>1313</v>
      </c>
      <c r="B657" s="1" t="s">
        <v>1314</v>
      </c>
      <c r="C657" s="1" t="s">
        <v>1597</v>
      </c>
      <c r="D657" t="str">
        <f>RIGHT(MQTTopenhauian_230210_2333_filtered[[#This Row],[payload]],LEN(MQTTopenhauian_230210_2333_filtered[[#This Row],[payload]])-FIND("::",MQTTopenhauian_230210_2333_filtered[[#This Row],[payload]])-1)</f>
        <v>20.6}}</v>
      </c>
      <c r="E657" t="str">
        <f>LEFT(MQTTopenhauian_230210_2333_filtered[[#This Row],[RIGHT]],LEN(MQTTopenhauian_230210_2333_filtered[[#This Row],[RIGHT]])-2)</f>
        <v>20.6</v>
      </c>
      <c r="F65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57" t="str">
        <f>IF(G656 ="OFF",IF(0+MQTTopenhauian_230210_2333_filtered[[#This Row],[LEFT]]&lt;20.6,"ON","OFF"),IF(0+MQTTopenhauian_230210_2333_filtered[[#This Row],[LEFT]]&gt;20.6,"OFF","ON"))</f>
        <v>OFF</v>
      </c>
    </row>
    <row r="658" spans="1:7" x14ac:dyDescent="0.25">
      <c r="A658" s="1" t="s">
        <v>1315</v>
      </c>
      <c r="B658" s="1" t="s">
        <v>1316</v>
      </c>
      <c r="C658" s="1" t="s">
        <v>1597</v>
      </c>
      <c r="D658" t="str">
        <f>RIGHT(MQTTopenhauian_230210_2333_filtered[[#This Row],[payload]],LEN(MQTTopenhauian_230210_2333_filtered[[#This Row],[payload]])-FIND("::",MQTTopenhauian_230210_2333_filtered[[#This Row],[payload]])-1)</f>
        <v>20.6}}</v>
      </c>
      <c r="E658" t="str">
        <f>LEFT(MQTTopenhauian_230210_2333_filtered[[#This Row],[RIGHT]],LEN(MQTTopenhauian_230210_2333_filtered[[#This Row],[RIGHT]])-2)</f>
        <v>20.6</v>
      </c>
      <c r="F65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58" t="str">
        <f>IF(G657 ="OFF",IF(0+MQTTopenhauian_230210_2333_filtered[[#This Row],[LEFT]]&lt;20.6,"ON","OFF"),IF(0+MQTTopenhauian_230210_2333_filtered[[#This Row],[LEFT]]&gt;20.6,"OFF","ON"))</f>
        <v>OFF</v>
      </c>
    </row>
    <row r="659" spans="1:7" x14ac:dyDescent="0.25">
      <c r="A659" s="1" t="s">
        <v>1317</v>
      </c>
      <c r="B659" s="1" t="s">
        <v>1318</v>
      </c>
      <c r="C659" s="1" t="s">
        <v>1597</v>
      </c>
      <c r="D659" t="str">
        <f>RIGHT(MQTTopenhauian_230210_2333_filtered[[#This Row],[payload]],LEN(MQTTopenhauian_230210_2333_filtered[[#This Row],[payload]])-FIND("::",MQTTopenhauian_230210_2333_filtered[[#This Row],[payload]])-1)</f>
        <v>20.6}}</v>
      </c>
      <c r="E659" t="str">
        <f>LEFT(MQTTopenhauian_230210_2333_filtered[[#This Row],[RIGHT]],LEN(MQTTopenhauian_230210_2333_filtered[[#This Row],[RIGHT]])-2)</f>
        <v>20.6</v>
      </c>
      <c r="F65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59" t="str">
        <f>IF(G658 ="OFF",IF(0+MQTTopenhauian_230210_2333_filtered[[#This Row],[LEFT]]&lt;20.6,"ON","OFF"),IF(0+MQTTopenhauian_230210_2333_filtered[[#This Row],[LEFT]]&gt;20.6,"OFF","ON"))</f>
        <v>OFF</v>
      </c>
    </row>
    <row r="660" spans="1:7" x14ac:dyDescent="0.25">
      <c r="A660" s="1" t="s">
        <v>1319</v>
      </c>
      <c r="B660" s="1" t="s">
        <v>1320</v>
      </c>
      <c r="C660" s="1" t="s">
        <v>1596</v>
      </c>
      <c r="D660" t="str">
        <f>RIGHT(MQTTopenhauian_230210_2333_filtered[[#This Row],[payload]],LEN(MQTTopenhauian_230210_2333_filtered[[#This Row],[payload]])-FIND("::",MQTTopenhauian_230210_2333_filtered[[#This Row],[payload]])-1)</f>
        <v>20.5}}</v>
      </c>
      <c r="E660" t="str">
        <f>LEFT(MQTTopenhauian_230210_2333_filtered[[#This Row],[RIGHT]],LEN(MQTTopenhauian_230210_2333_filtered[[#This Row],[RIGHT]])-2)</f>
        <v>20.5</v>
      </c>
      <c r="F66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60" t="str">
        <f>IF(G659 ="OFF",IF(0+MQTTopenhauian_230210_2333_filtered[[#This Row],[LEFT]]&lt;20.6,"ON","OFF"),IF(0+MQTTopenhauian_230210_2333_filtered[[#This Row],[LEFT]]&gt;20.6,"OFF","ON"))</f>
        <v>ON</v>
      </c>
    </row>
    <row r="661" spans="1:7" x14ac:dyDescent="0.25">
      <c r="A661" s="1" t="s">
        <v>1321</v>
      </c>
      <c r="B661" s="1" t="s">
        <v>1322</v>
      </c>
      <c r="C661" s="1" t="s">
        <v>1596</v>
      </c>
      <c r="D661" t="str">
        <f>RIGHT(MQTTopenhauian_230210_2333_filtered[[#This Row],[payload]],LEN(MQTTopenhauian_230210_2333_filtered[[#This Row],[payload]])-FIND("::",MQTTopenhauian_230210_2333_filtered[[#This Row],[payload]])-1)</f>
        <v>20.5}}</v>
      </c>
      <c r="E661" t="str">
        <f>LEFT(MQTTopenhauian_230210_2333_filtered[[#This Row],[RIGHT]],LEN(MQTTopenhauian_230210_2333_filtered[[#This Row],[RIGHT]])-2)</f>
        <v>20.5</v>
      </c>
      <c r="F66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61" t="str">
        <f>IF(G660 ="OFF",IF(0+MQTTopenhauian_230210_2333_filtered[[#This Row],[LEFT]]&lt;20.6,"ON","OFF"),IF(0+MQTTopenhauian_230210_2333_filtered[[#This Row],[LEFT]]&gt;20.6,"OFF","ON"))</f>
        <v>ON</v>
      </c>
    </row>
    <row r="662" spans="1:7" x14ac:dyDescent="0.25">
      <c r="A662" s="1" t="s">
        <v>1323</v>
      </c>
      <c r="B662" s="1" t="s">
        <v>1324</v>
      </c>
      <c r="C662" s="1" t="s">
        <v>1596</v>
      </c>
      <c r="D662" t="str">
        <f>RIGHT(MQTTopenhauian_230210_2333_filtered[[#This Row],[payload]],LEN(MQTTopenhauian_230210_2333_filtered[[#This Row],[payload]])-FIND("::",MQTTopenhauian_230210_2333_filtered[[#This Row],[payload]])-1)</f>
        <v>20.5}}</v>
      </c>
      <c r="E662" t="str">
        <f>LEFT(MQTTopenhauian_230210_2333_filtered[[#This Row],[RIGHT]],LEN(MQTTopenhauian_230210_2333_filtered[[#This Row],[RIGHT]])-2)</f>
        <v>20.5</v>
      </c>
      <c r="F66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62" t="str">
        <f>IF(G661 ="OFF",IF(0+MQTTopenhauian_230210_2333_filtered[[#This Row],[LEFT]]&lt;20.6,"ON","OFF"),IF(0+MQTTopenhauian_230210_2333_filtered[[#This Row],[LEFT]]&gt;20.6,"OFF","ON"))</f>
        <v>ON</v>
      </c>
    </row>
    <row r="663" spans="1:7" x14ac:dyDescent="0.25">
      <c r="A663" s="1" t="s">
        <v>1325</v>
      </c>
      <c r="B663" s="1" t="s">
        <v>1326</v>
      </c>
      <c r="C663" s="1" t="s">
        <v>1603</v>
      </c>
      <c r="D663" t="str">
        <f>RIGHT(MQTTopenhauian_230210_2333_filtered[[#This Row],[payload]],LEN(MQTTopenhauian_230210_2333_filtered[[#This Row],[payload]])-FIND("::",MQTTopenhauian_230210_2333_filtered[[#This Row],[payload]])-1)</f>
        <v>20.4}}</v>
      </c>
      <c r="E663" t="str">
        <f>LEFT(MQTTopenhauian_230210_2333_filtered[[#This Row],[RIGHT]],LEN(MQTTopenhauian_230210_2333_filtered[[#This Row],[RIGHT]])-2)</f>
        <v>20.4</v>
      </c>
      <c r="F66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663" t="str">
        <f>IF(G662 ="OFF",IF(0+MQTTopenhauian_230210_2333_filtered[[#This Row],[LEFT]]&lt;20.6,"ON","OFF"),IF(0+MQTTopenhauian_230210_2333_filtered[[#This Row],[LEFT]]&gt;20.6,"OFF","ON"))</f>
        <v>ON</v>
      </c>
    </row>
    <row r="664" spans="1:7" x14ac:dyDescent="0.25">
      <c r="A664" s="1" t="s">
        <v>1327</v>
      </c>
      <c r="B664" s="1" t="s">
        <v>1328</v>
      </c>
      <c r="C664" s="1" t="s">
        <v>1603</v>
      </c>
      <c r="D664" t="str">
        <f>RIGHT(MQTTopenhauian_230210_2333_filtered[[#This Row],[payload]],LEN(MQTTopenhauian_230210_2333_filtered[[#This Row],[payload]])-FIND("::",MQTTopenhauian_230210_2333_filtered[[#This Row],[payload]])-1)</f>
        <v>20.4}}</v>
      </c>
      <c r="E664" t="str">
        <f>LEFT(MQTTopenhauian_230210_2333_filtered[[#This Row],[RIGHT]],LEN(MQTTopenhauian_230210_2333_filtered[[#This Row],[RIGHT]])-2)</f>
        <v>20.4</v>
      </c>
      <c r="F66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664" t="str">
        <f>IF(G663 ="OFF",IF(0+MQTTopenhauian_230210_2333_filtered[[#This Row],[LEFT]]&lt;20.6,"ON","OFF"),IF(0+MQTTopenhauian_230210_2333_filtered[[#This Row],[LEFT]]&gt;20.6,"OFF","ON"))</f>
        <v>ON</v>
      </c>
    </row>
    <row r="665" spans="1:7" x14ac:dyDescent="0.25">
      <c r="A665" s="1" t="s">
        <v>1329</v>
      </c>
      <c r="B665" s="1" t="s">
        <v>1330</v>
      </c>
      <c r="C665" s="1" t="s">
        <v>1603</v>
      </c>
      <c r="D665" t="str">
        <f>RIGHT(MQTTopenhauian_230210_2333_filtered[[#This Row],[payload]],LEN(MQTTopenhauian_230210_2333_filtered[[#This Row],[payload]])-FIND("::",MQTTopenhauian_230210_2333_filtered[[#This Row],[payload]])-1)</f>
        <v>20.4}}</v>
      </c>
      <c r="E665" t="str">
        <f>LEFT(MQTTopenhauian_230210_2333_filtered[[#This Row],[RIGHT]],LEN(MQTTopenhauian_230210_2333_filtered[[#This Row],[RIGHT]])-2)</f>
        <v>20.4</v>
      </c>
      <c r="F66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665" t="str">
        <f>IF(G664 ="OFF",IF(0+MQTTopenhauian_230210_2333_filtered[[#This Row],[LEFT]]&lt;20.6,"ON","OFF"),IF(0+MQTTopenhauian_230210_2333_filtered[[#This Row],[LEFT]]&gt;20.6,"OFF","ON"))</f>
        <v>ON</v>
      </c>
    </row>
    <row r="666" spans="1:7" x14ac:dyDescent="0.25">
      <c r="A666" s="1" t="s">
        <v>1331</v>
      </c>
      <c r="B666" s="1" t="s">
        <v>1332</v>
      </c>
      <c r="C666" s="1" t="s">
        <v>1603</v>
      </c>
      <c r="D666" t="str">
        <f>RIGHT(MQTTopenhauian_230210_2333_filtered[[#This Row],[payload]],LEN(MQTTopenhauian_230210_2333_filtered[[#This Row],[payload]])-FIND("::",MQTTopenhauian_230210_2333_filtered[[#This Row],[payload]])-1)</f>
        <v>20.4}}</v>
      </c>
      <c r="E666" t="str">
        <f>LEFT(MQTTopenhauian_230210_2333_filtered[[#This Row],[RIGHT]],LEN(MQTTopenhauian_230210_2333_filtered[[#This Row],[RIGHT]])-2)</f>
        <v>20.4</v>
      </c>
      <c r="F66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666" t="str">
        <f>IF(G665 ="OFF",IF(0+MQTTopenhauian_230210_2333_filtered[[#This Row],[LEFT]]&lt;20.6,"ON","OFF"),IF(0+MQTTopenhauian_230210_2333_filtered[[#This Row],[LEFT]]&gt;20.6,"OFF","ON"))</f>
        <v>ON</v>
      </c>
    </row>
    <row r="667" spans="1:7" x14ac:dyDescent="0.25">
      <c r="A667" s="1" t="s">
        <v>1333</v>
      </c>
      <c r="B667" s="1" t="s">
        <v>1334</v>
      </c>
      <c r="C667" s="1" t="s">
        <v>1603</v>
      </c>
      <c r="D667" t="str">
        <f>RIGHT(MQTTopenhauian_230210_2333_filtered[[#This Row],[payload]],LEN(MQTTopenhauian_230210_2333_filtered[[#This Row],[payload]])-FIND("::",MQTTopenhauian_230210_2333_filtered[[#This Row],[payload]])-1)</f>
        <v>20.4}}</v>
      </c>
      <c r="E667" t="str">
        <f>LEFT(MQTTopenhauian_230210_2333_filtered[[#This Row],[RIGHT]],LEN(MQTTopenhauian_230210_2333_filtered[[#This Row],[RIGHT]])-2)</f>
        <v>20.4</v>
      </c>
      <c r="F66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667" t="str">
        <f>IF(G666 ="OFF",IF(0+MQTTopenhauian_230210_2333_filtered[[#This Row],[LEFT]]&lt;20.6,"ON","OFF"),IF(0+MQTTopenhauian_230210_2333_filtered[[#This Row],[LEFT]]&gt;20.6,"OFF","ON"))</f>
        <v>ON</v>
      </c>
    </row>
    <row r="668" spans="1:7" x14ac:dyDescent="0.25">
      <c r="A668" s="1" t="s">
        <v>1335</v>
      </c>
      <c r="B668" s="1" t="s">
        <v>1336</v>
      </c>
      <c r="C668" s="1" t="s">
        <v>1603</v>
      </c>
      <c r="D668" t="str">
        <f>RIGHT(MQTTopenhauian_230210_2333_filtered[[#This Row],[payload]],LEN(MQTTopenhauian_230210_2333_filtered[[#This Row],[payload]])-FIND("::",MQTTopenhauian_230210_2333_filtered[[#This Row],[payload]])-1)</f>
        <v>20.4}}</v>
      </c>
      <c r="E668" t="str">
        <f>LEFT(MQTTopenhauian_230210_2333_filtered[[#This Row],[RIGHT]],LEN(MQTTopenhauian_230210_2333_filtered[[#This Row],[RIGHT]])-2)</f>
        <v>20.4</v>
      </c>
      <c r="F66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668" t="str">
        <f>IF(G667 ="OFF",IF(0+MQTTopenhauian_230210_2333_filtered[[#This Row],[LEFT]]&lt;20.6,"ON","OFF"),IF(0+MQTTopenhauian_230210_2333_filtered[[#This Row],[LEFT]]&gt;20.6,"OFF","ON"))</f>
        <v>ON</v>
      </c>
    </row>
    <row r="669" spans="1:7" x14ac:dyDescent="0.25">
      <c r="A669" s="1" t="s">
        <v>1337</v>
      </c>
      <c r="B669" s="1" t="s">
        <v>1338</v>
      </c>
      <c r="C669" s="1" t="s">
        <v>1603</v>
      </c>
      <c r="D669" t="str">
        <f>RIGHT(MQTTopenhauian_230210_2333_filtered[[#This Row],[payload]],LEN(MQTTopenhauian_230210_2333_filtered[[#This Row],[payload]])-FIND("::",MQTTopenhauian_230210_2333_filtered[[#This Row],[payload]])-1)</f>
        <v>20.4}}</v>
      </c>
      <c r="E669" t="str">
        <f>LEFT(MQTTopenhauian_230210_2333_filtered[[#This Row],[RIGHT]],LEN(MQTTopenhauian_230210_2333_filtered[[#This Row],[RIGHT]])-2)</f>
        <v>20.4</v>
      </c>
      <c r="F66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669" t="str">
        <f>IF(G668 ="OFF",IF(0+MQTTopenhauian_230210_2333_filtered[[#This Row],[LEFT]]&lt;20.6,"ON","OFF"),IF(0+MQTTopenhauian_230210_2333_filtered[[#This Row],[LEFT]]&gt;20.6,"OFF","ON"))</f>
        <v>ON</v>
      </c>
    </row>
    <row r="670" spans="1:7" x14ac:dyDescent="0.25">
      <c r="A670" s="1" t="s">
        <v>1339</v>
      </c>
      <c r="B670" s="1" t="s">
        <v>1340</v>
      </c>
      <c r="C670" s="1" t="s">
        <v>1596</v>
      </c>
      <c r="D670" t="str">
        <f>RIGHT(MQTTopenhauian_230210_2333_filtered[[#This Row],[payload]],LEN(MQTTopenhauian_230210_2333_filtered[[#This Row],[payload]])-FIND("::",MQTTopenhauian_230210_2333_filtered[[#This Row],[payload]])-1)</f>
        <v>20.5}}</v>
      </c>
      <c r="E670" t="str">
        <f>LEFT(MQTTopenhauian_230210_2333_filtered[[#This Row],[RIGHT]],LEN(MQTTopenhauian_230210_2333_filtered[[#This Row],[RIGHT]])-2)</f>
        <v>20.5</v>
      </c>
      <c r="F67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70" t="str">
        <f>IF(G669 ="OFF",IF(0+MQTTopenhauian_230210_2333_filtered[[#This Row],[LEFT]]&lt;20.6,"ON","OFF"),IF(0+MQTTopenhauian_230210_2333_filtered[[#This Row],[LEFT]]&gt;20.6,"OFF","ON"))</f>
        <v>ON</v>
      </c>
    </row>
    <row r="671" spans="1:7" x14ac:dyDescent="0.25">
      <c r="A671" s="1" t="s">
        <v>1341</v>
      </c>
      <c r="B671" s="1" t="s">
        <v>1342</v>
      </c>
      <c r="C671" s="1" t="s">
        <v>1603</v>
      </c>
      <c r="D671" t="str">
        <f>RIGHT(MQTTopenhauian_230210_2333_filtered[[#This Row],[payload]],LEN(MQTTopenhauian_230210_2333_filtered[[#This Row],[payload]])-FIND("::",MQTTopenhauian_230210_2333_filtered[[#This Row],[payload]])-1)</f>
        <v>20.4}}</v>
      </c>
      <c r="E671" t="str">
        <f>LEFT(MQTTopenhauian_230210_2333_filtered[[#This Row],[RIGHT]],LEN(MQTTopenhauian_230210_2333_filtered[[#This Row],[RIGHT]])-2)</f>
        <v>20.4</v>
      </c>
      <c r="F67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671" t="str">
        <f>IF(G670 ="OFF",IF(0+MQTTopenhauian_230210_2333_filtered[[#This Row],[LEFT]]&lt;20.6,"ON","OFF"),IF(0+MQTTopenhauian_230210_2333_filtered[[#This Row],[LEFT]]&gt;20.6,"OFF","ON"))</f>
        <v>ON</v>
      </c>
    </row>
    <row r="672" spans="1:7" x14ac:dyDescent="0.25">
      <c r="A672" s="1" t="s">
        <v>1343</v>
      </c>
      <c r="B672" s="1" t="s">
        <v>1344</v>
      </c>
      <c r="C672" s="1" t="s">
        <v>1596</v>
      </c>
      <c r="D672" t="str">
        <f>RIGHT(MQTTopenhauian_230210_2333_filtered[[#This Row],[payload]],LEN(MQTTopenhauian_230210_2333_filtered[[#This Row],[payload]])-FIND("::",MQTTopenhauian_230210_2333_filtered[[#This Row],[payload]])-1)</f>
        <v>20.5}}</v>
      </c>
      <c r="E672" t="str">
        <f>LEFT(MQTTopenhauian_230210_2333_filtered[[#This Row],[RIGHT]],LEN(MQTTopenhauian_230210_2333_filtered[[#This Row],[RIGHT]])-2)</f>
        <v>20.5</v>
      </c>
      <c r="F67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72" t="str">
        <f>IF(G671 ="OFF",IF(0+MQTTopenhauian_230210_2333_filtered[[#This Row],[LEFT]]&lt;20.6,"ON","OFF"),IF(0+MQTTopenhauian_230210_2333_filtered[[#This Row],[LEFT]]&gt;20.6,"OFF","ON"))</f>
        <v>ON</v>
      </c>
    </row>
    <row r="673" spans="1:7" x14ac:dyDescent="0.25">
      <c r="A673" s="1" t="s">
        <v>1345</v>
      </c>
      <c r="B673" s="1" t="s">
        <v>1346</v>
      </c>
      <c r="C673" s="1" t="s">
        <v>1596</v>
      </c>
      <c r="D673" t="str">
        <f>RIGHT(MQTTopenhauian_230210_2333_filtered[[#This Row],[payload]],LEN(MQTTopenhauian_230210_2333_filtered[[#This Row],[payload]])-FIND("::",MQTTopenhauian_230210_2333_filtered[[#This Row],[payload]])-1)</f>
        <v>20.5}}</v>
      </c>
      <c r="E673" t="str">
        <f>LEFT(MQTTopenhauian_230210_2333_filtered[[#This Row],[RIGHT]],LEN(MQTTopenhauian_230210_2333_filtered[[#This Row],[RIGHT]])-2)</f>
        <v>20.5</v>
      </c>
      <c r="F67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73" t="str">
        <f>IF(G672 ="OFF",IF(0+MQTTopenhauian_230210_2333_filtered[[#This Row],[LEFT]]&lt;20.6,"ON","OFF"),IF(0+MQTTopenhauian_230210_2333_filtered[[#This Row],[LEFT]]&gt;20.6,"OFF","ON"))</f>
        <v>ON</v>
      </c>
    </row>
    <row r="674" spans="1:7" x14ac:dyDescent="0.25">
      <c r="A674" s="1" t="s">
        <v>1347</v>
      </c>
      <c r="B674" s="1" t="s">
        <v>1348</v>
      </c>
      <c r="C674" s="1" t="s">
        <v>1596</v>
      </c>
      <c r="D674" t="str">
        <f>RIGHT(MQTTopenhauian_230210_2333_filtered[[#This Row],[payload]],LEN(MQTTopenhauian_230210_2333_filtered[[#This Row],[payload]])-FIND("::",MQTTopenhauian_230210_2333_filtered[[#This Row],[payload]])-1)</f>
        <v>20.5}}</v>
      </c>
      <c r="E674" t="str">
        <f>LEFT(MQTTopenhauian_230210_2333_filtered[[#This Row],[RIGHT]],LEN(MQTTopenhauian_230210_2333_filtered[[#This Row],[RIGHT]])-2)</f>
        <v>20.5</v>
      </c>
      <c r="F67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674" t="str">
        <f>IF(G673 ="OFF",IF(0+MQTTopenhauian_230210_2333_filtered[[#This Row],[LEFT]]&lt;20.6,"ON","OFF"),IF(0+MQTTopenhauian_230210_2333_filtered[[#This Row],[LEFT]]&gt;20.6,"OFF","ON"))</f>
        <v>ON</v>
      </c>
    </row>
    <row r="675" spans="1:7" x14ac:dyDescent="0.25">
      <c r="A675" s="1" t="s">
        <v>1349</v>
      </c>
      <c r="B675" s="1" t="s">
        <v>1350</v>
      </c>
      <c r="C675" s="1" t="s">
        <v>1597</v>
      </c>
      <c r="D675" t="str">
        <f>RIGHT(MQTTopenhauian_230210_2333_filtered[[#This Row],[payload]],LEN(MQTTopenhauian_230210_2333_filtered[[#This Row],[payload]])-FIND("::",MQTTopenhauian_230210_2333_filtered[[#This Row],[payload]])-1)</f>
        <v>20.6}}</v>
      </c>
      <c r="E675" t="str">
        <f>LEFT(MQTTopenhauian_230210_2333_filtered[[#This Row],[RIGHT]],LEN(MQTTopenhauian_230210_2333_filtered[[#This Row],[RIGHT]])-2)</f>
        <v>20.6</v>
      </c>
      <c r="F67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75" t="str">
        <f>IF(G674 ="OFF",IF(0+MQTTopenhauian_230210_2333_filtered[[#This Row],[LEFT]]&lt;20.6,"ON","OFF"),IF(0+MQTTopenhauian_230210_2333_filtered[[#This Row],[LEFT]]&gt;20.6,"OFF","ON"))</f>
        <v>ON</v>
      </c>
    </row>
    <row r="676" spans="1:7" x14ac:dyDescent="0.25">
      <c r="A676" s="1" t="s">
        <v>1351</v>
      </c>
      <c r="B676" s="1" t="s">
        <v>1352</v>
      </c>
      <c r="C676" s="1" t="s">
        <v>1597</v>
      </c>
      <c r="D676" t="str">
        <f>RIGHT(MQTTopenhauian_230210_2333_filtered[[#This Row],[payload]],LEN(MQTTopenhauian_230210_2333_filtered[[#This Row],[payload]])-FIND("::",MQTTopenhauian_230210_2333_filtered[[#This Row],[payload]])-1)</f>
        <v>20.6}}</v>
      </c>
      <c r="E676" t="str">
        <f>LEFT(MQTTopenhauian_230210_2333_filtered[[#This Row],[RIGHT]],LEN(MQTTopenhauian_230210_2333_filtered[[#This Row],[RIGHT]])-2)</f>
        <v>20.6</v>
      </c>
      <c r="F67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76" t="str">
        <f>IF(G675 ="OFF",IF(0+MQTTopenhauian_230210_2333_filtered[[#This Row],[LEFT]]&lt;20.6,"ON","OFF"),IF(0+MQTTopenhauian_230210_2333_filtered[[#This Row],[LEFT]]&gt;20.6,"OFF","ON"))</f>
        <v>ON</v>
      </c>
    </row>
    <row r="677" spans="1:7" x14ac:dyDescent="0.25">
      <c r="A677" s="1" t="s">
        <v>1353</v>
      </c>
      <c r="B677" s="1" t="s">
        <v>1354</v>
      </c>
      <c r="C677" s="1" t="s">
        <v>1597</v>
      </c>
      <c r="D677" t="str">
        <f>RIGHT(MQTTopenhauian_230210_2333_filtered[[#This Row],[payload]],LEN(MQTTopenhauian_230210_2333_filtered[[#This Row],[payload]])-FIND("::",MQTTopenhauian_230210_2333_filtered[[#This Row],[payload]])-1)</f>
        <v>20.6}}</v>
      </c>
      <c r="E677" t="str">
        <f>LEFT(MQTTopenhauian_230210_2333_filtered[[#This Row],[RIGHT]],LEN(MQTTopenhauian_230210_2333_filtered[[#This Row],[RIGHT]])-2)</f>
        <v>20.6</v>
      </c>
      <c r="F67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677" t="str">
        <f>IF(G676 ="OFF",IF(0+MQTTopenhauian_230210_2333_filtered[[#This Row],[LEFT]]&lt;20.6,"ON","OFF"),IF(0+MQTTopenhauian_230210_2333_filtered[[#This Row],[LEFT]]&gt;20.6,"OFF","ON"))</f>
        <v>ON</v>
      </c>
    </row>
    <row r="678" spans="1:7" x14ac:dyDescent="0.25">
      <c r="A678" s="1" t="s">
        <v>1355</v>
      </c>
      <c r="B678" s="1" t="s">
        <v>1356</v>
      </c>
      <c r="C678" s="1" t="s">
        <v>1598</v>
      </c>
      <c r="D678" t="str">
        <f>RIGHT(MQTTopenhauian_230210_2333_filtered[[#This Row],[payload]],LEN(MQTTopenhauian_230210_2333_filtered[[#This Row],[payload]])-FIND("::",MQTTopenhauian_230210_2333_filtered[[#This Row],[payload]])-1)</f>
        <v>20.7}}</v>
      </c>
      <c r="E678" t="str">
        <f>LEFT(MQTTopenhauian_230210_2333_filtered[[#This Row],[RIGHT]],LEN(MQTTopenhauian_230210_2333_filtered[[#This Row],[RIGHT]])-2)</f>
        <v>20.7</v>
      </c>
      <c r="F67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78" t="str">
        <f>IF(G677 ="OFF",IF(0+MQTTopenhauian_230210_2333_filtered[[#This Row],[LEFT]]&lt;20.6,"ON","OFF"),IF(0+MQTTopenhauian_230210_2333_filtered[[#This Row],[LEFT]]&gt;20.6,"OFF","ON"))</f>
        <v>OFF</v>
      </c>
    </row>
    <row r="679" spans="1:7" x14ac:dyDescent="0.25">
      <c r="A679" s="1" t="s">
        <v>1357</v>
      </c>
      <c r="B679" s="1" t="s">
        <v>1358</v>
      </c>
      <c r="C679" s="1" t="s">
        <v>1598</v>
      </c>
      <c r="D679" t="str">
        <f>RIGHT(MQTTopenhauian_230210_2333_filtered[[#This Row],[payload]],LEN(MQTTopenhauian_230210_2333_filtered[[#This Row],[payload]])-FIND("::",MQTTopenhauian_230210_2333_filtered[[#This Row],[payload]])-1)</f>
        <v>20.7}}</v>
      </c>
      <c r="E679" t="str">
        <f>LEFT(MQTTopenhauian_230210_2333_filtered[[#This Row],[RIGHT]],LEN(MQTTopenhauian_230210_2333_filtered[[#This Row],[RIGHT]])-2)</f>
        <v>20.7</v>
      </c>
      <c r="F67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679" t="str">
        <f>IF(G678 ="OFF",IF(0+MQTTopenhauian_230210_2333_filtered[[#This Row],[LEFT]]&lt;20.6,"ON","OFF"),IF(0+MQTTopenhauian_230210_2333_filtered[[#This Row],[LEFT]]&gt;20.6,"OFF","ON"))</f>
        <v>OFF</v>
      </c>
    </row>
    <row r="680" spans="1:7" x14ac:dyDescent="0.25">
      <c r="A680" s="1" t="s">
        <v>1359</v>
      </c>
      <c r="B680" s="1" t="s">
        <v>1360</v>
      </c>
      <c r="C680" s="1" t="s">
        <v>1599</v>
      </c>
      <c r="D680" t="str">
        <f>RIGHT(MQTTopenhauian_230210_2333_filtered[[#This Row],[payload]],LEN(MQTTopenhauian_230210_2333_filtered[[#This Row],[payload]])-FIND("::",MQTTopenhauian_230210_2333_filtered[[#This Row],[payload]])-1)</f>
        <v>20.8}}</v>
      </c>
      <c r="E680" t="str">
        <f>LEFT(MQTTopenhauian_230210_2333_filtered[[#This Row],[RIGHT]],LEN(MQTTopenhauian_230210_2333_filtered[[#This Row],[RIGHT]])-2)</f>
        <v>20.8</v>
      </c>
      <c r="F68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680" t="str">
        <f>IF(G679 ="OFF",IF(0+MQTTopenhauian_230210_2333_filtered[[#This Row],[LEFT]]&lt;20.6,"ON","OFF"),IF(0+MQTTopenhauian_230210_2333_filtered[[#This Row],[LEFT]]&gt;20.6,"OFF","ON"))</f>
        <v>OFF</v>
      </c>
    </row>
    <row r="681" spans="1:7" x14ac:dyDescent="0.25">
      <c r="A681" s="1" t="s">
        <v>1361</v>
      </c>
      <c r="B681" s="1" t="s">
        <v>1362</v>
      </c>
      <c r="C681" s="1" t="s">
        <v>1599</v>
      </c>
      <c r="D681" t="str">
        <f>RIGHT(MQTTopenhauian_230210_2333_filtered[[#This Row],[payload]],LEN(MQTTopenhauian_230210_2333_filtered[[#This Row],[payload]])-FIND("::",MQTTopenhauian_230210_2333_filtered[[#This Row],[payload]])-1)</f>
        <v>20.8}}</v>
      </c>
      <c r="E681" t="str">
        <f>LEFT(MQTTopenhauian_230210_2333_filtered[[#This Row],[RIGHT]],LEN(MQTTopenhauian_230210_2333_filtered[[#This Row],[RIGHT]])-2)</f>
        <v>20.8</v>
      </c>
      <c r="F68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681" t="str">
        <f>IF(G680 ="OFF",IF(0+MQTTopenhauian_230210_2333_filtered[[#This Row],[LEFT]]&lt;20.6,"ON","OFF"),IF(0+MQTTopenhauian_230210_2333_filtered[[#This Row],[LEFT]]&gt;20.6,"OFF","ON"))</f>
        <v>OFF</v>
      </c>
    </row>
    <row r="682" spans="1:7" x14ac:dyDescent="0.25">
      <c r="A682" s="1" t="s">
        <v>1363</v>
      </c>
      <c r="B682" s="1" t="s">
        <v>1364</v>
      </c>
      <c r="C682" s="1" t="s">
        <v>1599</v>
      </c>
      <c r="D682" t="str">
        <f>RIGHT(MQTTopenhauian_230210_2333_filtered[[#This Row],[payload]],LEN(MQTTopenhauian_230210_2333_filtered[[#This Row],[payload]])-FIND("::",MQTTopenhauian_230210_2333_filtered[[#This Row],[payload]])-1)</f>
        <v>20.8}}</v>
      </c>
      <c r="E682" t="str">
        <f>LEFT(MQTTopenhauian_230210_2333_filtered[[#This Row],[RIGHT]],LEN(MQTTopenhauian_230210_2333_filtered[[#This Row],[RIGHT]])-2)</f>
        <v>20.8</v>
      </c>
      <c r="F68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682" t="str">
        <f>IF(G681 ="OFF",IF(0+MQTTopenhauian_230210_2333_filtered[[#This Row],[LEFT]]&lt;20.6,"ON","OFF"),IF(0+MQTTopenhauian_230210_2333_filtered[[#This Row],[LEFT]]&gt;20.6,"OFF","ON"))</f>
        <v>OFF</v>
      </c>
    </row>
    <row r="683" spans="1:7" x14ac:dyDescent="0.25">
      <c r="A683" s="1" t="s">
        <v>1365</v>
      </c>
      <c r="B683" s="1" t="s">
        <v>1366</v>
      </c>
      <c r="C683" s="1" t="s">
        <v>1600</v>
      </c>
      <c r="D683" t="str">
        <f>RIGHT(MQTTopenhauian_230210_2333_filtered[[#This Row],[payload]],LEN(MQTTopenhauian_230210_2333_filtered[[#This Row],[payload]])-FIND("::",MQTTopenhauian_230210_2333_filtered[[#This Row],[payload]])-1)</f>
        <v>20.9}}</v>
      </c>
      <c r="E683" t="str">
        <f>LEFT(MQTTopenhauian_230210_2333_filtered[[#This Row],[RIGHT]],LEN(MQTTopenhauian_230210_2333_filtered[[#This Row],[RIGHT]])-2)</f>
        <v>20.9</v>
      </c>
      <c r="F68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83" t="str">
        <f>IF(G682 ="OFF",IF(0+MQTTopenhauian_230210_2333_filtered[[#This Row],[LEFT]]&lt;20.6,"ON","OFF"),IF(0+MQTTopenhauian_230210_2333_filtered[[#This Row],[LEFT]]&gt;20.6,"OFF","ON"))</f>
        <v>OFF</v>
      </c>
    </row>
    <row r="684" spans="1:7" x14ac:dyDescent="0.25">
      <c r="A684" s="1" t="s">
        <v>1367</v>
      </c>
      <c r="B684" s="1" t="s">
        <v>1368</v>
      </c>
      <c r="C684" s="1" t="s">
        <v>1600</v>
      </c>
      <c r="D684" t="str">
        <f>RIGHT(MQTTopenhauian_230210_2333_filtered[[#This Row],[payload]],LEN(MQTTopenhauian_230210_2333_filtered[[#This Row],[payload]])-FIND("::",MQTTopenhauian_230210_2333_filtered[[#This Row],[payload]])-1)</f>
        <v>20.9}}</v>
      </c>
      <c r="E684" t="str">
        <f>LEFT(MQTTopenhauian_230210_2333_filtered[[#This Row],[RIGHT]],LEN(MQTTopenhauian_230210_2333_filtered[[#This Row],[RIGHT]])-2)</f>
        <v>20.9</v>
      </c>
      <c r="F68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84" t="str">
        <f>IF(G683 ="OFF",IF(0+MQTTopenhauian_230210_2333_filtered[[#This Row],[LEFT]]&lt;20.6,"ON","OFF"),IF(0+MQTTopenhauian_230210_2333_filtered[[#This Row],[LEFT]]&gt;20.6,"OFF","ON"))</f>
        <v>OFF</v>
      </c>
    </row>
    <row r="685" spans="1:7" x14ac:dyDescent="0.25">
      <c r="A685" s="1" t="s">
        <v>1369</v>
      </c>
      <c r="B685" s="1" t="s">
        <v>1370</v>
      </c>
      <c r="C685" s="1" t="s">
        <v>1600</v>
      </c>
      <c r="D685" t="str">
        <f>RIGHT(MQTTopenhauian_230210_2333_filtered[[#This Row],[payload]],LEN(MQTTopenhauian_230210_2333_filtered[[#This Row],[payload]])-FIND("::",MQTTopenhauian_230210_2333_filtered[[#This Row],[payload]])-1)</f>
        <v>20.9}}</v>
      </c>
      <c r="E685" t="str">
        <f>LEFT(MQTTopenhauian_230210_2333_filtered[[#This Row],[RIGHT]],LEN(MQTTopenhauian_230210_2333_filtered[[#This Row],[RIGHT]])-2)</f>
        <v>20.9</v>
      </c>
      <c r="F68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685" t="str">
        <f>IF(G684 ="OFF",IF(0+MQTTopenhauian_230210_2333_filtered[[#This Row],[LEFT]]&lt;20.6,"ON","OFF"),IF(0+MQTTopenhauian_230210_2333_filtered[[#This Row],[LEFT]]&gt;20.6,"OFF","ON"))</f>
        <v>OFF</v>
      </c>
    </row>
    <row r="686" spans="1:7" x14ac:dyDescent="0.25">
      <c r="A686" s="1" t="s">
        <v>1371</v>
      </c>
      <c r="B686" s="1" t="s">
        <v>1372</v>
      </c>
      <c r="C686" s="1" t="s">
        <v>1601</v>
      </c>
      <c r="D686" t="str">
        <f>RIGHT(MQTTopenhauian_230210_2333_filtered[[#This Row],[payload]],LEN(MQTTopenhauian_230210_2333_filtered[[#This Row],[payload]])-FIND("::",MQTTopenhauian_230210_2333_filtered[[#This Row],[payload]])-1)</f>
        <v>21}}</v>
      </c>
      <c r="E686" t="str">
        <f>LEFT(MQTTopenhauian_230210_2333_filtered[[#This Row],[RIGHT]],LEN(MQTTopenhauian_230210_2333_filtered[[#This Row],[RIGHT]])-2)</f>
        <v>21</v>
      </c>
      <c r="F68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86" t="str">
        <f>IF(G685 ="OFF",IF(0+MQTTopenhauian_230210_2333_filtered[[#This Row],[LEFT]]&lt;20.6,"ON","OFF"),IF(0+MQTTopenhauian_230210_2333_filtered[[#This Row],[LEFT]]&gt;20.6,"OFF","ON"))</f>
        <v>OFF</v>
      </c>
    </row>
    <row r="687" spans="1:7" x14ac:dyDescent="0.25">
      <c r="A687" s="1" t="s">
        <v>1373</v>
      </c>
      <c r="B687" s="1" t="s">
        <v>1374</v>
      </c>
      <c r="C687" s="1" t="s">
        <v>1601</v>
      </c>
      <c r="D687" t="str">
        <f>RIGHT(MQTTopenhauian_230210_2333_filtered[[#This Row],[payload]],LEN(MQTTopenhauian_230210_2333_filtered[[#This Row],[payload]])-FIND("::",MQTTopenhauian_230210_2333_filtered[[#This Row],[payload]])-1)</f>
        <v>21}}</v>
      </c>
      <c r="E687" t="str">
        <f>LEFT(MQTTopenhauian_230210_2333_filtered[[#This Row],[RIGHT]],LEN(MQTTopenhauian_230210_2333_filtered[[#This Row],[RIGHT]])-2)</f>
        <v>21</v>
      </c>
      <c r="F68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87" t="str">
        <f>IF(G686 ="OFF",IF(0+MQTTopenhauian_230210_2333_filtered[[#This Row],[LEFT]]&lt;20.6,"ON","OFF"),IF(0+MQTTopenhauian_230210_2333_filtered[[#This Row],[LEFT]]&gt;20.6,"OFF","ON"))</f>
        <v>OFF</v>
      </c>
    </row>
    <row r="688" spans="1:7" x14ac:dyDescent="0.25">
      <c r="A688" s="1" t="s">
        <v>1375</v>
      </c>
      <c r="B688" s="1" t="s">
        <v>1376</v>
      </c>
      <c r="C688" s="1" t="s">
        <v>1601</v>
      </c>
      <c r="D688" t="str">
        <f>RIGHT(MQTTopenhauian_230210_2333_filtered[[#This Row],[payload]],LEN(MQTTopenhauian_230210_2333_filtered[[#This Row],[payload]])-FIND("::",MQTTopenhauian_230210_2333_filtered[[#This Row],[payload]])-1)</f>
        <v>21}}</v>
      </c>
      <c r="E688" t="str">
        <f>LEFT(MQTTopenhauian_230210_2333_filtered[[#This Row],[RIGHT]],LEN(MQTTopenhauian_230210_2333_filtered[[#This Row],[RIGHT]])-2)</f>
        <v>21</v>
      </c>
      <c r="F68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88" t="str">
        <f>IF(G687 ="OFF",IF(0+MQTTopenhauian_230210_2333_filtered[[#This Row],[LEFT]]&lt;20.6,"ON","OFF"),IF(0+MQTTopenhauian_230210_2333_filtered[[#This Row],[LEFT]]&gt;20.6,"OFF","ON"))</f>
        <v>OFF</v>
      </c>
    </row>
    <row r="689" spans="1:7" x14ac:dyDescent="0.25">
      <c r="A689" s="1" t="s">
        <v>1377</v>
      </c>
      <c r="B689" s="1" t="s">
        <v>1378</v>
      </c>
      <c r="C689" s="1" t="s">
        <v>1601</v>
      </c>
      <c r="D689" t="str">
        <f>RIGHT(MQTTopenhauian_230210_2333_filtered[[#This Row],[payload]],LEN(MQTTopenhauian_230210_2333_filtered[[#This Row],[payload]])-FIND("::",MQTTopenhauian_230210_2333_filtered[[#This Row],[payload]])-1)</f>
        <v>21}}</v>
      </c>
      <c r="E689" t="str">
        <f>LEFT(MQTTopenhauian_230210_2333_filtered[[#This Row],[RIGHT]],LEN(MQTTopenhauian_230210_2333_filtered[[#This Row],[RIGHT]])-2)</f>
        <v>21</v>
      </c>
      <c r="F68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89" t="str">
        <f>IF(G688 ="OFF",IF(0+MQTTopenhauian_230210_2333_filtered[[#This Row],[LEFT]]&lt;20.6,"ON","OFF"),IF(0+MQTTopenhauian_230210_2333_filtered[[#This Row],[LEFT]]&gt;20.6,"OFF","ON"))</f>
        <v>OFF</v>
      </c>
    </row>
    <row r="690" spans="1:7" x14ac:dyDescent="0.25">
      <c r="A690" s="1" t="s">
        <v>1379</v>
      </c>
      <c r="B690" s="1" t="s">
        <v>1380</v>
      </c>
      <c r="C690" s="1" t="s">
        <v>1601</v>
      </c>
      <c r="D690" t="str">
        <f>RIGHT(MQTTopenhauian_230210_2333_filtered[[#This Row],[payload]],LEN(MQTTopenhauian_230210_2333_filtered[[#This Row],[payload]])-FIND("::",MQTTopenhauian_230210_2333_filtered[[#This Row],[payload]])-1)</f>
        <v>21}}</v>
      </c>
      <c r="E690" t="str">
        <f>LEFT(MQTTopenhauian_230210_2333_filtered[[#This Row],[RIGHT]],LEN(MQTTopenhauian_230210_2333_filtered[[#This Row],[RIGHT]])-2)</f>
        <v>21</v>
      </c>
      <c r="F69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90" t="str">
        <f>IF(G689 ="OFF",IF(0+MQTTopenhauian_230210_2333_filtered[[#This Row],[LEFT]]&lt;20.6,"ON","OFF"),IF(0+MQTTopenhauian_230210_2333_filtered[[#This Row],[LEFT]]&gt;20.6,"OFF","ON"))</f>
        <v>OFF</v>
      </c>
    </row>
    <row r="691" spans="1:7" x14ac:dyDescent="0.25">
      <c r="A691" s="1" t="s">
        <v>1381</v>
      </c>
      <c r="B691" s="1" t="s">
        <v>1382</v>
      </c>
      <c r="C691" s="1" t="s">
        <v>1601</v>
      </c>
      <c r="D691" t="str">
        <f>RIGHT(MQTTopenhauian_230210_2333_filtered[[#This Row],[payload]],LEN(MQTTopenhauian_230210_2333_filtered[[#This Row],[payload]])-FIND("::",MQTTopenhauian_230210_2333_filtered[[#This Row],[payload]])-1)</f>
        <v>21}}</v>
      </c>
      <c r="E691" t="str">
        <f>LEFT(MQTTopenhauian_230210_2333_filtered[[#This Row],[RIGHT]],LEN(MQTTopenhauian_230210_2333_filtered[[#This Row],[RIGHT]])-2)</f>
        <v>21</v>
      </c>
      <c r="F69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91" t="str">
        <f>IF(G690 ="OFF",IF(0+MQTTopenhauian_230210_2333_filtered[[#This Row],[LEFT]]&lt;20.6,"ON","OFF"),IF(0+MQTTopenhauian_230210_2333_filtered[[#This Row],[LEFT]]&gt;20.6,"OFF","ON"))</f>
        <v>OFF</v>
      </c>
    </row>
    <row r="692" spans="1:7" x14ac:dyDescent="0.25">
      <c r="A692" s="1" t="s">
        <v>1383</v>
      </c>
      <c r="B692" s="1" t="s">
        <v>1384</v>
      </c>
      <c r="C692" s="1" t="s">
        <v>1601</v>
      </c>
      <c r="D692" t="str">
        <f>RIGHT(MQTTopenhauian_230210_2333_filtered[[#This Row],[payload]],LEN(MQTTopenhauian_230210_2333_filtered[[#This Row],[payload]])-FIND("::",MQTTopenhauian_230210_2333_filtered[[#This Row],[payload]])-1)</f>
        <v>21}}</v>
      </c>
      <c r="E692" t="str">
        <f>LEFT(MQTTopenhauian_230210_2333_filtered[[#This Row],[RIGHT]],LEN(MQTTopenhauian_230210_2333_filtered[[#This Row],[RIGHT]])-2)</f>
        <v>21</v>
      </c>
      <c r="F69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92" t="str">
        <f>IF(G691 ="OFF",IF(0+MQTTopenhauian_230210_2333_filtered[[#This Row],[LEFT]]&lt;20.6,"ON","OFF"),IF(0+MQTTopenhauian_230210_2333_filtered[[#This Row],[LEFT]]&gt;20.6,"OFF","ON"))</f>
        <v>OFF</v>
      </c>
    </row>
    <row r="693" spans="1:7" x14ac:dyDescent="0.25">
      <c r="A693" s="1" t="s">
        <v>1385</v>
      </c>
      <c r="B693" s="1" t="s">
        <v>1386</v>
      </c>
      <c r="C693" s="1" t="s">
        <v>1602</v>
      </c>
      <c r="D693" t="str">
        <f>RIGHT(MQTTopenhauian_230210_2333_filtered[[#This Row],[payload]],LEN(MQTTopenhauian_230210_2333_filtered[[#This Row],[payload]])-FIND("::",MQTTopenhauian_230210_2333_filtered[[#This Row],[payload]])-1)</f>
        <v>21.1}}</v>
      </c>
      <c r="E693" t="str">
        <f>LEFT(MQTTopenhauian_230210_2333_filtered[[#This Row],[RIGHT]],LEN(MQTTopenhauian_230210_2333_filtered[[#This Row],[RIGHT]])-2)</f>
        <v>21.1</v>
      </c>
      <c r="F69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21.1</v>
      </c>
      <c r="G693" t="str">
        <f>IF(G692 ="OFF",IF(0+MQTTopenhauian_230210_2333_filtered[[#This Row],[LEFT]]&lt;20.6,"ON","OFF"),IF(0+MQTTopenhauian_230210_2333_filtered[[#This Row],[LEFT]]&gt;20.6,"OFF","ON"))</f>
        <v>OFF</v>
      </c>
    </row>
    <row r="694" spans="1:7" x14ac:dyDescent="0.25">
      <c r="A694" s="1" t="s">
        <v>1387</v>
      </c>
      <c r="B694" s="1" t="s">
        <v>1388</v>
      </c>
      <c r="C694" s="1" t="s">
        <v>1601</v>
      </c>
      <c r="D694" t="str">
        <f>RIGHT(MQTTopenhauian_230210_2333_filtered[[#This Row],[payload]],LEN(MQTTopenhauian_230210_2333_filtered[[#This Row],[payload]])-FIND("::",MQTTopenhauian_230210_2333_filtered[[#This Row],[payload]])-1)</f>
        <v>21}}</v>
      </c>
      <c r="E694" t="str">
        <f>LEFT(MQTTopenhauian_230210_2333_filtered[[#This Row],[RIGHT]],LEN(MQTTopenhauian_230210_2333_filtered[[#This Row],[RIGHT]])-2)</f>
        <v>21</v>
      </c>
      <c r="F69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94" t="str">
        <f>IF(G693 ="OFF",IF(0+MQTTopenhauian_230210_2333_filtered[[#This Row],[LEFT]]&lt;20.6,"ON","OFF"),IF(0+MQTTopenhauian_230210_2333_filtered[[#This Row],[LEFT]]&gt;20.6,"OFF","ON"))</f>
        <v>OFF</v>
      </c>
    </row>
    <row r="695" spans="1:7" x14ac:dyDescent="0.25">
      <c r="A695" s="1" t="s">
        <v>1389</v>
      </c>
      <c r="B695" s="1" t="s">
        <v>1390</v>
      </c>
      <c r="C695" s="1" t="s">
        <v>1601</v>
      </c>
      <c r="D695" t="str">
        <f>RIGHT(MQTTopenhauian_230210_2333_filtered[[#This Row],[payload]],LEN(MQTTopenhauian_230210_2333_filtered[[#This Row],[payload]])-FIND("::",MQTTopenhauian_230210_2333_filtered[[#This Row],[payload]])-1)</f>
        <v>21}}</v>
      </c>
      <c r="E695" t="str">
        <f>LEFT(MQTTopenhauian_230210_2333_filtered[[#This Row],[RIGHT]],LEN(MQTTopenhauian_230210_2333_filtered[[#This Row],[RIGHT]])-2)</f>
        <v>21</v>
      </c>
      <c r="F69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95" t="str">
        <f>IF(G694 ="OFF",IF(0+MQTTopenhauian_230210_2333_filtered[[#This Row],[LEFT]]&lt;20.6,"ON","OFF"),IF(0+MQTTopenhauian_230210_2333_filtered[[#This Row],[LEFT]]&gt;20.6,"OFF","ON"))</f>
        <v>OFF</v>
      </c>
    </row>
    <row r="696" spans="1:7" x14ac:dyDescent="0.25">
      <c r="A696" s="1" t="s">
        <v>1391</v>
      </c>
      <c r="B696" s="1" t="s">
        <v>1392</v>
      </c>
      <c r="C696" s="1" t="s">
        <v>1601</v>
      </c>
      <c r="D696" t="str">
        <f>RIGHT(MQTTopenhauian_230210_2333_filtered[[#This Row],[payload]],LEN(MQTTopenhauian_230210_2333_filtered[[#This Row],[payload]])-FIND("::",MQTTopenhauian_230210_2333_filtered[[#This Row],[payload]])-1)</f>
        <v>21}}</v>
      </c>
      <c r="E696" t="str">
        <f>LEFT(MQTTopenhauian_230210_2333_filtered[[#This Row],[RIGHT]],LEN(MQTTopenhauian_230210_2333_filtered[[#This Row],[RIGHT]])-2)</f>
        <v>21</v>
      </c>
      <c r="F69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96" t="str">
        <f>IF(G695 ="OFF",IF(0+MQTTopenhauian_230210_2333_filtered[[#This Row],[LEFT]]&lt;20.6,"ON","OFF"),IF(0+MQTTopenhauian_230210_2333_filtered[[#This Row],[LEFT]]&gt;20.6,"OFF","ON"))</f>
        <v>OFF</v>
      </c>
    </row>
    <row r="697" spans="1:7" x14ac:dyDescent="0.25">
      <c r="A697" s="1" t="s">
        <v>1393</v>
      </c>
      <c r="B697" s="1" t="s">
        <v>1394</v>
      </c>
      <c r="C697" s="1" t="s">
        <v>1601</v>
      </c>
      <c r="D697" t="str">
        <f>RIGHT(MQTTopenhauian_230210_2333_filtered[[#This Row],[payload]],LEN(MQTTopenhauian_230210_2333_filtered[[#This Row],[payload]])-FIND("::",MQTTopenhauian_230210_2333_filtered[[#This Row],[payload]])-1)</f>
        <v>21}}</v>
      </c>
      <c r="E697" t="str">
        <f>LEFT(MQTTopenhauian_230210_2333_filtered[[#This Row],[RIGHT]],LEN(MQTTopenhauian_230210_2333_filtered[[#This Row],[RIGHT]])-2)</f>
        <v>21</v>
      </c>
      <c r="F69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97" t="str">
        <f>IF(G696 ="OFF",IF(0+MQTTopenhauian_230210_2333_filtered[[#This Row],[LEFT]]&lt;20.6,"ON","OFF"),IF(0+MQTTopenhauian_230210_2333_filtered[[#This Row],[LEFT]]&gt;20.6,"OFF","ON"))</f>
        <v>OFF</v>
      </c>
    </row>
    <row r="698" spans="1:7" x14ac:dyDescent="0.25">
      <c r="A698" s="1" t="s">
        <v>1395</v>
      </c>
      <c r="B698" s="1" t="s">
        <v>1396</v>
      </c>
      <c r="C698" s="1" t="s">
        <v>1601</v>
      </c>
      <c r="D698" t="str">
        <f>RIGHT(MQTTopenhauian_230210_2333_filtered[[#This Row],[payload]],LEN(MQTTopenhauian_230210_2333_filtered[[#This Row],[payload]])-FIND("::",MQTTopenhauian_230210_2333_filtered[[#This Row],[payload]])-1)</f>
        <v>21}}</v>
      </c>
      <c r="E698" t="str">
        <f>LEFT(MQTTopenhauian_230210_2333_filtered[[#This Row],[RIGHT]],LEN(MQTTopenhauian_230210_2333_filtered[[#This Row],[RIGHT]])-2)</f>
        <v>21</v>
      </c>
      <c r="F69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98" t="str">
        <f>IF(G697 ="OFF",IF(0+MQTTopenhauian_230210_2333_filtered[[#This Row],[LEFT]]&lt;20.6,"ON","OFF"),IF(0+MQTTopenhauian_230210_2333_filtered[[#This Row],[LEFT]]&gt;20.6,"OFF","ON"))</f>
        <v>OFF</v>
      </c>
    </row>
    <row r="699" spans="1:7" x14ac:dyDescent="0.25">
      <c r="A699" s="1" t="s">
        <v>1397</v>
      </c>
      <c r="B699" s="1" t="s">
        <v>1398</v>
      </c>
      <c r="C699" s="1" t="s">
        <v>1601</v>
      </c>
      <c r="D699" t="str">
        <f>RIGHT(MQTTopenhauian_230210_2333_filtered[[#This Row],[payload]],LEN(MQTTopenhauian_230210_2333_filtered[[#This Row],[payload]])-FIND("::",MQTTopenhauian_230210_2333_filtered[[#This Row],[payload]])-1)</f>
        <v>21}}</v>
      </c>
      <c r="E699" t="str">
        <f>LEFT(MQTTopenhauian_230210_2333_filtered[[#This Row],[RIGHT]],LEN(MQTTopenhauian_230210_2333_filtered[[#This Row],[RIGHT]])-2)</f>
        <v>21</v>
      </c>
      <c r="F69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699" t="str">
        <f>IF(G698 ="OFF",IF(0+MQTTopenhauian_230210_2333_filtered[[#This Row],[LEFT]]&lt;20.6,"ON","OFF"),IF(0+MQTTopenhauian_230210_2333_filtered[[#This Row],[LEFT]]&gt;20.6,"OFF","ON"))</f>
        <v>OFF</v>
      </c>
    </row>
    <row r="700" spans="1:7" x14ac:dyDescent="0.25">
      <c r="A700" s="1" t="s">
        <v>1399</v>
      </c>
      <c r="B700" s="1" t="s">
        <v>1400</v>
      </c>
      <c r="C700" s="1" t="s">
        <v>1601</v>
      </c>
      <c r="D700" t="str">
        <f>RIGHT(MQTTopenhauian_230210_2333_filtered[[#This Row],[payload]],LEN(MQTTopenhauian_230210_2333_filtered[[#This Row],[payload]])-FIND("::",MQTTopenhauian_230210_2333_filtered[[#This Row],[payload]])-1)</f>
        <v>21}}</v>
      </c>
      <c r="E700" t="str">
        <f>LEFT(MQTTopenhauian_230210_2333_filtered[[#This Row],[RIGHT]],LEN(MQTTopenhauian_230210_2333_filtered[[#This Row],[RIGHT]])-2)</f>
        <v>21</v>
      </c>
      <c r="F70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21</v>
      </c>
      <c r="G700" t="str">
        <f>IF(G699 ="OFF",IF(0+MQTTopenhauian_230210_2333_filtered[[#This Row],[LEFT]]&lt;20.6,"ON","OFF"),IF(0+MQTTopenhauian_230210_2333_filtered[[#This Row],[LEFT]]&gt;20.6,"OFF","ON"))</f>
        <v>OFF</v>
      </c>
    </row>
    <row r="701" spans="1:7" x14ac:dyDescent="0.25">
      <c r="A701" s="1" t="s">
        <v>1401</v>
      </c>
      <c r="B701" s="1" t="s">
        <v>1402</v>
      </c>
      <c r="C701" s="1" t="s">
        <v>1600</v>
      </c>
      <c r="D701" t="str">
        <f>RIGHT(MQTTopenhauian_230210_2333_filtered[[#This Row],[payload]],LEN(MQTTopenhauian_230210_2333_filtered[[#This Row],[payload]])-FIND("::",MQTTopenhauian_230210_2333_filtered[[#This Row],[payload]])-1)</f>
        <v>20.9}}</v>
      </c>
      <c r="E701" t="str">
        <f>LEFT(MQTTopenhauian_230210_2333_filtered[[#This Row],[RIGHT]],LEN(MQTTopenhauian_230210_2333_filtered[[#This Row],[RIGHT]])-2)</f>
        <v>20.9</v>
      </c>
      <c r="F70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701" t="str">
        <f>IF(G700 ="OFF",IF(0+MQTTopenhauian_230210_2333_filtered[[#This Row],[LEFT]]&lt;20.6,"ON","OFF"),IF(0+MQTTopenhauian_230210_2333_filtered[[#This Row],[LEFT]]&gt;20.6,"OFF","ON"))</f>
        <v>OFF</v>
      </c>
    </row>
    <row r="702" spans="1:7" x14ac:dyDescent="0.25">
      <c r="A702" s="1" t="s">
        <v>1403</v>
      </c>
      <c r="B702" s="1" t="s">
        <v>1404</v>
      </c>
      <c r="C702" s="1" t="s">
        <v>1600</v>
      </c>
      <c r="D702" t="str">
        <f>RIGHT(MQTTopenhauian_230210_2333_filtered[[#This Row],[payload]],LEN(MQTTopenhauian_230210_2333_filtered[[#This Row],[payload]])-FIND("::",MQTTopenhauian_230210_2333_filtered[[#This Row],[payload]])-1)</f>
        <v>20.9}}</v>
      </c>
      <c r="E702" t="str">
        <f>LEFT(MQTTopenhauian_230210_2333_filtered[[#This Row],[RIGHT]],LEN(MQTTopenhauian_230210_2333_filtered[[#This Row],[RIGHT]])-2)</f>
        <v>20.9</v>
      </c>
      <c r="F70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702" t="str">
        <f>IF(G701 ="OFF",IF(0+MQTTopenhauian_230210_2333_filtered[[#This Row],[LEFT]]&lt;20.6,"ON","OFF"),IF(0+MQTTopenhauian_230210_2333_filtered[[#This Row],[LEFT]]&gt;20.6,"OFF","ON"))</f>
        <v>OFF</v>
      </c>
    </row>
    <row r="703" spans="1:7" x14ac:dyDescent="0.25">
      <c r="A703" s="1" t="s">
        <v>1405</v>
      </c>
      <c r="B703" s="1" t="s">
        <v>1406</v>
      </c>
      <c r="C703" s="1" t="s">
        <v>1600</v>
      </c>
      <c r="D703" t="str">
        <f>RIGHT(MQTTopenhauian_230210_2333_filtered[[#This Row],[payload]],LEN(MQTTopenhauian_230210_2333_filtered[[#This Row],[payload]])-FIND("::",MQTTopenhauian_230210_2333_filtered[[#This Row],[payload]])-1)</f>
        <v>20.9}}</v>
      </c>
      <c r="E703" t="str">
        <f>LEFT(MQTTopenhauian_230210_2333_filtered[[#This Row],[RIGHT]],LEN(MQTTopenhauian_230210_2333_filtered[[#This Row],[RIGHT]])-2)</f>
        <v>20.9</v>
      </c>
      <c r="F70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703" t="str">
        <f>IF(G702 ="OFF",IF(0+MQTTopenhauian_230210_2333_filtered[[#This Row],[LEFT]]&lt;20.6,"ON","OFF"),IF(0+MQTTopenhauian_230210_2333_filtered[[#This Row],[LEFT]]&gt;20.6,"OFF","ON"))</f>
        <v>OFF</v>
      </c>
    </row>
    <row r="704" spans="1:7" x14ac:dyDescent="0.25">
      <c r="A704" s="1" t="s">
        <v>1407</v>
      </c>
      <c r="B704" s="1" t="s">
        <v>1408</v>
      </c>
      <c r="C704" s="1" t="s">
        <v>1600</v>
      </c>
      <c r="D704" t="str">
        <f>RIGHT(MQTTopenhauian_230210_2333_filtered[[#This Row],[payload]],LEN(MQTTopenhauian_230210_2333_filtered[[#This Row],[payload]])-FIND("::",MQTTopenhauian_230210_2333_filtered[[#This Row],[payload]])-1)</f>
        <v>20.9}}</v>
      </c>
      <c r="E704" t="str">
        <f>LEFT(MQTTopenhauian_230210_2333_filtered[[#This Row],[RIGHT]],LEN(MQTTopenhauian_230210_2333_filtered[[#This Row],[RIGHT]])-2)</f>
        <v>20.9</v>
      </c>
      <c r="F70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20.9</v>
      </c>
      <c r="G704" t="str">
        <f>IF(G703 ="OFF",IF(0+MQTTopenhauian_230210_2333_filtered[[#This Row],[LEFT]]&lt;20.6,"ON","OFF"),IF(0+MQTTopenhauian_230210_2333_filtered[[#This Row],[LEFT]]&gt;20.6,"OFF","ON"))</f>
        <v>OFF</v>
      </c>
    </row>
    <row r="705" spans="1:7" x14ac:dyDescent="0.25">
      <c r="A705" s="1" t="s">
        <v>1409</v>
      </c>
      <c r="B705" s="1" t="s">
        <v>1410</v>
      </c>
      <c r="C705" s="1" t="s">
        <v>1599</v>
      </c>
      <c r="D705" t="str">
        <f>RIGHT(MQTTopenhauian_230210_2333_filtered[[#This Row],[payload]],LEN(MQTTopenhauian_230210_2333_filtered[[#This Row],[payload]])-FIND("::",MQTTopenhauian_230210_2333_filtered[[#This Row],[payload]])-1)</f>
        <v>20.8}}</v>
      </c>
      <c r="E705" t="str">
        <f>LEFT(MQTTopenhauian_230210_2333_filtered[[#This Row],[RIGHT]],LEN(MQTTopenhauian_230210_2333_filtered[[#This Row],[RIGHT]])-2)</f>
        <v>20.8</v>
      </c>
      <c r="F70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705" t="str">
        <f>IF(G704 ="OFF",IF(0+MQTTopenhauian_230210_2333_filtered[[#This Row],[LEFT]]&lt;20.6,"ON","OFF"),IF(0+MQTTopenhauian_230210_2333_filtered[[#This Row],[LEFT]]&gt;20.6,"OFF","ON"))</f>
        <v>OFF</v>
      </c>
    </row>
    <row r="706" spans="1:7" x14ac:dyDescent="0.25">
      <c r="A706" s="1" t="s">
        <v>1411</v>
      </c>
      <c r="B706" s="1" t="s">
        <v>1412</v>
      </c>
      <c r="C706" s="1" t="s">
        <v>1599</v>
      </c>
      <c r="D706" t="str">
        <f>RIGHT(MQTTopenhauian_230210_2333_filtered[[#This Row],[payload]],LEN(MQTTopenhauian_230210_2333_filtered[[#This Row],[payload]])-FIND("::",MQTTopenhauian_230210_2333_filtered[[#This Row],[payload]])-1)</f>
        <v>20.8}}</v>
      </c>
      <c r="E706" t="str">
        <f>LEFT(MQTTopenhauian_230210_2333_filtered[[#This Row],[RIGHT]],LEN(MQTTopenhauian_230210_2333_filtered[[#This Row],[RIGHT]])-2)</f>
        <v>20.8</v>
      </c>
      <c r="F70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706" t="str">
        <f>IF(G705 ="OFF",IF(0+MQTTopenhauian_230210_2333_filtered[[#This Row],[LEFT]]&lt;20.6,"ON","OFF"),IF(0+MQTTopenhauian_230210_2333_filtered[[#This Row],[LEFT]]&gt;20.6,"OFF","ON"))</f>
        <v>OFF</v>
      </c>
    </row>
    <row r="707" spans="1:7" x14ac:dyDescent="0.25">
      <c r="A707" s="1" t="s">
        <v>1413</v>
      </c>
      <c r="B707" s="1" t="s">
        <v>1414</v>
      </c>
      <c r="C707" s="1" t="s">
        <v>1599</v>
      </c>
      <c r="D707" t="str">
        <f>RIGHT(MQTTopenhauian_230210_2333_filtered[[#This Row],[payload]],LEN(MQTTopenhauian_230210_2333_filtered[[#This Row],[payload]])-FIND("::",MQTTopenhauian_230210_2333_filtered[[#This Row],[payload]])-1)</f>
        <v>20.8}}</v>
      </c>
      <c r="E707" t="str">
        <f>LEFT(MQTTopenhauian_230210_2333_filtered[[#This Row],[RIGHT]],LEN(MQTTopenhauian_230210_2333_filtered[[#This Row],[RIGHT]])-2)</f>
        <v>20.8</v>
      </c>
      <c r="F70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20.8</v>
      </c>
      <c r="G707" t="str">
        <f>IF(G706 ="OFF",IF(0+MQTTopenhauian_230210_2333_filtered[[#This Row],[LEFT]]&lt;20.6,"ON","OFF"),IF(0+MQTTopenhauian_230210_2333_filtered[[#This Row],[LEFT]]&gt;20.6,"OFF","ON"))</f>
        <v>OFF</v>
      </c>
    </row>
    <row r="708" spans="1:7" x14ac:dyDescent="0.25">
      <c r="A708" s="1" t="s">
        <v>1415</v>
      </c>
      <c r="B708" s="1" t="s">
        <v>1416</v>
      </c>
      <c r="C708" s="1" t="s">
        <v>1598</v>
      </c>
      <c r="D708" t="str">
        <f>RIGHT(MQTTopenhauian_230210_2333_filtered[[#This Row],[payload]],LEN(MQTTopenhauian_230210_2333_filtered[[#This Row],[payload]])-FIND("::",MQTTopenhauian_230210_2333_filtered[[#This Row],[payload]])-1)</f>
        <v>20.7}}</v>
      </c>
      <c r="E708" t="str">
        <f>LEFT(MQTTopenhauian_230210_2333_filtered[[#This Row],[RIGHT]],LEN(MQTTopenhauian_230210_2333_filtered[[#This Row],[RIGHT]])-2)</f>
        <v>20.7</v>
      </c>
      <c r="F70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708" t="str">
        <f>IF(G707 ="OFF",IF(0+MQTTopenhauian_230210_2333_filtered[[#This Row],[LEFT]]&lt;20.6,"ON","OFF"),IF(0+MQTTopenhauian_230210_2333_filtered[[#This Row],[LEFT]]&gt;20.6,"OFF","ON"))</f>
        <v>OFF</v>
      </c>
    </row>
    <row r="709" spans="1:7" x14ac:dyDescent="0.25">
      <c r="A709" s="1" t="s">
        <v>1417</v>
      </c>
      <c r="B709" s="1" t="s">
        <v>1418</v>
      </c>
      <c r="C709" s="1" t="s">
        <v>1598</v>
      </c>
      <c r="D709" t="str">
        <f>RIGHT(MQTTopenhauian_230210_2333_filtered[[#This Row],[payload]],LEN(MQTTopenhauian_230210_2333_filtered[[#This Row],[payload]])-FIND("::",MQTTopenhauian_230210_2333_filtered[[#This Row],[payload]])-1)</f>
        <v>20.7}}</v>
      </c>
      <c r="E709" t="str">
        <f>LEFT(MQTTopenhauian_230210_2333_filtered[[#This Row],[RIGHT]],LEN(MQTTopenhauian_230210_2333_filtered[[#This Row],[RIGHT]])-2)</f>
        <v>20.7</v>
      </c>
      <c r="F70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709" t="str">
        <f>IF(G708 ="OFF",IF(0+MQTTopenhauian_230210_2333_filtered[[#This Row],[LEFT]]&lt;20.6,"ON","OFF"),IF(0+MQTTopenhauian_230210_2333_filtered[[#This Row],[LEFT]]&gt;20.6,"OFF","ON"))</f>
        <v>OFF</v>
      </c>
    </row>
    <row r="710" spans="1:7" x14ac:dyDescent="0.25">
      <c r="A710" s="1" t="s">
        <v>1419</v>
      </c>
      <c r="B710" s="1" t="s">
        <v>1420</v>
      </c>
      <c r="C710" s="1" t="s">
        <v>1598</v>
      </c>
      <c r="D710" t="str">
        <f>RIGHT(MQTTopenhauian_230210_2333_filtered[[#This Row],[payload]],LEN(MQTTopenhauian_230210_2333_filtered[[#This Row],[payload]])-FIND("::",MQTTopenhauian_230210_2333_filtered[[#This Row],[payload]])-1)</f>
        <v>20.7}}</v>
      </c>
      <c r="E710" t="str">
        <f>LEFT(MQTTopenhauian_230210_2333_filtered[[#This Row],[RIGHT]],LEN(MQTTopenhauian_230210_2333_filtered[[#This Row],[RIGHT]])-2)</f>
        <v>20.7</v>
      </c>
      <c r="F71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710" t="str">
        <f>IF(G709 ="OFF",IF(0+MQTTopenhauian_230210_2333_filtered[[#This Row],[LEFT]]&lt;20.6,"ON","OFF"),IF(0+MQTTopenhauian_230210_2333_filtered[[#This Row],[LEFT]]&gt;20.6,"OFF","ON"))</f>
        <v>OFF</v>
      </c>
    </row>
    <row r="711" spans="1:7" x14ac:dyDescent="0.25">
      <c r="A711" s="1" t="s">
        <v>1421</v>
      </c>
      <c r="B711" s="1" t="s">
        <v>1422</v>
      </c>
      <c r="C711" s="1" t="s">
        <v>1598</v>
      </c>
      <c r="D711" t="str">
        <f>RIGHT(MQTTopenhauian_230210_2333_filtered[[#This Row],[payload]],LEN(MQTTopenhauian_230210_2333_filtered[[#This Row],[payload]])-FIND("::",MQTTopenhauian_230210_2333_filtered[[#This Row],[payload]])-1)</f>
        <v>20.7}}</v>
      </c>
      <c r="E711" t="str">
        <f>LEFT(MQTTopenhauian_230210_2333_filtered[[#This Row],[RIGHT]],LEN(MQTTopenhauian_230210_2333_filtered[[#This Row],[RIGHT]])-2)</f>
        <v>20.7</v>
      </c>
      <c r="F71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20.7</v>
      </c>
      <c r="G711" t="str">
        <f>IF(G710 ="OFF",IF(0+MQTTopenhauian_230210_2333_filtered[[#This Row],[LEFT]]&lt;20.6,"ON","OFF"),IF(0+MQTTopenhauian_230210_2333_filtered[[#This Row],[LEFT]]&gt;20.6,"OFF","ON"))</f>
        <v>OFF</v>
      </c>
    </row>
    <row r="712" spans="1:7" x14ac:dyDescent="0.25">
      <c r="A712" s="1" t="s">
        <v>1423</v>
      </c>
      <c r="B712" s="1" t="s">
        <v>1424</v>
      </c>
      <c r="C712" s="1" t="s">
        <v>1597</v>
      </c>
      <c r="D712" t="str">
        <f>RIGHT(MQTTopenhauian_230210_2333_filtered[[#This Row],[payload]],LEN(MQTTopenhauian_230210_2333_filtered[[#This Row],[payload]])-FIND("::",MQTTopenhauian_230210_2333_filtered[[#This Row],[payload]])-1)</f>
        <v>20.6}}</v>
      </c>
      <c r="E712" t="str">
        <f>LEFT(MQTTopenhauian_230210_2333_filtered[[#This Row],[RIGHT]],LEN(MQTTopenhauian_230210_2333_filtered[[#This Row],[RIGHT]])-2)</f>
        <v>20.6</v>
      </c>
      <c r="F71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712" t="str">
        <f>IF(G711 ="OFF",IF(0+MQTTopenhauian_230210_2333_filtered[[#This Row],[LEFT]]&lt;20.6,"ON","OFF"),IF(0+MQTTopenhauian_230210_2333_filtered[[#This Row],[LEFT]]&gt;20.6,"OFF","ON"))</f>
        <v>OFF</v>
      </c>
    </row>
    <row r="713" spans="1:7" x14ac:dyDescent="0.25">
      <c r="A713" s="1" t="s">
        <v>1425</v>
      </c>
      <c r="B713" s="1" t="s">
        <v>1426</v>
      </c>
      <c r="C713" s="1" t="s">
        <v>1597</v>
      </c>
      <c r="D713" t="str">
        <f>RIGHT(MQTTopenhauian_230210_2333_filtered[[#This Row],[payload]],LEN(MQTTopenhauian_230210_2333_filtered[[#This Row],[payload]])-FIND("::",MQTTopenhauian_230210_2333_filtered[[#This Row],[payload]])-1)</f>
        <v>20.6}}</v>
      </c>
      <c r="E713" t="str">
        <f>LEFT(MQTTopenhauian_230210_2333_filtered[[#This Row],[RIGHT]],LEN(MQTTopenhauian_230210_2333_filtered[[#This Row],[RIGHT]])-2)</f>
        <v>20.6</v>
      </c>
      <c r="F71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713" t="str">
        <f>IF(G712 ="OFF",IF(0+MQTTopenhauian_230210_2333_filtered[[#This Row],[LEFT]]&lt;20.6,"ON","OFF"),IF(0+MQTTopenhauian_230210_2333_filtered[[#This Row],[LEFT]]&gt;20.6,"OFF","ON"))</f>
        <v>OFF</v>
      </c>
    </row>
    <row r="714" spans="1:7" x14ac:dyDescent="0.25">
      <c r="A714" s="1" t="s">
        <v>1427</v>
      </c>
      <c r="B714" s="1" t="s">
        <v>1428</v>
      </c>
      <c r="C714" s="1" t="s">
        <v>1597</v>
      </c>
      <c r="D714" t="str">
        <f>RIGHT(MQTTopenhauian_230210_2333_filtered[[#This Row],[payload]],LEN(MQTTopenhauian_230210_2333_filtered[[#This Row],[payload]])-FIND("::",MQTTopenhauian_230210_2333_filtered[[#This Row],[payload]])-1)</f>
        <v>20.6}}</v>
      </c>
      <c r="E714" t="str">
        <f>LEFT(MQTTopenhauian_230210_2333_filtered[[#This Row],[RIGHT]],LEN(MQTTopenhauian_230210_2333_filtered[[#This Row],[RIGHT]])-2)</f>
        <v>20.6</v>
      </c>
      <c r="F71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20.6</v>
      </c>
      <c r="G714" t="str">
        <f>IF(G713 ="OFF",IF(0+MQTTopenhauian_230210_2333_filtered[[#This Row],[LEFT]]&lt;20.6,"ON","OFF"),IF(0+MQTTopenhauian_230210_2333_filtered[[#This Row],[LEFT]]&gt;20.6,"OFF","ON"))</f>
        <v>OFF</v>
      </c>
    </row>
    <row r="715" spans="1:7" x14ac:dyDescent="0.25">
      <c r="A715" s="1" t="s">
        <v>1429</v>
      </c>
      <c r="B715" s="1" t="s">
        <v>1430</v>
      </c>
      <c r="C715" s="1" t="s">
        <v>1596</v>
      </c>
      <c r="D715" t="str">
        <f>RIGHT(MQTTopenhauian_230210_2333_filtered[[#This Row],[payload]],LEN(MQTTopenhauian_230210_2333_filtered[[#This Row],[payload]])-FIND("::",MQTTopenhauian_230210_2333_filtered[[#This Row],[payload]])-1)</f>
        <v>20.5}}</v>
      </c>
      <c r="E715" t="str">
        <f>LEFT(MQTTopenhauian_230210_2333_filtered[[#This Row],[RIGHT]],LEN(MQTTopenhauian_230210_2333_filtered[[#This Row],[RIGHT]])-2)</f>
        <v>20.5</v>
      </c>
      <c r="F71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715" t="str">
        <f>IF(G714 ="OFF",IF(0+MQTTopenhauian_230210_2333_filtered[[#This Row],[LEFT]]&lt;20.6,"ON","OFF"),IF(0+MQTTopenhauian_230210_2333_filtered[[#This Row],[LEFT]]&gt;20.6,"OFF","ON"))</f>
        <v>ON</v>
      </c>
    </row>
    <row r="716" spans="1:7" x14ac:dyDescent="0.25">
      <c r="A716" s="1" t="s">
        <v>1431</v>
      </c>
      <c r="B716" s="1" t="s">
        <v>1432</v>
      </c>
      <c r="C716" s="1" t="s">
        <v>1596</v>
      </c>
      <c r="D716" t="str">
        <f>RIGHT(MQTTopenhauian_230210_2333_filtered[[#This Row],[payload]],LEN(MQTTopenhauian_230210_2333_filtered[[#This Row],[payload]])-FIND("::",MQTTopenhauian_230210_2333_filtered[[#This Row],[payload]])-1)</f>
        <v>20.5}}</v>
      </c>
      <c r="E716" t="str">
        <f>LEFT(MQTTopenhauian_230210_2333_filtered[[#This Row],[RIGHT]],LEN(MQTTopenhauian_230210_2333_filtered[[#This Row],[RIGHT]])-2)</f>
        <v>20.5</v>
      </c>
      <c r="F71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716" t="str">
        <f>IF(G715 ="OFF",IF(0+MQTTopenhauian_230210_2333_filtered[[#This Row],[LEFT]]&lt;20.6,"ON","OFF"),IF(0+MQTTopenhauian_230210_2333_filtered[[#This Row],[LEFT]]&gt;20.6,"OFF","ON"))</f>
        <v>ON</v>
      </c>
    </row>
    <row r="717" spans="1:7" x14ac:dyDescent="0.25">
      <c r="A717" s="1" t="s">
        <v>1433</v>
      </c>
      <c r="B717" s="1" t="s">
        <v>1434</v>
      </c>
      <c r="C717" s="1" t="s">
        <v>1596</v>
      </c>
      <c r="D717" t="str">
        <f>RIGHT(MQTTopenhauian_230210_2333_filtered[[#This Row],[payload]],LEN(MQTTopenhauian_230210_2333_filtered[[#This Row],[payload]])-FIND("::",MQTTopenhauian_230210_2333_filtered[[#This Row],[payload]])-1)</f>
        <v>20.5}}</v>
      </c>
      <c r="E717" t="str">
        <f>LEFT(MQTTopenhauian_230210_2333_filtered[[#This Row],[RIGHT]],LEN(MQTTopenhauian_230210_2333_filtered[[#This Row],[RIGHT]])-2)</f>
        <v>20.5</v>
      </c>
      <c r="F71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717" t="str">
        <f>IF(G716 ="OFF",IF(0+MQTTopenhauian_230210_2333_filtered[[#This Row],[LEFT]]&lt;20.6,"ON","OFF"),IF(0+MQTTopenhauian_230210_2333_filtered[[#This Row],[LEFT]]&gt;20.6,"OFF","ON"))</f>
        <v>ON</v>
      </c>
    </row>
    <row r="718" spans="1:7" x14ac:dyDescent="0.25">
      <c r="A718" s="1" t="s">
        <v>1435</v>
      </c>
      <c r="B718" s="1" t="s">
        <v>1436</v>
      </c>
      <c r="C718" s="1" t="s">
        <v>1596</v>
      </c>
      <c r="D718" t="str">
        <f>RIGHT(MQTTopenhauian_230210_2333_filtered[[#This Row],[payload]],LEN(MQTTopenhauian_230210_2333_filtered[[#This Row],[payload]])-FIND("::",MQTTopenhauian_230210_2333_filtered[[#This Row],[payload]])-1)</f>
        <v>20.5}}</v>
      </c>
      <c r="E718" t="str">
        <f>LEFT(MQTTopenhauian_230210_2333_filtered[[#This Row],[RIGHT]],LEN(MQTTopenhauian_230210_2333_filtered[[#This Row],[RIGHT]])-2)</f>
        <v>20.5</v>
      </c>
      <c r="F71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718" t="str">
        <f>IF(G717 ="OFF",IF(0+MQTTopenhauian_230210_2333_filtered[[#This Row],[LEFT]]&lt;20.6,"ON","OFF"),IF(0+MQTTopenhauian_230210_2333_filtered[[#This Row],[LEFT]]&gt;20.6,"OFF","ON"))</f>
        <v>ON</v>
      </c>
    </row>
    <row r="719" spans="1:7" x14ac:dyDescent="0.25">
      <c r="A719" s="1" t="s">
        <v>1437</v>
      </c>
      <c r="B719" s="1" t="s">
        <v>1438</v>
      </c>
      <c r="C719" s="1" t="s">
        <v>1596</v>
      </c>
      <c r="D719" t="str">
        <f>RIGHT(MQTTopenhauian_230210_2333_filtered[[#This Row],[payload]],LEN(MQTTopenhauian_230210_2333_filtered[[#This Row],[payload]])-FIND("::",MQTTopenhauian_230210_2333_filtered[[#This Row],[payload]])-1)</f>
        <v>20.5}}</v>
      </c>
      <c r="E719" t="str">
        <f>LEFT(MQTTopenhauian_230210_2333_filtered[[#This Row],[RIGHT]],LEN(MQTTopenhauian_230210_2333_filtered[[#This Row],[RIGHT]])-2)</f>
        <v>20.5</v>
      </c>
      <c r="F71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20.5</v>
      </c>
      <c r="G719" t="str">
        <f>IF(G718 ="OFF",IF(0+MQTTopenhauian_230210_2333_filtered[[#This Row],[LEFT]]&lt;20.6,"ON","OFF"),IF(0+MQTTopenhauian_230210_2333_filtered[[#This Row],[LEFT]]&gt;20.6,"OFF","ON"))</f>
        <v>ON</v>
      </c>
    </row>
    <row r="720" spans="1:7" x14ac:dyDescent="0.25">
      <c r="A720" s="1" t="s">
        <v>1439</v>
      </c>
      <c r="B720" s="1" t="s">
        <v>1440</v>
      </c>
      <c r="C720" s="1" t="s">
        <v>1603</v>
      </c>
      <c r="D720" t="str">
        <f>RIGHT(MQTTopenhauian_230210_2333_filtered[[#This Row],[payload]],LEN(MQTTopenhauian_230210_2333_filtered[[#This Row],[payload]])-FIND("::",MQTTopenhauian_230210_2333_filtered[[#This Row],[payload]])-1)</f>
        <v>20.4}}</v>
      </c>
      <c r="E720" t="str">
        <f>LEFT(MQTTopenhauian_230210_2333_filtered[[#This Row],[RIGHT]],LEN(MQTTopenhauian_230210_2333_filtered[[#This Row],[RIGHT]])-2)</f>
        <v>20.4</v>
      </c>
      <c r="F72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720" t="str">
        <f>IF(G719 ="OFF",IF(0+MQTTopenhauian_230210_2333_filtered[[#This Row],[LEFT]]&lt;20.6,"ON","OFF"),IF(0+MQTTopenhauian_230210_2333_filtered[[#This Row],[LEFT]]&gt;20.6,"OFF","ON"))</f>
        <v>ON</v>
      </c>
    </row>
    <row r="721" spans="1:7" x14ac:dyDescent="0.25">
      <c r="A721" s="1" t="s">
        <v>1441</v>
      </c>
      <c r="B721" s="1" t="s">
        <v>1442</v>
      </c>
      <c r="C721" s="1" t="s">
        <v>1603</v>
      </c>
      <c r="D721" t="str">
        <f>RIGHT(MQTTopenhauian_230210_2333_filtered[[#This Row],[payload]],LEN(MQTTopenhauian_230210_2333_filtered[[#This Row],[payload]])-FIND("::",MQTTopenhauian_230210_2333_filtered[[#This Row],[payload]])-1)</f>
        <v>20.4}}</v>
      </c>
      <c r="E721" t="str">
        <f>LEFT(MQTTopenhauian_230210_2333_filtered[[#This Row],[RIGHT]],LEN(MQTTopenhauian_230210_2333_filtered[[#This Row],[RIGHT]])-2)</f>
        <v>20.4</v>
      </c>
      <c r="F72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721" t="str">
        <f>IF(G720 ="OFF",IF(0+MQTTopenhauian_230210_2333_filtered[[#This Row],[LEFT]]&lt;20.6,"ON","OFF"),IF(0+MQTTopenhauian_230210_2333_filtered[[#This Row],[LEFT]]&gt;20.6,"OFF","ON"))</f>
        <v>ON</v>
      </c>
    </row>
    <row r="722" spans="1:7" x14ac:dyDescent="0.25">
      <c r="A722" s="1" t="s">
        <v>1443</v>
      </c>
      <c r="B722" s="1" t="s">
        <v>1444</v>
      </c>
      <c r="C722" s="1" t="s">
        <v>1603</v>
      </c>
      <c r="D722" t="str">
        <f>RIGHT(MQTTopenhauian_230210_2333_filtered[[#This Row],[payload]],LEN(MQTTopenhauian_230210_2333_filtered[[#This Row],[payload]])-FIND("::",MQTTopenhauian_230210_2333_filtered[[#This Row],[payload]])-1)</f>
        <v>20.4}}</v>
      </c>
      <c r="E722" t="str">
        <f>LEFT(MQTTopenhauian_230210_2333_filtered[[#This Row],[RIGHT]],LEN(MQTTopenhauian_230210_2333_filtered[[#This Row],[RIGHT]])-2)</f>
        <v>20.4</v>
      </c>
      <c r="F72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722" t="str">
        <f>IF(G721 ="OFF",IF(0+MQTTopenhauian_230210_2333_filtered[[#This Row],[LEFT]]&lt;20.6,"ON","OFF"),IF(0+MQTTopenhauian_230210_2333_filtered[[#This Row],[LEFT]]&gt;20.6,"OFF","ON"))</f>
        <v>ON</v>
      </c>
    </row>
    <row r="723" spans="1:7" x14ac:dyDescent="0.25">
      <c r="A723" s="1" t="s">
        <v>1445</v>
      </c>
      <c r="B723" s="1" t="s">
        <v>1446</v>
      </c>
      <c r="C723" s="1" t="s">
        <v>1603</v>
      </c>
      <c r="D723" t="str">
        <f>RIGHT(MQTTopenhauian_230210_2333_filtered[[#This Row],[payload]],LEN(MQTTopenhauian_230210_2333_filtered[[#This Row],[payload]])-FIND("::",MQTTopenhauian_230210_2333_filtered[[#This Row],[payload]])-1)</f>
        <v>20.4}}</v>
      </c>
      <c r="E723" t="str">
        <f>LEFT(MQTTopenhauian_230210_2333_filtered[[#This Row],[RIGHT]],LEN(MQTTopenhauian_230210_2333_filtered[[#This Row],[RIGHT]])-2)</f>
        <v>20.4</v>
      </c>
      <c r="F72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20.399999999999999</v>
      </c>
      <c r="G723" t="str">
        <f>IF(G722 ="OFF",IF(0+MQTTopenhauian_230210_2333_filtered[[#This Row],[LEFT]]&lt;20.6,"ON","OFF"),IF(0+MQTTopenhauian_230210_2333_filtered[[#This Row],[LEFT]]&gt;20.6,"OFF","ON"))</f>
        <v>ON</v>
      </c>
    </row>
    <row r="724" spans="1:7" x14ac:dyDescent="0.25">
      <c r="A724" s="1" t="s">
        <v>1447</v>
      </c>
      <c r="B724" s="1" t="s">
        <v>1448</v>
      </c>
      <c r="C724" s="1" t="s">
        <v>1606</v>
      </c>
      <c r="D724" t="str">
        <f>RIGHT(MQTTopenhauian_230210_2333_filtered[[#This Row],[payload]],LEN(MQTTopenhauian_230210_2333_filtered[[#This Row],[payload]])-FIND("::",MQTTopenhauian_230210_2333_filtered[[#This Row],[payload]])-1)</f>
        <v>20.3}}</v>
      </c>
      <c r="E724" t="str">
        <f>LEFT(MQTTopenhauian_230210_2333_filtered[[#This Row],[RIGHT]],LEN(MQTTopenhauian_230210_2333_filtered[[#This Row],[RIGHT]])-2)</f>
        <v>20.3</v>
      </c>
      <c r="F72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</v>
      </c>
      <c r="G724" t="str">
        <f>IF(G723 ="OFF",IF(0+MQTTopenhauian_230210_2333_filtered[[#This Row],[LEFT]]&lt;20.6,"ON","OFF"),IF(0+MQTTopenhauian_230210_2333_filtered[[#This Row],[LEFT]]&gt;20.6,"OFF","ON"))</f>
        <v>ON</v>
      </c>
    </row>
    <row r="725" spans="1:7" x14ac:dyDescent="0.25">
      <c r="A725" s="1" t="s">
        <v>1449</v>
      </c>
      <c r="B725" s="1" t="s">
        <v>1450</v>
      </c>
      <c r="C725" s="1" t="s">
        <v>1606</v>
      </c>
      <c r="D725" t="str">
        <f>RIGHT(MQTTopenhauian_230210_2333_filtered[[#This Row],[payload]],LEN(MQTTopenhauian_230210_2333_filtered[[#This Row],[payload]])-FIND("::",MQTTopenhauian_230210_2333_filtered[[#This Row],[payload]])-1)</f>
        <v>20.3}}</v>
      </c>
      <c r="E725" t="str">
        <f>LEFT(MQTTopenhauian_230210_2333_filtered[[#This Row],[RIGHT]],LEN(MQTTopenhauian_230210_2333_filtered[[#This Row],[RIGHT]])-2)</f>
        <v>20.3</v>
      </c>
      <c r="F72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</v>
      </c>
      <c r="G725" t="str">
        <f>IF(G724 ="OFF",IF(0+MQTTopenhauian_230210_2333_filtered[[#This Row],[LEFT]]&lt;20.6,"ON","OFF"),IF(0+MQTTopenhauian_230210_2333_filtered[[#This Row],[LEFT]]&gt;20.6,"OFF","ON"))</f>
        <v>ON</v>
      </c>
    </row>
    <row r="726" spans="1:7" x14ac:dyDescent="0.25">
      <c r="A726" s="1" t="s">
        <v>1451</v>
      </c>
      <c r="B726" s="1" t="s">
        <v>1452</v>
      </c>
      <c r="C726" s="1" t="s">
        <v>1606</v>
      </c>
      <c r="D726" t="str">
        <f>RIGHT(MQTTopenhauian_230210_2333_filtered[[#This Row],[payload]],LEN(MQTTopenhauian_230210_2333_filtered[[#This Row],[payload]])-FIND("::",MQTTopenhauian_230210_2333_filtered[[#This Row],[payload]])-1)</f>
        <v>20.3}}</v>
      </c>
      <c r="E726" t="str">
        <f>LEFT(MQTTopenhauian_230210_2333_filtered[[#This Row],[RIGHT]],LEN(MQTTopenhauian_230210_2333_filtered[[#This Row],[RIGHT]])-2)</f>
        <v>20.3</v>
      </c>
      <c r="F72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</v>
      </c>
      <c r="G726" t="str">
        <f>IF(G725 ="OFF",IF(0+MQTTopenhauian_230210_2333_filtered[[#This Row],[LEFT]]&lt;20.6,"ON","OFF"),IF(0+MQTTopenhauian_230210_2333_filtered[[#This Row],[LEFT]]&gt;20.6,"OFF","ON"))</f>
        <v>ON</v>
      </c>
    </row>
    <row r="727" spans="1:7" x14ac:dyDescent="0.25">
      <c r="A727" s="1" t="s">
        <v>1453</v>
      </c>
      <c r="B727" s="1" t="s">
        <v>1454</v>
      </c>
      <c r="C727" s="1" t="s">
        <v>1606</v>
      </c>
      <c r="D727" t="str">
        <f>RIGHT(MQTTopenhauian_230210_2333_filtered[[#This Row],[payload]],LEN(MQTTopenhauian_230210_2333_filtered[[#This Row],[payload]])-FIND("::",MQTTopenhauian_230210_2333_filtered[[#This Row],[payload]])-1)</f>
        <v>20.3}}</v>
      </c>
      <c r="E727" t="str">
        <f>LEFT(MQTTopenhauian_230210_2333_filtered[[#This Row],[RIGHT]],LEN(MQTTopenhauian_230210_2333_filtered[[#This Row],[RIGHT]])-2)</f>
        <v>20.3</v>
      </c>
      <c r="F72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20.3</v>
      </c>
      <c r="G727" t="str">
        <f>IF(G726 ="OFF",IF(0+MQTTopenhauian_230210_2333_filtered[[#This Row],[LEFT]]&lt;20.6,"ON","OFF"),IF(0+MQTTopenhauian_230210_2333_filtered[[#This Row],[LEFT]]&gt;20.6,"OFF","ON"))</f>
        <v>ON</v>
      </c>
    </row>
    <row r="728" spans="1:7" x14ac:dyDescent="0.25">
      <c r="A728" s="1" t="s">
        <v>1455</v>
      </c>
      <c r="B728" s="1" t="s">
        <v>1456</v>
      </c>
      <c r="C728" s="1" t="s">
        <v>1607</v>
      </c>
      <c r="D728" t="str">
        <f>RIGHT(MQTTopenhauian_230210_2333_filtered[[#This Row],[payload]],LEN(MQTTopenhauian_230210_2333_filtered[[#This Row],[payload]])-FIND("::",MQTTopenhauian_230210_2333_filtered[[#This Row],[payload]])-1)</f>
        <v>20.2}}</v>
      </c>
      <c r="E728" t="str">
        <f>LEFT(MQTTopenhauian_230210_2333_filtered[[#This Row],[RIGHT]],LEN(MQTTopenhauian_230210_2333_filtered[[#This Row],[RIGHT]])-2)</f>
        <v>20.2</v>
      </c>
      <c r="F72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20.2</v>
      </c>
      <c r="G728" t="str">
        <f>IF(G727 ="OFF",IF(0+MQTTopenhauian_230210_2333_filtered[[#This Row],[LEFT]]&lt;20.6,"ON","OFF"),IF(0+MQTTopenhauian_230210_2333_filtered[[#This Row],[LEFT]]&gt;20.6,"OFF","ON"))</f>
        <v>ON</v>
      </c>
    </row>
    <row r="729" spans="1:7" x14ac:dyDescent="0.25">
      <c r="A729" s="1" t="s">
        <v>1457</v>
      </c>
      <c r="B729" s="1" t="s">
        <v>1458</v>
      </c>
      <c r="C729" s="1" t="s">
        <v>1607</v>
      </c>
      <c r="D729" t="str">
        <f>RIGHT(MQTTopenhauian_230210_2333_filtered[[#This Row],[payload]],LEN(MQTTopenhauian_230210_2333_filtered[[#This Row],[payload]])-FIND("::",MQTTopenhauian_230210_2333_filtered[[#This Row],[payload]])-1)</f>
        <v>20.2}}</v>
      </c>
      <c r="E729" t="str">
        <f>LEFT(MQTTopenhauian_230210_2333_filtered[[#This Row],[RIGHT]],LEN(MQTTopenhauian_230210_2333_filtered[[#This Row],[RIGHT]])-2)</f>
        <v>20.2</v>
      </c>
      <c r="F72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20.2</v>
      </c>
      <c r="G729" t="str">
        <f>IF(G728 ="OFF",IF(0+MQTTopenhauian_230210_2333_filtered[[#This Row],[LEFT]]&lt;20.6,"ON","OFF"),IF(0+MQTTopenhauian_230210_2333_filtered[[#This Row],[LEFT]]&gt;20.6,"OFF","ON"))</f>
        <v>ON</v>
      </c>
    </row>
    <row r="730" spans="1:7" x14ac:dyDescent="0.25">
      <c r="A730" s="1" t="s">
        <v>1459</v>
      </c>
      <c r="B730" s="1" t="s">
        <v>1460</v>
      </c>
      <c r="C730" s="1" t="s">
        <v>1607</v>
      </c>
      <c r="D730" t="str">
        <f>RIGHT(MQTTopenhauian_230210_2333_filtered[[#This Row],[payload]],LEN(MQTTopenhauian_230210_2333_filtered[[#This Row],[payload]])-FIND("::",MQTTopenhauian_230210_2333_filtered[[#This Row],[payload]])-1)</f>
        <v>20.2}}</v>
      </c>
      <c r="E730" t="str">
        <f>LEFT(MQTTopenhauian_230210_2333_filtered[[#This Row],[RIGHT]],LEN(MQTTopenhauian_230210_2333_filtered[[#This Row],[RIGHT]])-2)</f>
        <v>20.2</v>
      </c>
      <c r="F73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20.2</v>
      </c>
      <c r="G730" t="str">
        <f>IF(G729 ="OFF",IF(0+MQTTopenhauian_230210_2333_filtered[[#This Row],[LEFT]]&lt;20.6,"ON","OFF"),IF(0+MQTTopenhauian_230210_2333_filtered[[#This Row],[LEFT]]&gt;20.6,"OFF","ON"))</f>
        <v>ON</v>
      </c>
    </row>
    <row r="731" spans="1:7" x14ac:dyDescent="0.25">
      <c r="A731" s="1" t="s">
        <v>1461</v>
      </c>
      <c r="B731" s="1" t="s">
        <v>1462</v>
      </c>
      <c r="C731" s="1" t="s">
        <v>1607</v>
      </c>
      <c r="D731" t="str">
        <f>RIGHT(MQTTopenhauian_230210_2333_filtered[[#This Row],[payload]],LEN(MQTTopenhauian_230210_2333_filtered[[#This Row],[payload]])-FIND("::",MQTTopenhauian_230210_2333_filtered[[#This Row],[payload]])-1)</f>
        <v>20.2}}</v>
      </c>
      <c r="E731" t="str">
        <f>LEFT(MQTTopenhauian_230210_2333_filtered[[#This Row],[RIGHT]],LEN(MQTTopenhauian_230210_2333_filtered[[#This Row],[RIGHT]])-2)</f>
        <v>20.2</v>
      </c>
      <c r="F73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20.2</v>
      </c>
      <c r="G731" t="str">
        <f>IF(G730 ="OFF",IF(0+MQTTopenhauian_230210_2333_filtered[[#This Row],[LEFT]]&lt;20.6,"ON","OFF"),IF(0+MQTTopenhauian_230210_2333_filtered[[#This Row],[LEFT]]&gt;20.6,"OFF","ON"))</f>
        <v>ON</v>
      </c>
    </row>
    <row r="732" spans="1:7" x14ac:dyDescent="0.25">
      <c r="A732" s="1" t="s">
        <v>1463</v>
      </c>
      <c r="B732" s="1" t="s">
        <v>1464</v>
      </c>
      <c r="C732" s="1" t="s">
        <v>1607</v>
      </c>
      <c r="D732" t="str">
        <f>RIGHT(MQTTopenhauian_230210_2333_filtered[[#This Row],[payload]],LEN(MQTTopenhauian_230210_2333_filtered[[#This Row],[payload]])-FIND("::",MQTTopenhauian_230210_2333_filtered[[#This Row],[payload]])-1)</f>
        <v>20.2}}</v>
      </c>
      <c r="E732" t="str">
        <f>LEFT(MQTTopenhauian_230210_2333_filtered[[#This Row],[RIGHT]],LEN(MQTTopenhauian_230210_2333_filtered[[#This Row],[RIGHT]])-2)</f>
        <v>20.2</v>
      </c>
      <c r="F73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20.2</v>
      </c>
      <c r="G732" t="str">
        <f>IF(G731 ="OFF",IF(0+MQTTopenhauian_230210_2333_filtered[[#This Row],[LEFT]]&lt;20.6,"ON","OFF"),IF(0+MQTTopenhauian_230210_2333_filtered[[#This Row],[LEFT]]&gt;20.6,"OFF","ON"))</f>
        <v>ON</v>
      </c>
    </row>
    <row r="733" spans="1:7" x14ac:dyDescent="0.25">
      <c r="A733" s="1" t="s">
        <v>1465</v>
      </c>
      <c r="B733" s="1" t="s">
        <v>1466</v>
      </c>
      <c r="C733" s="1" t="s">
        <v>1608</v>
      </c>
      <c r="D733" t="str">
        <f>RIGHT(MQTTopenhauian_230210_2333_filtered[[#This Row],[payload]],LEN(MQTTopenhauian_230210_2333_filtered[[#This Row],[payload]])-FIND("::",MQTTopenhauian_230210_2333_filtered[[#This Row],[payload]])-1)</f>
        <v>20.1}}</v>
      </c>
      <c r="E733" t="str">
        <f>LEFT(MQTTopenhauian_230210_2333_filtered[[#This Row],[RIGHT]],LEN(MQTTopenhauian_230210_2333_filtered[[#This Row],[RIGHT]])-2)</f>
        <v>20.1</v>
      </c>
      <c r="F73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20.100000000000001</v>
      </c>
      <c r="G733" t="str">
        <f>IF(G732 ="OFF",IF(0+MQTTopenhauian_230210_2333_filtered[[#This Row],[LEFT]]&lt;20.6,"ON","OFF"),IF(0+MQTTopenhauian_230210_2333_filtered[[#This Row],[LEFT]]&gt;20.6,"OFF","ON"))</f>
        <v>ON</v>
      </c>
    </row>
    <row r="734" spans="1:7" x14ac:dyDescent="0.25">
      <c r="A734" s="1" t="s">
        <v>1467</v>
      </c>
      <c r="B734" s="1" t="s">
        <v>1468</v>
      </c>
      <c r="C734" s="1" t="s">
        <v>1608</v>
      </c>
      <c r="D734" t="str">
        <f>RIGHT(MQTTopenhauian_230210_2333_filtered[[#This Row],[payload]],LEN(MQTTopenhauian_230210_2333_filtered[[#This Row],[payload]])-FIND("::",MQTTopenhauian_230210_2333_filtered[[#This Row],[payload]])-1)</f>
        <v>20.1}}</v>
      </c>
      <c r="E734" t="str">
        <f>LEFT(MQTTopenhauian_230210_2333_filtered[[#This Row],[RIGHT]],LEN(MQTTopenhauian_230210_2333_filtered[[#This Row],[RIGHT]])-2)</f>
        <v>20.1</v>
      </c>
      <c r="F73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20.100000000000001</v>
      </c>
      <c r="G734" t="str">
        <f>IF(G733 ="OFF",IF(0+MQTTopenhauian_230210_2333_filtered[[#This Row],[LEFT]]&lt;20.6,"ON","OFF"),IF(0+MQTTopenhauian_230210_2333_filtered[[#This Row],[LEFT]]&gt;20.6,"OFF","ON"))</f>
        <v>ON</v>
      </c>
    </row>
    <row r="735" spans="1:7" x14ac:dyDescent="0.25">
      <c r="A735" s="1" t="s">
        <v>1469</v>
      </c>
      <c r="B735" s="1" t="s">
        <v>1470</v>
      </c>
      <c r="C735" s="1" t="s">
        <v>1608</v>
      </c>
      <c r="D735" t="str">
        <f>RIGHT(MQTTopenhauian_230210_2333_filtered[[#This Row],[payload]],LEN(MQTTopenhauian_230210_2333_filtered[[#This Row],[payload]])-FIND("::",MQTTopenhauian_230210_2333_filtered[[#This Row],[payload]])-1)</f>
        <v>20.1}}</v>
      </c>
      <c r="E735" t="str">
        <f>LEFT(MQTTopenhauian_230210_2333_filtered[[#This Row],[RIGHT]],LEN(MQTTopenhauian_230210_2333_filtered[[#This Row],[RIGHT]])-2)</f>
        <v>20.1</v>
      </c>
      <c r="F73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20.100000000000001</v>
      </c>
      <c r="G735" t="str">
        <f>IF(G734 ="OFF",IF(0+MQTTopenhauian_230210_2333_filtered[[#This Row],[LEFT]]&lt;20.6,"ON","OFF"),IF(0+MQTTopenhauian_230210_2333_filtered[[#This Row],[LEFT]]&gt;20.6,"OFF","ON"))</f>
        <v>ON</v>
      </c>
    </row>
    <row r="736" spans="1:7" x14ac:dyDescent="0.25">
      <c r="A736" s="1" t="s">
        <v>1471</v>
      </c>
      <c r="B736" s="1" t="s">
        <v>1472</v>
      </c>
      <c r="C736" s="1" t="s">
        <v>1608</v>
      </c>
      <c r="D736" t="str">
        <f>RIGHT(MQTTopenhauian_230210_2333_filtered[[#This Row],[payload]],LEN(MQTTopenhauian_230210_2333_filtered[[#This Row],[payload]])-FIND("::",MQTTopenhauian_230210_2333_filtered[[#This Row],[payload]])-1)</f>
        <v>20.1}}</v>
      </c>
      <c r="E736" t="str">
        <f>LEFT(MQTTopenhauian_230210_2333_filtered[[#This Row],[RIGHT]],LEN(MQTTopenhauian_230210_2333_filtered[[#This Row],[RIGHT]])-2)</f>
        <v>20.1</v>
      </c>
      <c r="F73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20.100000000000001</v>
      </c>
      <c r="G736" t="str">
        <f>IF(G735 ="OFF",IF(0+MQTTopenhauian_230210_2333_filtered[[#This Row],[LEFT]]&lt;20.6,"ON","OFF"),IF(0+MQTTopenhauian_230210_2333_filtered[[#This Row],[LEFT]]&gt;20.6,"OFF","ON"))</f>
        <v>ON</v>
      </c>
    </row>
    <row r="737" spans="1:7" x14ac:dyDescent="0.25">
      <c r="A737" s="1" t="s">
        <v>1473</v>
      </c>
      <c r="B737" s="1" t="s">
        <v>1474</v>
      </c>
      <c r="C737" s="1" t="s">
        <v>1608</v>
      </c>
      <c r="D737" t="str">
        <f>RIGHT(MQTTopenhauian_230210_2333_filtered[[#This Row],[payload]],LEN(MQTTopenhauian_230210_2333_filtered[[#This Row],[payload]])-FIND("::",MQTTopenhauian_230210_2333_filtered[[#This Row],[payload]])-1)</f>
        <v>20.1}}</v>
      </c>
      <c r="E737" t="str">
        <f>LEFT(MQTTopenhauian_230210_2333_filtered[[#This Row],[RIGHT]],LEN(MQTTopenhauian_230210_2333_filtered[[#This Row],[RIGHT]])-2)</f>
        <v>20.1</v>
      </c>
      <c r="F73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20.100000000000001</v>
      </c>
      <c r="G737" t="str">
        <f>IF(G736 ="OFF",IF(0+MQTTopenhauian_230210_2333_filtered[[#This Row],[LEFT]]&lt;20.6,"ON","OFF"),IF(0+MQTTopenhauian_230210_2333_filtered[[#This Row],[LEFT]]&gt;20.6,"OFF","ON"))</f>
        <v>ON</v>
      </c>
    </row>
    <row r="738" spans="1:7" x14ac:dyDescent="0.25">
      <c r="A738" s="1" t="s">
        <v>1475</v>
      </c>
      <c r="B738" s="1" t="s">
        <v>1476</v>
      </c>
      <c r="C738" s="1" t="s">
        <v>1608</v>
      </c>
      <c r="D738" t="str">
        <f>RIGHT(MQTTopenhauian_230210_2333_filtered[[#This Row],[payload]],LEN(MQTTopenhauian_230210_2333_filtered[[#This Row],[payload]])-FIND("::",MQTTopenhauian_230210_2333_filtered[[#This Row],[payload]])-1)</f>
        <v>20.1}}</v>
      </c>
      <c r="E738" t="str">
        <f>LEFT(MQTTopenhauian_230210_2333_filtered[[#This Row],[RIGHT]],LEN(MQTTopenhauian_230210_2333_filtered[[#This Row],[RIGHT]])-2)</f>
        <v>20.1</v>
      </c>
      <c r="F73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20.100000000000001</v>
      </c>
      <c r="G738" t="str">
        <f>IF(G737 ="OFF",IF(0+MQTTopenhauian_230210_2333_filtered[[#This Row],[LEFT]]&lt;20.6,"ON","OFF"),IF(0+MQTTopenhauian_230210_2333_filtered[[#This Row],[LEFT]]&gt;20.6,"OFF","ON"))</f>
        <v>ON</v>
      </c>
    </row>
    <row r="739" spans="1:7" x14ac:dyDescent="0.25">
      <c r="A739" s="1" t="s">
        <v>1477</v>
      </c>
      <c r="B739" s="1" t="s">
        <v>1478</v>
      </c>
      <c r="C739" s="1" t="s">
        <v>1609</v>
      </c>
      <c r="D739" t="str">
        <f>RIGHT(MQTTopenhauian_230210_2333_filtered[[#This Row],[payload]],LEN(MQTTopenhauian_230210_2333_filtered[[#This Row],[payload]])-FIND("::",MQTTopenhauian_230210_2333_filtered[[#This Row],[payload]])-1)</f>
        <v>20}}</v>
      </c>
      <c r="E739" t="str">
        <f>LEFT(MQTTopenhauian_230210_2333_filtered[[#This Row],[RIGHT]],LEN(MQTTopenhauian_230210_2333_filtered[[#This Row],[RIGHT]])-2)</f>
        <v>20</v>
      </c>
      <c r="F73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</v>
      </c>
      <c r="G739" t="str">
        <f>IF(G738 ="OFF",IF(0+MQTTopenhauian_230210_2333_filtered[[#This Row],[LEFT]]&lt;20.6,"ON","OFF"),IF(0+MQTTopenhauian_230210_2333_filtered[[#This Row],[LEFT]]&gt;20.6,"OFF","ON"))</f>
        <v>ON</v>
      </c>
    </row>
    <row r="740" spans="1:7" x14ac:dyDescent="0.25">
      <c r="A740" s="1" t="s">
        <v>1479</v>
      </c>
      <c r="B740" s="1" t="s">
        <v>1480</v>
      </c>
      <c r="C740" s="1" t="s">
        <v>1609</v>
      </c>
      <c r="D740" t="str">
        <f>RIGHT(MQTTopenhauian_230210_2333_filtered[[#This Row],[payload]],LEN(MQTTopenhauian_230210_2333_filtered[[#This Row],[payload]])-FIND("::",MQTTopenhauian_230210_2333_filtered[[#This Row],[payload]])-1)</f>
        <v>20}}</v>
      </c>
      <c r="E740" t="str">
        <f>LEFT(MQTTopenhauian_230210_2333_filtered[[#This Row],[RIGHT]],LEN(MQTTopenhauian_230210_2333_filtered[[#This Row],[RIGHT]])-2)</f>
        <v>20</v>
      </c>
      <c r="F74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</v>
      </c>
      <c r="G740" t="str">
        <f>IF(G739 ="OFF",IF(0+MQTTopenhauian_230210_2333_filtered[[#This Row],[LEFT]]&lt;20.6,"ON","OFF"),IF(0+MQTTopenhauian_230210_2333_filtered[[#This Row],[LEFT]]&gt;20.6,"OFF","ON"))</f>
        <v>ON</v>
      </c>
    </row>
    <row r="741" spans="1:7" x14ac:dyDescent="0.25">
      <c r="A741" s="1" t="s">
        <v>1481</v>
      </c>
      <c r="B741" s="1" t="s">
        <v>1482</v>
      </c>
      <c r="C741" s="1" t="s">
        <v>1609</v>
      </c>
      <c r="D741" t="str">
        <f>RIGHT(MQTTopenhauian_230210_2333_filtered[[#This Row],[payload]],LEN(MQTTopenhauian_230210_2333_filtered[[#This Row],[payload]])-FIND("::",MQTTopenhauian_230210_2333_filtered[[#This Row],[payload]])-1)</f>
        <v>20}}</v>
      </c>
      <c r="E741" t="str">
        <f>LEFT(MQTTopenhauian_230210_2333_filtered[[#This Row],[RIGHT]],LEN(MQTTopenhauian_230210_2333_filtered[[#This Row],[RIGHT]])-2)</f>
        <v>20</v>
      </c>
      <c r="F74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</v>
      </c>
      <c r="G741" t="str">
        <f>IF(G740 ="OFF",IF(0+MQTTopenhauian_230210_2333_filtered[[#This Row],[LEFT]]&lt;20.6,"ON","OFF"),IF(0+MQTTopenhauian_230210_2333_filtered[[#This Row],[LEFT]]&gt;20.6,"OFF","ON"))</f>
        <v>ON</v>
      </c>
    </row>
    <row r="742" spans="1:7" x14ac:dyDescent="0.25">
      <c r="A742" s="1" t="s">
        <v>1483</v>
      </c>
      <c r="B742" s="1" t="s">
        <v>1484</v>
      </c>
      <c r="C742" s="1" t="s">
        <v>1610</v>
      </c>
      <c r="D742" t="str">
        <f>RIGHT(MQTTopenhauian_230210_2333_filtered[[#This Row],[payload]],LEN(MQTTopenhauian_230210_2333_filtered[[#This Row],[payload]])-FIND("::",MQTTopenhauian_230210_2333_filtered[[#This Row],[payload]])-1)</f>
        <v>19.9}}</v>
      </c>
      <c r="E742" t="str">
        <f>LEFT(MQTTopenhauian_230210_2333_filtered[[#This Row],[RIGHT]],LEN(MQTTopenhauian_230210_2333_filtered[[#This Row],[RIGHT]])-2)</f>
        <v>19.9</v>
      </c>
      <c r="F74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19.899999999999999</v>
      </c>
      <c r="G742" t="str">
        <f>IF(G741 ="OFF",IF(0+MQTTopenhauian_230210_2333_filtered[[#This Row],[LEFT]]&lt;20.6,"ON","OFF"),IF(0+MQTTopenhauian_230210_2333_filtered[[#This Row],[LEFT]]&gt;20.6,"OFF","ON"))</f>
        <v>ON</v>
      </c>
    </row>
    <row r="743" spans="1:7" x14ac:dyDescent="0.25">
      <c r="A743" s="1" t="s">
        <v>1485</v>
      </c>
      <c r="B743" s="1" t="s">
        <v>1486</v>
      </c>
      <c r="C743" s="1" t="s">
        <v>1609</v>
      </c>
      <c r="D743" t="str">
        <f>RIGHT(MQTTopenhauian_230210_2333_filtered[[#This Row],[payload]],LEN(MQTTopenhauian_230210_2333_filtered[[#This Row],[payload]])-FIND("::",MQTTopenhauian_230210_2333_filtered[[#This Row],[payload]])-1)</f>
        <v>20}}</v>
      </c>
      <c r="E743" t="str">
        <f>LEFT(MQTTopenhauian_230210_2333_filtered[[#This Row],[RIGHT]],LEN(MQTTopenhauian_230210_2333_filtered[[#This Row],[RIGHT]])-2)</f>
        <v>20</v>
      </c>
      <c r="F74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20</v>
      </c>
      <c r="G743" t="str">
        <f>IF(G742 ="OFF",IF(0+MQTTopenhauian_230210_2333_filtered[[#This Row],[LEFT]]&lt;20.6,"ON","OFF"),IF(0+MQTTopenhauian_230210_2333_filtered[[#This Row],[LEFT]]&gt;20.6,"OFF","ON"))</f>
        <v>ON</v>
      </c>
    </row>
    <row r="744" spans="1:7" x14ac:dyDescent="0.25">
      <c r="A744" s="1" t="s">
        <v>1487</v>
      </c>
      <c r="B744" s="1" t="s">
        <v>1488</v>
      </c>
      <c r="C744" s="1" t="s">
        <v>1610</v>
      </c>
      <c r="D744" t="str">
        <f>RIGHT(MQTTopenhauian_230210_2333_filtered[[#This Row],[payload]],LEN(MQTTopenhauian_230210_2333_filtered[[#This Row],[payload]])-FIND("::",MQTTopenhauian_230210_2333_filtered[[#This Row],[payload]])-1)</f>
        <v>19.9}}</v>
      </c>
      <c r="E744" t="str">
        <f>LEFT(MQTTopenhauian_230210_2333_filtered[[#This Row],[RIGHT]],LEN(MQTTopenhauian_230210_2333_filtered[[#This Row],[RIGHT]])-2)</f>
        <v>19.9</v>
      </c>
      <c r="F74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19.899999999999999</v>
      </c>
      <c r="G744" t="str">
        <f>IF(G743 ="OFF",IF(0+MQTTopenhauian_230210_2333_filtered[[#This Row],[LEFT]]&lt;20.6,"ON","OFF"),IF(0+MQTTopenhauian_230210_2333_filtered[[#This Row],[LEFT]]&gt;20.6,"OFF","ON"))</f>
        <v>ON</v>
      </c>
    </row>
    <row r="745" spans="1:7" x14ac:dyDescent="0.25">
      <c r="A745" s="1" t="s">
        <v>1489</v>
      </c>
      <c r="B745" s="1" t="s">
        <v>1490</v>
      </c>
      <c r="C745" s="1" t="s">
        <v>1610</v>
      </c>
      <c r="D745" t="str">
        <f>RIGHT(MQTTopenhauian_230210_2333_filtered[[#This Row],[payload]],LEN(MQTTopenhauian_230210_2333_filtered[[#This Row],[payload]])-FIND("::",MQTTopenhauian_230210_2333_filtered[[#This Row],[payload]])-1)</f>
        <v>19.9}}</v>
      </c>
      <c r="E745" t="str">
        <f>LEFT(MQTTopenhauian_230210_2333_filtered[[#This Row],[RIGHT]],LEN(MQTTopenhauian_230210_2333_filtered[[#This Row],[RIGHT]])-2)</f>
        <v>19.9</v>
      </c>
      <c r="F74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19.899999999999999</v>
      </c>
      <c r="G745" t="str">
        <f>IF(G744 ="OFF",IF(0+MQTTopenhauian_230210_2333_filtered[[#This Row],[LEFT]]&lt;20.6,"ON","OFF"),IF(0+MQTTopenhauian_230210_2333_filtered[[#This Row],[LEFT]]&gt;20.6,"OFF","ON"))</f>
        <v>ON</v>
      </c>
    </row>
    <row r="746" spans="1:7" x14ac:dyDescent="0.25">
      <c r="A746" s="1" t="s">
        <v>1491</v>
      </c>
      <c r="B746" s="1" t="s">
        <v>1492</v>
      </c>
      <c r="C746" s="1" t="s">
        <v>1610</v>
      </c>
      <c r="D746" t="str">
        <f>RIGHT(MQTTopenhauian_230210_2333_filtered[[#This Row],[payload]],LEN(MQTTopenhauian_230210_2333_filtered[[#This Row],[payload]])-FIND("::",MQTTopenhauian_230210_2333_filtered[[#This Row],[payload]])-1)</f>
        <v>19.9}}</v>
      </c>
      <c r="E746" t="str">
        <f>LEFT(MQTTopenhauian_230210_2333_filtered[[#This Row],[RIGHT]],LEN(MQTTopenhauian_230210_2333_filtered[[#This Row],[RIGHT]])-2)</f>
        <v>19.9</v>
      </c>
      <c r="F74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19.899999999999999</v>
      </c>
      <c r="G746" t="str">
        <f>IF(G745 ="OFF",IF(0+MQTTopenhauian_230210_2333_filtered[[#This Row],[LEFT]]&lt;20.6,"ON","OFF"),IF(0+MQTTopenhauian_230210_2333_filtered[[#This Row],[LEFT]]&gt;20.6,"OFF","ON"))</f>
        <v>ON</v>
      </c>
    </row>
    <row r="747" spans="1:7" x14ac:dyDescent="0.25">
      <c r="A747" s="1" t="s">
        <v>1493</v>
      </c>
      <c r="B747" s="1" t="s">
        <v>1494</v>
      </c>
      <c r="C747" s="1" t="s">
        <v>1610</v>
      </c>
      <c r="D747" t="str">
        <f>RIGHT(MQTTopenhauian_230210_2333_filtered[[#This Row],[payload]],LEN(MQTTopenhauian_230210_2333_filtered[[#This Row],[payload]])-FIND("::",MQTTopenhauian_230210_2333_filtered[[#This Row],[payload]])-1)</f>
        <v>19.9}}</v>
      </c>
      <c r="E747" t="str">
        <f>LEFT(MQTTopenhauian_230210_2333_filtered[[#This Row],[RIGHT]],LEN(MQTTopenhauian_230210_2333_filtered[[#This Row],[RIGHT]])-2)</f>
        <v>19.9</v>
      </c>
      <c r="F74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19.899999999999999</v>
      </c>
      <c r="G747" t="str">
        <f>IF(G746 ="OFF",IF(0+MQTTopenhauian_230210_2333_filtered[[#This Row],[LEFT]]&lt;20.6,"ON","OFF"),IF(0+MQTTopenhauian_230210_2333_filtered[[#This Row],[LEFT]]&gt;20.6,"OFF","ON"))</f>
        <v>ON</v>
      </c>
    </row>
    <row r="748" spans="1:7" x14ac:dyDescent="0.25">
      <c r="A748" s="1" t="s">
        <v>1495</v>
      </c>
      <c r="B748" s="1" t="s">
        <v>1496</v>
      </c>
      <c r="C748" s="1" t="s">
        <v>1611</v>
      </c>
      <c r="D748" t="str">
        <f>RIGHT(MQTTopenhauian_230210_2333_filtered[[#This Row],[payload]],LEN(MQTTopenhauian_230210_2333_filtered[[#This Row],[payload]])-FIND("::",MQTTopenhauian_230210_2333_filtered[[#This Row],[payload]])-1)</f>
        <v>19.8}}</v>
      </c>
      <c r="E748" t="str">
        <f>LEFT(MQTTopenhauian_230210_2333_filtered[[#This Row],[RIGHT]],LEN(MQTTopenhauian_230210_2333_filtered[[#This Row],[RIGHT]])-2)</f>
        <v>19.8</v>
      </c>
      <c r="F74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</v>
      </c>
      <c r="G748" t="str">
        <f>IF(G747 ="OFF",IF(0+MQTTopenhauian_230210_2333_filtered[[#This Row],[LEFT]]&lt;20.6,"ON","OFF"),IF(0+MQTTopenhauian_230210_2333_filtered[[#This Row],[LEFT]]&gt;20.6,"OFF","ON"))</f>
        <v>ON</v>
      </c>
    </row>
    <row r="749" spans="1:7" x14ac:dyDescent="0.25">
      <c r="A749" s="1" t="s">
        <v>1497</v>
      </c>
      <c r="B749" s="1" t="s">
        <v>1498</v>
      </c>
      <c r="C749" s="1" t="s">
        <v>1611</v>
      </c>
      <c r="D749" t="str">
        <f>RIGHT(MQTTopenhauian_230210_2333_filtered[[#This Row],[payload]],LEN(MQTTopenhauian_230210_2333_filtered[[#This Row],[payload]])-FIND("::",MQTTopenhauian_230210_2333_filtered[[#This Row],[payload]])-1)</f>
        <v>19.8}}</v>
      </c>
      <c r="E749" t="str">
        <f>LEFT(MQTTopenhauian_230210_2333_filtered[[#This Row],[RIGHT]],LEN(MQTTopenhauian_230210_2333_filtered[[#This Row],[RIGHT]])-2)</f>
        <v>19.8</v>
      </c>
      <c r="F74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</v>
      </c>
      <c r="G749" t="str">
        <f>IF(G748 ="OFF",IF(0+MQTTopenhauian_230210_2333_filtered[[#This Row],[LEFT]]&lt;20.6,"ON","OFF"),IF(0+MQTTopenhauian_230210_2333_filtered[[#This Row],[LEFT]]&gt;20.6,"OFF","ON"))</f>
        <v>ON</v>
      </c>
    </row>
    <row r="750" spans="1:7" x14ac:dyDescent="0.25">
      <c r="A750" s="1" t="s">
        <v>1499</v>
      </c>
      <c r="B750" s="1" t="s">
        <v>1500</v>
      </c>
      <c r="C750" s="1" t="s">
        <v>1611</v>
      </c>
      <c r="D750" t="str">
        <f>RIGHT(MQTTopenhauian_230210_2333_filtered[[#This Row],[payload]],LEN(MQTTopenhauian_230210_2333_filtered[[#This Row],[payload]])-FIND("::",MQTTopenhauian_230210_2333_filtered[[#This Row],[payload]])-1)</f>
        <v>19.8}}</v>
      </c>
      <c r="E750" t="str">
        <f>LEFT(MQTTopenhauian_230210_2333_filtered[[#This Row],[RIGHT]],LEN(MQTTopenhauian_230210_2333_filtered[[#This Row],[RIGHT]])-2)</f>
        <v>19.8</v>
      </c>
      <c r="F75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</v>
      </c>
      <c r="G750" t="str">
        <f>IF(G749 ="OFF",IF(0+MQTTopenhauian_230210_2333_filtered[[#This Row],[LEFT]]&lt;20.6,"ON","OFF"),IF(0+MQTTopenhauian_230210_2333_filtered[[#This Row],[LEFT]]&gt;20.6,"OFF","ON"))</f>
        <v>ON</v>
      </c>
    </row>
    <row r="751" spans="1:7" x14ac:dyDescent="0.25">
      <c r="A751" s="1" t="s">
        <v>1501</v>
      </c>
      <c r="B751" s="1" t="s">
        <v>1502</v>
      </c>
      <c r="C751" s="1" t="s">
        <v>1611</v>
      </c>
      <c r="D751" t="str">
        <f>RIGHT(MQTTopenhauian_230210_2333_filtered[[#This Row],[payload]],LEN(MQTTopenhauian_230210_2333_filtered[[#This Row],[payload]])-FIND("::",MQTTopenhauian_230210_2333_filtered[[#This Row],[payload]])-1)</f>
        <v>19.8}}</v>
      </c>
      <c r="E751" t="str">
        <f>LEFT(MQTTopenhauian_230210_2333_filtered[[#This Row],[RIGHT]],LEN(MQTTopenhauian_230210_2333_filtered[[#This Row],[RIGHT]])-2)</f>
        <v>19.8</v>
      </c>
      <c r="F75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</v>
      </c>
      <c r="G751" t="str">
        <f>IF(G750 ="OFF",IF(0+MQTTopenhauian_230210_2333_filtered[[#This Row],[LEFT]]&lt;20.6,"ON","OFF"),IF(0+MQTTopenhauian_230210_2333_filtered[[#This Row],[LEFT]]&gt;20.6,"OFF","ON"))</f>
        <v>ON</v>
      </c>
    </row>
    <row r="752" spans="1:7" x14ac:dyDescent="0.25">
      <c r="A752" s="1" t="s">
        <v>1503</v>
      </c>
      <c r="B752" s="1" t="s">
        <v>1504</v>
      </c>
      <c r="C752" s="1" t="s">
        <v>1611</v>
      </c>
      <c r="D752" t="str">
        <f>RIGHT(MQTTopenhauian_230210_2333_filtered[[#This Row],[payload]],LEN(MQTTopenhauian_230210_2333_filtered[[#This Row],[payload]])-FIND("::",MQTTopenhauian_230210_2333_filtered[[#This Row],[payload]])-1)</f>
        <v>19.8}}</v>
      </c>
      <c r="E752" t="str">
        <f>LEFT(MQTTopenhauian_230210_2333_filtered[[#This Row],[RIGHT]],LEN(MQTTopenhauian_230210_2333_filtered[[#This Row],[RIGHT]])-2)</f>
        <v>19.8</v>
      </c>
      <c r="F75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</v>
      </c>
      <c r="G752" t="str">
        <f>IF(G751 ="OFF",IF(0+MQTTopenhauian_230210_2333_filtered[[#This Row],[LEFT]]&lt;20.6,"ON","OFF"),IF(0+MQTTopenhauian_230210_2333_filtered[[#This Row],[LEFT]]&gt;20.6,"OFF","ON"))</f>
        <v>ON</v>
      </c>
    </row>
    <row r="753" spans="1:7" x14ac:dyDescent="0.25">
      <c r="A753" s="1" t="s">
        <v>1505</v>
      </c>
      <c r="B753" s="1" t="s">
        <v>1506</v>
      </c>
      <c r="C753" s="1" t="s">
        <v>1611</v>
      </c>
      <c r="D753" t="str">
        <f>RIGHT(MQTTopenhauian_230210_2333_filtered[[#This Row],[payload]],LEN(MQTTopenhauian_230210_2333_filtered[[#This Row],[payload]])-FIND("::",MQTTopenhauian_230210_2333_filtered[[#This Row],[payload]])-1)</f>
        <v>19.8}}</v>
      </c>
      <c r="E753" t="str">
        <f>LEFT(MQTTopenhauian_230210_2333_filtered[[#This Row],[RIGHT]],LEN(MQTTopenhauian_230210_2333_filtered[[#This Row],[RIGHT]])-2)</f>
        <v>19.8</v>
      </c>
      <c r="F75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</v>
      </c>
      <c r="G753" t="str">
        <f>IF(G752 ="OFF",IF(0+MQTTopenhauian_230210_2333_filtered[[#This Row],[LEFT]]&lt;20.6,"ON","OFF"),IF(0+MQTTopenhauian_230210_2333_filtered[[#This Row],[LEFT]]&gt;20.6,"OFF","ON"))</f>
        <v>ON</v>
      </c>
    </row>
    <row r="754" spans="1:7" x14ac:dyDescent="0.25">
      <c r="A754" s="1" t="s">
        <v>1507</v>
      </c>
      <c r="B754" s="1" t="s">
        <v>1508</v>
      </c>
      <c r="C754" s="1" t="s">
        <v>1611</v>
      </c>
      <c r="D754" t="str">
        <f>RIGHT(MQTTopenhauian_230210_2333_filtered[[#This Row],[payload]],LEN(MQTTopenhauian_230210_2333_filtered[[#This Row],[payload]])-FIND("::",MQTTopenhauian_230210_2333_filtered[[#This Row],[payload]])-1)</f>
        <v>19.8}}</v>
      </c>
      <c r="E754" t="str">
        <f>LEFT(MQTTopenhauian_230210_2333_filtered[[#This Row],[RIGHT]],LEN(MQTTopenhauian_230210_2333_filtered[[#This Row],[RIGHT]])-2)</f>
        <v>19.8</v>
      </c>
      <c r="F75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19.8</v>
      </c>
      <c r="G754" t="str">
        <f>IF(G753 ="OFF",IF(0+MQTTopenhauian_230210_2333_filtered[[#This Row],[LEFT]]&lt;20.6,"ON","OFF"),IF(0+MQTTopenhauian_230210_2333_filtered[[#This Row],[LEFT]]&gt;20.6,"OFF","ON"))</f>
        <v>ON</v>
      </c>
    </row>
    <row r="755" spans="1:7" x14ac:dyDescent="0.25">
      <c r="A755" s="1" t="s">
        <v>1509</v>
      </c>
      <c r="B755" s="1" t="s">
        <v>1510</v>
      </c>
      <c r="C755" s="1" t="s">
        <v>1612</v>
      </c>
      <c r="D755" t="str">
        <f>RIGHT(MQTTopenhauian_230210_2333_filtered[[#This Row],[payload]],LEN(MQTTopenhauian_230210_2333_filtered[[#This Row],[payload]])-FIND("::",MQTTopenhauian_230210_2333_filtered[[#This Row],[payload]])-1)</f>
        <v>19.7}}</v>
      </c>
      <c r="E755" t="str">
        <f>LEFT(MQTTopenhauian_230210_2333_filtered[[#This Row],[RIGHT]],LEN(MQTTopenhauian_230210_2333_filtered[[#This Row],[RIGHT]])-2)</f>
        <v>19.7</v>
      </c>
      <c r="F75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19.7</v>
      </c>
      <c r="G755" t="str">
        <f>IF(G754 ="OFF",IF(0+MQTTopenhauian_230210_2333_filtered[[#This Row],[LEFT]]&lt;20.6,"ON","OFF"),IF(0+MQTTopenhauian_230210_2333_filtered[[#This Row],[LEFT]]&gt;20.6,"OFF","ON"))</f>
        <v>ON</v>
      </c>
    </row>
    <row r="756" spans="1:7" x14ac:dyDescent="0.25">
      <c r="A756" s="1" t="s">
        <v>1511</v>
      </c>
      <c r="B756" s="1" t="s">
        <v>1512</v>
      </c>
      <c r="C756" s="1" t="s">
        <v>1612</v>
      </c>
      <c r="D756" t="str">
        <f>RIGHT(MQTTopenhauian_230210_2333_filtered[[#This Row],[payload]],LEN(MQTTopenhauian_230210_2333_filtered[[#This Row],[payload]])-FIND("::",MQTTopenhauian_230210_2333_filtered[[#This Row],[payload]])-1)</f>
        <v>19.7}}</v>
      </c>
      <c r="E756" t="str">
        <f>LEFT(MQTTopenhauian_230210_2333_filtered[[#This Row],[RIGHT]],LEN(MQTTopenhauian_230210_2333_filtered[[#This Row],[RIGHT]])-2)</f>
        <v>19.7</v>
      </c>
      <c r="F75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19.7</v>
      </c>
      <c r="G756" t="str">
        <f>IF(G755 ="OFF",IF(0+MQTTopenhauian_230210_2333_filtered[[#This Row],[LEFT]]&lt;20.6,"ON","OFF"),IF(0+MQTTopenhauian_230210_2333_filtered[[#This Row],[LEFT]]&gt;20.6,"OFF","ON"))</f>
        <v>ON</v>
      </c>
    </row>
    <row r="757" spans="1:7" x14ac:dyDescent="0.25">
      <c r="A757" s="1" t="s">
        <v>1513</v>
      </c>
      <c r="B757" s="1" t="s">
        <v>1514</v>
      </c>
      <c r="C757" s="1" t="s">
        <v>1612</v>
      </c>
      <c r="D757" t="str">
        <f>RIGHT(MQTTopenhauian_230210_2333_filtered[[#This Row],[payload]],LEN(MQTTopenhauian_230210_2333_filtered[[#This Row],[payload]])-FIND("::",MQTTopenhauian_230210_2333_filtered[[#This Row],[payload]])-1)</f>
        <v>19.7}}</v>
      </c>
      <c r="E757" t="str">
        <f>LEFT(MQTTopenhauian_230210_2333_filtered[[#This Row],[RIGHT]],LEN(MQTTopenhauian_230210_2333_filtered[[#This Row],[RIGHT]])-2)</f>
        <v>19.7</v>
      </c>
      <c r="F75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19.7</v>
      </c>
      <c r="G757" t="str">
        <f>IF(G756 ="OFF",IF(0+MQTTopenhauian_230210_2333_filtered[[#This Row],[LEFT]]&lt;20.6,"ON","OFF"),IF(0+MQTTopenhauian_230210_2333_filtered[[#This Row],[LEFT]]&gt;20.6,"OFF","ON"))</f>
        <v>ON</v>
      </c>
    </row>
    <row r="758" spans="1:7" x14ac:dyDescent="0.25">
      <c r="A758" s="1" t="s">
        <v>1515</v>
      </c>
      <c r="B758" s="1" t="s">
        <v>1516</v>
      </c>
      <c r="C758" s="1" t="s">
        <v>1612</v>
      </c>
      <c r="D758" t="str">
        <f>RIGHT(MQTTopenhauian_230210_2333_filtered[[#This Row],[payload]],LEN(MQTTopenhauian_230210_2333_filtered[[#This Row],[payload]])-FIND("::",MQTTopenhauian_230210_2333_filtered[[#This Row],[payload]])-1)</f>
        <v>19.7}}</v>
      </c>
      <c r="E758" t="str">
        <f>LEFT(MQTTopenhauian_230210_2333_filtered[[#This Row],[RIGHT]],LEN(MQTTopenhauian_230210_2333_filtered[[#This Row],[RIGHT]])-2)</f>
        <v>19.7</v>
      </c>
      <c r="F75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19.7</v>
      </c>
      <c r="G758" t="str">
        <f>IF(G757 ="OFF",IF(0+MQTTopenhauian_230210_2333_filtered[[#This Row],[LEFT]]&lt;20.6,"ON","OFF"),IF(0+MQTTopenhauian_230210_2333_filtered[[#This Row],[LEFT]]&gt;20.6,"OFF","ON"))</f>
        <v>ON</v>
      </c>
    </row>
    <row r="759" spans="1:7" x14ac:dyDescent="0.25">
      <c r="A759" s="1" t="s">
        <v>1517</v>
      </c>
      <c r="B759" s="1" t="s">
        <v>1518</v>
      </c>
      <c r="C759" s="1" t="s">
        <v>1612</v>
      </c>
      <c r="D759" t="str">
        <f>RIGHT(MQTTopenhauian_230210_2333_filtered[[#This Row],[payload]],LEN(MQTTopenhauian_230210_2333_filtered[[#This Row],[payload]])-FIND("::",MQTTopenhauian_230210_2333_filtered[[#This Row],[payload]])-1)</f>
        <v>19.7}}</v>
      </c>
      <c r="E759" t="str">
        <f>LEFT(MQTTopenhauian_230210_2333_filtered[[#This Row],[RIGHT]],LEN(MQTTopenhauian_230210_2333_filtered[[#This Row],[RIGHT]])-2)</f>
        <v>19.7</v>
      </c>
      <c r="F75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19.7</v>
      </c>
      <c r="G759" t="str">
        <f>IF(G758 ="OFF",IF(0+MQTTopenhauian_230210_2333_filtered[[#This Row],[LEFT]]&lt;20.6,"ON","OFF"),IF(0+MQTTopenhauian_230210_2333_filtered[[#This Row],[LEFT]]&gt;20.6,"OFF","ON"))</f>
        <v>ON</v>
      </c>
    </row>
    <row r="760" spans="1:7" x14ac:dyDescent="0.25">
      <c r="A760" s="1" t="s">
        <v>1519</v>
      </c>
      <c r="B760" s="1" t="s">
        <v>1520</v>
      </c>
      <c r="C760" s="1" t="s">
        <v>1612</v>
      </c>
      <c r="D760" t="str">
        <f>RIGHT(MQTTopenhauian_230210_2333_filtered[[#This Row],[payload]],LEN(MQTTopenhauian_230210_2333_filtered[[#This Row],[payload]])-FIND("::",MQTTopenhauian_230210_2333_filtered[[#This Row],[payload]])-1)</f>
        <v>19.7}}</v>
      </c>
      <c r="E760" t="str">
        <f>LEFT(MQTTopenhauian_230210_2333_filtered[[#This Row],[RIGHT]],LEN(MQTTopenhauian_230210_2333_filtered[[#This Row],[RIGHT]])-2)</f>
        <v>19.7</v>
      </c>
      <c r="F76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19.7</v>
      </c>
      <c r="G760" t="str">
        <f>IF(G759 ="OFF",IF(0+MQTTopenhauian_230210_2333_filtered[[#This Row],[LEFT]]&lt;20.6,"ON","OFF"),IF(0+MQTTopenhauian_230210_2333_filtered[[#This Row],[LEFT]]&gt;20.6,"OFF","ON"))</f>
        <v>ON</v>
      </c>
    </row>
    <row r="761" spans="1:7" x14ac:dyDescent="0.25">
      <c r="A761" s="1" t="s">
        <v>1521</v>
      </c>
      <c r="B761" s="1" t="s">
        <v>1522</v>
      </c>
      <c r="C761" s="1" t="s">
        <v>1613</v>
      </c>
      <c r="D761" t="str">
        <f>RIGHT(MQTTopenhauian_230210_2333_filtered[[#This Row],[payload]],LEN(MQTTopenhauian_230210_2333_filtered[[#This Row],[payload]])-FIND("::",MQTTopenhauian_230210_2333_filtered[[#This Row],[payload]])-1)</f>
        <v>19.6}}</v>
      </c>
      <c r="E761" t="str">
        <f>LEFT(MQTTopenhauian_230210_2333_filtered[[#This Row],[RIGHT]],LEN(MQTTopenhauian_230210_2333_filtered[[#This Row],[RIGHT]])-2)</f>
        <v>19.6</v>
      </c>
      <c r="F76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19.600000000000001</v>
      </c>
      <c r="G761" t="str">
        <f>IF(G760 ="OFF",IF(0+MQTTopenhauian_230210_2333_filtered[[#This Row],[LEFT]]&lt;20.6,"ON","OFF"),IF(0+MQTTopenhauian_230210_2333_filtered[[#This Row],[LEFT]]&gt;20.6,"OFF","ON"))</f>
        <v>ON</v>
      </c>
    </row>
    <row r="762" spans="1:7" x14ac:dyDescent="0.25">
      <c r="A762" s="1" t="s">
        <v>1523</v>
      </c>
      <c r="B762" s="1" t="s">
        <v>1524</v>
      </c>
      <c r="C762" s="1" t="s">
        <v>1613</v>
      </c>
      <c r="D762" t="str">
        <f>RIGHT(MQTTopenhauian_230210_2333_filtered[[#This Row],[payload]],LEN(MQTTopenhauian_230210_2333_filtered[[#This Row],[payload]])-FIND("::",MQTTopenhauian_230210_2333_filtered[[#This Row],[payload]])-1)</f>
        <v>19.6}}</v>
      </c>
      <c r="E762" t="str">
        <f>LEFT(MQTTopenhauian_230210_2333_filtered[[#This Row],[RIGHT]],LEN(MQTTopenhauian_230210_2333_filtered[[#This Row],[RIGHT]])-2)</f>
        <v>19.6</v>
      </c>
      <c r="F76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19.600000000000001</v>
      </c>
      <c r="G762" t="str">
        <f>IF(G761 ="OFF",IF(0+MQTTopenhauian_230210_2333_filtered[[#This Row],[LEFT]]&lt;20.6,"ON","OFF"),IF(0+MQTTopenhauian_230210_2333_filtered[[#This Row],[LEFT]]&gt;20.6,"OFF","ON"))</f>
        <v>ON</v>
      </c>
    </row>
    <row r="763" spans="1:7" x14ac:dyDescent="0.25">
      <c r="A763" s="1" t="s">
        <v>1525</v>
      </c>
      <c r="B763" s="1" t="s">
        <v>1526</v>
      </c>
      <c r="C763" s="1" t="s">
        <v>1613</v>
      </c>
      <c r="D763" t="str">
        <f>RIGHT(MQTTopenhauian_230210_2333_filtered[[#This Row],[payload]],LEN(MQTTopenhauian_230210_2333_filtered[[#This Row],[payload]])-FIND("::",MQTTopenhauian_230210_2333_filtered[[#This Row],[payload]])-1)</f>
        <v>19.6}}</v>
      </c>
      <c r="E763" t="str">
        <f>LEFT(MQTTopenhauian_230210_2333_filtered[[#This Row],[RIGHT]],LEN(MQTTopenhauian_230210_2333_filtered[[#This Row],[RIGHT]])-2)</f>
        <v>19.6</v>
      </c>
      <c r="F76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19.600000000000001</v>
      </c>
      <c r="G763" t="str">
        <f>IF(G762 ="OFF",IF(0+MQTTopenhauian_230210_2333_filtered[[#This Row],[LEFT]]&lt;20.6,"ON","OFF"),IF(0+MQTTopenhauian_230210_2333_filtered[[#This Row],[LEFT]]&gt;20.6,"OFF","ON"))</f>
        <v>ON</v>
      </c>
    </row>
    <row r="764" spans="1:7" x14ac:dyDescent="0.25">
      <c r="A764" s="1" t="s">
        <v>1527</v>
      </c>
      <c r="B764" s="1" t="s">
        <v>1528</v>
      </c>
      <c r="C764" s="1" t="s">
        <v>1613</v>
      </c>
      <c r="D764" t="str">
        <f>RIGHT(MQTTopenhauian_230210_2333_filtered[[#This Row],[payload]],LEN(MQTTopenhauian_230210_2333_filtered[[#This Row],[payload]])-FIND("::",MQTTopenhauian_230210_2333_filtered[[#This Row],[payload]])-1)</f>
        <v>19.6}}</v>
      </c>
      <c r="E764" t="str">
        <f>LEFT(MQTTopenhauian_230210_2333_filtered[[#This Row],[RIGHT]],LEN(MQTTopenhauian_230210_2333_filtered[[#This Row],[RIGHT]])-2)</f>
        <v>19.6</v>
      </c>
      <c r="F76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19.600000000000001</v>
      </c>
      <c r="G764" t="str">
        <f>IF(G763 ="OFF",IF(0+MQTTopenhauian_230210_2333_filtered[[#This Row],[LEFT]]&lt;20.6,"ON","OFF"),IF(0+MQTTopenhauian_230210_2333_filtered[[#This Row],[LEFT]]&gt;20.6,"OFF","ON"))</f>
        <v>ON</v>
      </c>
    </row>
    <row r="765" spans="1:7" x14ac:dyDescent="0.25">
      <c r="A765" s="1" t="s">
        <v>1529</v>
      </c>
      <c r="B765" s="1" t="s">
        <v>1530</v>
      </c>
      <c r="C765" s="1" t="s">
        <v>1613</v>
      </c>
      <c r="D765" t="str">
        <f>RIGHT(MQTTopenhauian_230210_2333_filtered[[#This Row],[payload]],LEN(MQTTopenhauian_230210_2333_filtered[[#This Row],[payload]])-FIND("::",MQTTopenhauian_230210_2333_filtered[[#This Row],[payload]])-1)</f>
        <v>19.6}}</v>
      </c>
      <c r="E765" t="str">
        <f>LEFT(MQTTopenhauian_230210_2333_filtered[[#This Row],[RIGHT]],LEN(MQTTopenhauian_230210_2333_filtered[[#This Row],[RIGHT]])-2)</f>
        <v>19.6</v>
      </c>
      <c r="F76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19.600000000000001</v>
      </c>
      <c r="G765" t="str">
        <f>IF(G764 ="OFF",IF(0+MQTTopenhauian_230210_2333_filtered[[#This Row],[LEFT]]&lt;20.6,"ON","OFF"),IF(0+MQTTopenhauian_230210_2333_filtered[[#This Row],[LEFT]]&gt;20.6,"OFF","ON"))</f>
        <v>ON</v>
      </c>
    </row>
    <row r="766" spans="1:7" x14ac:dyDescent="0.25">
      <c r="A766" s="1" t="s">
        <v>1531</v>
      </c>
      <c r="B766" s="1" t="s">
        <v>1532</v>
      </c>
      <c r="C766" s="1" t="s">
        <v>1613</v>
      </c>
      <c r="D766" t="str">
        <f>RIGHT(MQTTopenhauian_230210_2333_filtered[[#This Row],[payload]],LEN(MQTTopenhauian_230210_2333_filtered[[#This Row],[payload]])-FIND("::",MQTTopenhauian_230210_2333_filtered[[#This Row],[payload]])-1)</f>
        <v>19.6}}</v>
      </c>
      <c r="E766" t="str">
        <f>LEFT(MQTTopenhauian_230210_2333_filtered[[#This Row],[RIGHT]],LEN(MQTTopenhauian_230210_2333_filtered[[#This Row],[RIGHT]])-2)</f>
        <v>19.6</v>
      </c>
      <c r="F76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19.600000000000001</v>
      </c>
      <c r="G766" t="str">
        <f>IF(G765 ="OFF",IF(0+MQTTopenhauian_230210_2333_filtered[[#This Row],[LEFT]]&lt;20.6,"ON","OFF"),IF(0+MQTTopenhauian_230210_2333_filtered[[#This Row],[LEFT]]&gt;20.6,"OFF","ON"))</f>
        <v>ON</v>
      </c>
    </row>
    <row r="767" spans="1:7" x14ac:dyDescent="0.25">
      <c r="A767" s="1" t="s">
        <v>1533</v>
      </c>
      <c r="B767" s="1" t="s">
        <v>1534</v>
      </c>
      <c r="C767" s="1" t="s">
        <v>1614</v>
      </c>
      <c r="D767" t="str">
        <f>RIGHT(MQTTopenhauian_230210_2333_filtered[[#This Row],[payload]],LEN(MQTTopenhauian_230210_2333_filtered[[#This Row],[payload]])-FIND("::",MQTTopenhauian_230210_2333_filtered[[#This Row],[payload]])-1)</f>
        <v>19.5}}</v>
      </c>
      <c r="E767" t="str">
        <f>LEFT(MQTTopenhauian_230210_2333_filtered[[#This Row],[RIGHT]],LEN(MQTTopenhauian_230210_2333_filtered[[#This Row],[RIGHT]])-2)</f>
        <v>19.5</v>
      </c>
      <c r="F76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19.5</v>
      </c>
      <c r="G767" t="str">
        <f>IF(G766 ="OFF",IF(0+MQTTopenhauian_230210_2333_filtered[[#This Row],[LEFT]]&lt;20.6,"ON","OFF"),IF(0+MQTTopenhauian_230210_2333_filtered[[#This Row],[LEFT]]&gt;20.6,"OFF","ON"))</f>
        <v>ON</v>
      </c>
    </row>
    <row r="768" spans="1:7" x14ac:dyDescent="0.25">
      <c r="A768" s="1" t="s">
        <v>1535</v>
      </c>
      <c r="B768" s="1" t="s">
        <v>1536</v>
      </c>
      <c r="C768" s="1" t="s">
        <v>1614</v>
      </c>
      <c r="D768" t="str">
        <f>RIGHT(MQTTopenhauian_230210_2333_filtered[[#This Row],[payload]],LEN(MQTTopenhauian_230210_2333_filtered[[#This Row],[payload]])-FIND("::",MQTTopenhauian_230210_2333_filtered[[#This Row],[payload]])-1)</f>
        <v>19.5}}</v>
      </c>
      <c r="E768" t="str">
        <f>LEFT(MQTTopenhauian_230210_2333_filtered[[#This Row],[RIGHT]],LEN(MQTTopenhauian_230210_2333_filtered[[#This Row],[RIGHT]])-2)</f>
        <v>19.5</v>
      </c>
      <c r="F76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19.5</v>
      </c>
      <c r="G768" t="str">
        <f>IF(G767 ="OFF",IF(0+MQTTopenhauian_230210_2333_filtered[[#This Row],[LEFT]]&lt;20.6,"ON","OFF"),IF(0+MQTTopenhauian_230210_2333_filtered[[#This Row],[LEFT]]&gt;20.6,"OFF","ON"))</f>
        <v>ON</v>
      </c>
    </row>
    <row r="769" spans="1:7" x14ac:dyDescent="0.25">
      <c r="A769" s="1" t="s">
        <v>1537</v>
      </c>
      <c r="B769" s="1" t="s">
        <v>1538</v>
      </c>
      <c r="C769" s="1" t="s">
        <v>1614</v>
      </c>
      <c r="D769" t="str">
        <f>RIGHT(MQTTopenhauian_230210_2333_filtered[[#This Row],[payload]],LEN(MQTTopenhauian_230210_2333_filtered[[#This Row],[payload]])-FIND("::",MQTTopenhauian_230210_2333_filtered[[#This Row],[payload]])-1)</f>
        <v>19.5}}</v>
      </c>
      <c r="E769" t="str">
        <f>LEFT(MQTTopenhauian_230210_2333_filtered[[#This Row],[RIGHT]],LEN(MQTTopenhauian_230210_2333_filtered[[#This Row],[RIGHT]])-2)</f>
        <v>19.5</v>
      </c>
      <c r="F76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19.5</v>
      </c>
      <c r="G769" t="str">
        <f>IF(G768 ="OFF",IF(0+MQTTopenhauian_230210_2333_filtered[[#This Row],[LEFT]]&lt;20.6,"ON","OFF"),IF(0+MQTTopenhauian_230210_2333_filtered[[#This Row],[LEFT]]&gt;20.6,"OFF","ON"))</f>
        <v>ON</v>
      </c>
    </row>
    <row r="770" spans="1:7" x14ac:dyDescent="0.25">
      <c r="A770" s="1" t="s">
        <v>1539</v>
      </c>
      <c r="B770" s="1" t="s">
        <v>1540</v>
      </c>
      <c r="C770" s="1" t="s">
        <v>1614</v>
      </c>
      <c r="D770" t="str">
        <f>RIGHT(MQTTopenhauian_230210_2333_filtered[[#This Row],[payload]],LEN(MQTTopenhauian_230210_2333_filtered[[#This Row],[payload]])-FIND("::",MQTTopenhauian_230210_2333_filtered[[#This Row],[payload]])-1)</f>
        <v>19.5}}</v>
      </c>
      <c r="E770" t="str">
        <f>LEFT(MQTTopenhauian_230210_2333_filtered[[#This Row],[RIGHT]],LEN(MQTTopenhauian_230210_2333_filtered[[#This Row],[RIGHT]])-2)</f>
        <v>19.5</v>
      </c>
      <c r="F77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19.5</v>
      </c>
      <c r="G770" t="str">
        <f>IF(G769 ="OFF",IF(0+MQTTopenhauian_230210_2333_filtered[[#This Row],[LEFT]]&lt;20.6,"ON","OFF"),IF(0+MQTTopenhauian_230210_2333_filtered[[#This Row],[LEFT]]&gt;20.6,"OFF","ON"))</f>
        <v>ON</v>
      </c>
    </row>
    <row r="771" spans="1:7" x14ac:dyDescent="0.25">
      <c r="A771" s="1" t="s">
        <v>1541</v>
      </c>
      <c r="B771" s="1" t="s">
        <v>1542</v>
      </c>
      <c r="C771" s="1" t="s">
        <v>1614</v>
      </c>
      <c r="D771" t="str">
        <f>RIGHT(MQTTopenhauian_230210_2333_filtered[[#This Row],[payload]],LEN(MQTTopenhauian_230210_2333_filtered[[#This Row],[payload]])-FIND("::",MQTTopenhauian_230210_2333_filtered[[#This Row],[payload]])-1)</f>
        <v>19.5}}</v>
      </c>
      <c r="E771" t="str">
        <f>LEFT(MQTTopenhauian_230210_2333_filtered[[#This Row],[RIGHT]],LEN(MQTTopenhauian_230210_2333_filtered[[#This Row],[RIGHT]])-2)</f>
        <v>19.5</v>
      </c>
      <c r="F77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19.5</v>
      </c>
      <c r="G771" t="str">
        <f>IF(G770 ="OFF",IF(0+MQTTopenhauian_230210_2333_filtered[[#This Row],[LEFT]]&lt;20.6,"ON","OFF"),IF(0+MQTTopenhauian_230210_2333_filtered[[#This Row],[LEFT]]&gt;20.6,"OFF","ON"))</f>
        <v>ON</v>
      </c>
    </row>
    <row r="772" spans="1:7" x14ac:dyDescent="0.25">
      <c r="A772" s="1" t="s">
        <v>1543</v>
      </c>
      <c r="B772" s="1" t="s">
        <v>1544</v>
      </c>
      <c r="C772" s="1" t="s">
        <v>1614</v>
      </c>
      <c r="D772" t="str">
        <f>RIGHT(MQTTopenhauian_230210_2333_filtered[[#This Row],[payload]],LEN(MQTTopenhauian_230210_2333_filtered[[#This Row],[payload]])-FIND("::",MQTTopenhauian_230210_2333_filtered[[#This Row],[payload]])-1)</f>
        <v>19.5}}</v>
      </c>
      <c r="E772" t="str">
        <f>LEFT(MQTTopenhauian_230210_2333_filtered[[#This Row],[RIGHT]],LEN(MQTTopenhauian_230210_2333_filtered[[#This Row],[RIGHT]])-2)</f>
        <v>19.5</v>
      </c>
      <c r="F77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19.5</v>
      </c>
      <c r="G772" t="str">
        <f>IF(G771 ="OFF",IF(0+MQTTopenhauian_230210_2333_filtered[[#This Row],[LEFT]]&lt;20.6,"ON","OFF"),IF(0+MQTTopenhauian_230210_2333_filtered[[#This Row],[LEFT]]&gt;20.6,"OFF","ON"))</f>
        <v>ON</v>
      </c>
    </row>
    <row r="773" spans="1:7" x14ac:dyDescent="0.25">
      <c r="A773" s="1" t="s">
        <v>1545</v>
      </c>
      <c r="B773" s="1" t="s">
        <v>1546</v>
      </c>
      <c r="C773" s="1" t="s">
        <v>1614</v>
      </c>
      <c r="D773" t="str">
        <f>RIGHT(MQTTopenhauian_230210_2333_filtered[[#This Row],[payload]],LEN(MQTTopenhauian_230210_2333_filtered[[#This Row],[payload]])-FIND("::",MQTTopenhauian_230210_2333_filtered[[#This Row],[payload]])-1)</f>
        <v>19.5}}</v>
      </c>
      <c r="E773" t="str">
        <f>LEFT(MQTTopenhauian_230210_2333_filtered[[#This Row],[RIGHT]],LEN(MQTTopenhauian_230210_2333_filtered[[#This Row],[RIGHT]])-2)</f>
        <v>19.5</v>
      </c>
      <c r="F77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19.5</v>
      </c>
      <c r="G773" t="str">
        <f>IF(G772 ="OFF",IF(0+MQTTopenhauian_230210_2333_filtered[[#This Row],[LEFT]]&lt;20.6,"ON","OFF"),IF(0+MQTTopenhauian_230210_2333_filtered[[#This Row],[LEFT]]&gt;20.6,"OFF","ON"))</f>
        <v>ON</v>
      </c>
    </row>
    <row r="774" spans="1:7" x14ac:dyDescent="0.25">
      <c r="A774" s="1" t="s">
        <v>1547</v>
      </c>
      <c r="B774" s="1" t="s">
        <v>1548</v>
      </c>
      <c r="C774" s="1" t="s">
        <v>1615</v>
      </c>
      <c r="D774" t="str">
        <f>RIGHT(MQTTopenhauian_230210_2333_filtered[[#This Row],[payload]],LEN(MQTTopenhauian_230210_2333_filtered[[#This Row],[payload]])-FIND("::",MQTTopenhauian_230210_2333_filtered[[#This Row],[payload]])-1)</f>
        <v>19.4}}</v>
      </c>
      <c r="E774" t="str">
        <f>LEFT(MQTTopenhauian_230210_2333_filtered[[#This Row],[RIGHT]],LEN(MQTTopenhauian_230210_2333_filtered[[#This Row],[RIGHT]])-2)</f>
        <v>19.4</v>
      </c>
      <c r="F77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19.399999999999999</v>
      </c>
      <c r="G774" t="str">
        <f>IF(G773 ="OFF",IF(0+MQTTopenhauian_230210_2333_filtered[[#This Row],[LEFT]]&lt;20.6,"ON","OFF"),IF(0+MQTTopenhauian_230210_2333_filtered[[#This Row],[LEFT]]&gt;20.6,"OFF","ON"))</f>
        <v>ON</v>
      </c>
    </row>
    <row r="775" spans="1:7" x14ac:dyDescent="0.25">
      <c r="A775" s="1" t="s">
        <v>1549</v>
      </c>
      <c r="B775" s="1" t="s">
        <v>1550</v>
      </c>
      <c r="C775" s="1" t="s">
        <v>1615</v>
      </c>
      <c r="D775" t="str">
        <f>RIGHT(MQTTopenhauian_230210_2333_filtered[[#This Row],[payload]],LEN(MQTTopenhauian_230210_2333_filtered[[#This Row],[payload]])-FIND("::",MQTTopenhauian_230210_2333_filtered[[#This Row],[payload]])-1)</f>
        <v>19.4}}</v>
      </c>
      <c r="E775" t="str">
        <f>LEFT(MQTTopenhauian_230210_2333_filtered[[#This Row],[RIGHT]],LEN(MQTTopenhauian_230210_2333_filtered[[#This Row],[RIGHT]])-2)</f>
        <v>19.4</v>
      </c>
      <c r="F77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19.399999999999999</v>
      </c>
      <c r="G775" t="str">
        <f>IF(G774 ="OFF",IF(0+MQTTopenhauian_230210_2333_filtered[[#This Row],[LEFT]]&lt;20.6,"ON","OFF"),IF(0+MQTTopenhauian_230210_2333_filtered[[#This Row],[LEFT]]&gt;20.6,"OFF","ON"))</f>
        <v>ON</v>
      </c>
    </row>
    <row r="776" spans="1:7" x14ac:dyDescent="0.25">
      <c r="A776" s="1" t="s">
        <v>1551</v>
      </c>
      <c r="B776" s="1" t="s">
        <v>1552</v>
      </c>
      <c r="C776" s="1" t="s">
        <v>1615</v>
      </c>
      <c r="D776" t="str">
        <f>RIGHT(MQTTopenhauian_230210_2333_filtered[[#This Row],[payload]],LEN(MQTTopenhauian_230210_2333_filtered[[#This Row],[payload]])-FIND("::",MQTTopenhauian_230210_2333_filtered[[#This Row],[payload]])-1)</f>
        <v>19.4}}</v>
      </c>
      <c r="E776" t="str">
        <f>LEFT(MQTTopenhauian_230210_2333_filtered[[#This Row],[RIGHT]],LEN(MQTTopenhauian_230210_2333_filtered[[#This Row],[RIGHT]])-2)</f>
        <v>19.4</v>
      </c>
      <c r="F77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19.399999999999999</v>
      </c>
      <c r="G776" t="str">
        <f>IF(G775 ="OFF",IF(0+MQTTopenhauian_230210_2333_filtered[[#This Row],[LEFT]]&lt;20.6,"ON","OFF"),IF(0+MQTTopenhauian_230210_2333_filtered[[#This Row],[LEFT]]&gt;20.6,"OFF","ON"))</f>
        <v>ON</v>
      </c>
    </row>
    <row r="777" spans="1:7" x14ac:dyDescent="0.25">
      <c r="A777" s="1" t="s">
        <v>1553</v>
      </c>
      <c r="B777" s="1" t="s">
        <v>1554</v>
      </c>
      <c r="C777" s="1" t="s">
        <v>1615</v>
      </c>
      <c r="D777" t="str">
        <f>RIGHT(MQTTopenhauian_230210_2333_filtered[[#This Row],[payload]],LEN(MQTTopenhauian_230210_2333_filtered[[#This Row],[payload]])-FIND("::",MQTTopenhauian_230210_2333_filtered[[#This Row],[payload]])-1)</f>
        <v>19.4}}</v>
      </c>
      <c r="E777" t="str">
        <f>LEFT(MQTTopenhauian_230210_2333_filtered[[#This Row],[RIGHT]],LEN(MQTTopenhauian_230210_2333_filtered[[#This Row],[RIGHT]])-2)</f>
        <v>19.4</v>
      </c>
      <c r="F77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19.399999999999999</v>
      </c>
      <c r="G777" t="str">
        <f>IF(G776 ="OFF",IF(0+MQTTopenhauian_230210_2333_filtered[[#This Row],[LEFT]]&lt;20.6,"ON","OFF"),IF(0+MQTTopenhauian_230210_2333_filtered[[#This Row],[LEFT]]&gt;20.6,"OFF","ON"))</f>
        <v>ON</v>
      </c>
    </row>
    <row r="778" spans="1:7" x14ac:dyDescent="0.25">
      <c r="A778" s="1" t="s">
        <v>1555</v>
      </c>
      <c r="B778" s="1" t="s">
        <v>1556</v>
      </c>
      <c r="C778" s="1" t="s">
        <v>1615</v>
      </c>
      <c r="D778" t="str">
        <f>RIGHT(MQTTopenhauian_230210_2333_filtered[[#This Row],[payload]],LEN(MQTTopenhauian_230210_2333_filtered[[#This Row],[payload]])-FIND("::",MQTTopenhauian_230210_2333_filtered[[#This Row],[payload]])-1)</f>
        <v>19.4}}</v>
      </c>
      <c r="E778" t="str">
        <f>LEFT(MQTTopenhauian_230210_2333_filtered[[#This Row],[RIGHT]],LEN(MQTTopenhauian_230210_2333_filtered[[#This Row],[RIGHT]])-2)</f>
        <v>19.4</v>
      </c>
      <c r="F77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19.399999999999999</v>
      </c>
      <c r="G778" t="str">
        <f>IF(G777 ="OFF",IF(0+MQTTopenhauian_230210_2333_filtered[[#This Row],[LEFT]]&lt;20.6,"ON","OFF"),IF(0+MQTTopenhauian_230210_2333_filtered[[#This Row],[LEFT]]&gt;20.6,"OFF","ON"))</f>
        <v>ON</v>
      </c>
    </row>
    <row r="779" spans="1:7" x14ac:dyDescent="0.25">
      <c r="A779" s="1" t="s">
        <v>1557</v>
      </c>
      <c r="B779" s="1" t="s">
        <v>1558</v>
      </c>
      <c r="C779" s="1" t="s">
        <v>1615</v>
      </c>
      <c r="D779" t="str">
        <f>RIGHT(MQTTopenhauian_230210_2333_filtered[[#This Row],[payload]],LEN(MQTTopenhauian_230210_2333_filtered[[#This Row],[payload]])-FIND("::",MQTTopenhauian_230210_2333_filtered[[#This Row],[payload]])-1)</f>
        <v>19.4}}</v>
      </c>
      <c r="E779" t="str">
        <f>LEFT(MQTTopenhauian_230210_2333_filtered[[#This Row],[RIGHT]],LEN(MQTTopenhauian_230210_2333_filtered[[#This Row],[RIGHT]])-2)</f>
        <v>19.4</v>
      </c>
      <c r="F77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19.399999999999999</v>
      </c>
      <c r="G779" t="str">
        <f>IF(G778 ="OFF",IF(0+MQTTopenhauian_230210_2333_filtered[[#This Row],[LEFT]]&lt;20.6,"ON","OFF"),IF(0+MQTTopenhauian_230210_2333_filtered[[#This Row],[LEFT]]&gt;20.6,"OFF","ON"))</f>
        <v>ON</v>
      </c>
    </row>
    <row r="780" spans="1:7" x14ac:dyDescent="0.25">
      <c r="A780" s="1" t="s">
        <v>1559</v>
      </c>
      <c r="B780" s="1" t="s">
        <v>1560</v>
      </c>
      <c r="C780" s="1" t="s">
        <v>1615</v>
      </c>
      <c r="D780" t="str">
        <f>RIGHT(MQTTopenhauian_230210_2333_filtered[[#This Row],[payload]],LEN(MQTTopenhauian_230210_2333_filtered[[#This Row],[payload]])-FIND("::",MQTTopenhauian_230210_2333_filtered[[#This Row],[payload]])-1)</f>
        <v>19.4}}</v>
      </c>
      <c r="E780" t="str">
        <f>LEFT(MQTTopenhauian_230210_2333_filtered[[#This Row],[RIGHT]],LEN(MQTTopenhauian_230210_2333_filtered[[#This Row],[RIGHT]])-2)</f>
        <v>19.4</v>
      </c>
      <c r="F78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19.399999999999999</v>
      </c>
      <c r="G780" t="str">
        <f>IF(G779 ="OFF",IF(0+MQTTopenhauian_230210_2333_filtered[[#This Row],[LEFT]]&lt;20.6,"ON","OFF"),IF(0+MQTTopenhauian_230210_2333_filtered[[#This Row],[LEFT]]&gt;20.6,"OFF","ON"))</f>
        <v>ON</v>
      </c>
    </row>
    <row r="781" spans="1:7" x14ac:dyDescent="0.25">
      <c r="A781" s="1" t="s">
        <v>1561</v>
      </c>
      <c r="B781" s="1" t="s">
        <v>1562</v>
      </c>
      <c r="C781" s="1" t="s">
        <v>1616</v>
      </c>
      <c r="D781" t="str">
        <f>RIGHT(MQTTopenhauian_230210_2333_filtered[[#This Row],[payload]],LEN(MQTTopenhauian_230210_2333_filtered[[#This Row],[payload]])-FIND("::",MQTTopenhauian_230210_2333_filtered[[#This Row],[payload]])-1)</f>
        <v>19.3}}</v>
      </c>
      <c r="E781" t="str">
        <f>LEFT(MQTTopenhauian_230210_2333_filtered[[#This Row],[RIGHT]],LEN(MQTTopenhauian_230210_2333_filtered[[#This Row],[RIGHT]])-2)</f>
        <v>19.3</v>
      </c>
      <c r="F78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</v>
      </c>
      <c r="G781" t="str">
        <f>IF(G780 ="OFF",IF(0+MQTTopenhauian_230210_2333_filtered[[#This Row],[LEFT]]&lt;20.6,"ON","OFF"),IF(0+MQTTopenhauian_230210_2333_filtered[[#This Row],[LEFT]]&gt;20.6,"OFF","ON"))</f>
        <v>ON</v>
      </c>
    </row>
    <row r="782" spans="1:7" x14ac:dyDescent="0.25">
      <c r="A782" s="1" t="s">
        <v>1563</v>
      </c>
      <c r="B782" s="1" t="s">
        <v>1564</v>
      </c>
      <c r="C782" s="1" t="s">
        <v>1616</v>
      </c>
      <c r="D782" t="str">
        <f>RIGHT(MQTTopenhauian_230210_2333_filtered[[#This Row],[payload]],LEN(MQTTopenhauian_230210_2333_filtered[[#This Row],[payload]])-FIND("::",MQTTopenhauian_230210_2333_filtered[[#This Row],[payload]])-1)</f>
        <v>19.3}}</v>
      </c>
      <c r="E782" t="str">
        <f>LEFT(MQTTopenhauian_230210_2333_filtered[[#This Row],[RIGHT]],LEN(MQTTopenhauian_230210_2333_filtered[[#This Row],[RIGHT]])-2)</f>
        <v>19.3</v>
      </c>
      <c r="F78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</v>
      </c>
      <c r="G782" t="str">
        <f>IF(G781 ="OFF",IF(0+MQTTopenhauian_230210_2333_filtered[[#This Row],[LEFT]]&lt;20.6,"ON","OFF"),IF(0+MQTTopenhauian_230210_2333_filtered[[#This Row],[LEFT]]&gt;20.6,"OFF","ON"))</f>
        <v>ON</v>
      </c>
    </row>
    <row r="783" spans="1:7" x14ac:dyDescent="0.25">
      <c r="A783" s="1" t="s">
        <v>1565</v>
      </c>
      <c r="B783" s="1" t="s">
        <v>1566</v>
      </c>
      <c r="C783" s="1" t="s">
        <v>1616</v>
      </c>
      <c r="D783" t="str">
        <f>RIGHT(MQTTopenhauian_230210_2333_filtered[[#This Row],[payload]],LEN(MQTTopenhauian_230210_2333_filtered[[#This Row],[payload]])-FIND("::",MQTTopenhauian_230210_2333_filtered[[#This Row],[payload]])-1)</f>
        <v>19.3}}</v>
      </c>
      <c r="E783" t="str">
        <f>LEFT(MQTTopenhauian_230210_2333_filtered[[#This Row],[RIGHT]],LEN(MQTTopenhauian_230210_2333_filtered[[#This Row],[RIGHT]])-2)</f>
        <v>19.3</v>
      </c>
      <c r="F78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</v>
      </c>
      <c r="G783" t="str">
        <f>IF(G782 ="OFF",IF(0+MQTTopenhauian_230210_2333_filtered[[#This Row],[LEFT]]&lt;20.6,"ON","OFF"),IF(0+MQTTopenhauian_230210_2333_filtered[[#This Row],[LEFT]]&gt;20.6,"OFF","ON"))</f>
        <v>ON</v>
      </c>
    </row>
    <row r="784" spans="1:7" x14ac:dyDescent="0.25">
      <c r="A784" s="1" t="s">
        <v>1567</v>
      </c>
      <c r="B784" s="1" t="s">
        <v>1568</v>
      </c>
      <c r="C784" s="1" t="s">
        <v>1616</v>
      </c>
      <c r="D784" t="str">
        <f>RIGHT(MQTTopenhauian_230210_2333_filtered[[#This Row],[payload]],LEN(MQTTopenhauian_230210_2333_filtered[[#This Row],[payload]])-FIND("::",MQTTopenhauian_230210_2333_filtered[[#This Row],[payload]])-1)</f>
        <v>19.3}}</v>
      </c>
      <c r="E784" t="str">
        <f>LEFT(MQTTopenhauian_230210_2333_filtered[[#This Row],[RIGHT]],LEN(MQTTopenhauian_230210_2333_filtered[[#This Row],[RIGHT]])-2)</f>
        <v>19.3</v>
      </c>
      <c r="F78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</v>
      </c>
      <c r="G784" t="str">
        <f>IF(G783 ="OFF",IF(0+MQTTopenhauian_230210_2333_filtered[[#This Row],[LEFT]]&lt;20.6,"ON","OFF"),IF(0+MQTTopenhauian_230210_2333_filtered[[#This Row],[LEFT]]&gt;20.6,"OFF","ON"))</f>
        <v>ON</v>
      </c>
    </row>
    <row r="785" spans="1:7" x14ac:dyDescent="0.25">
      <c r="A785" s="1" t="s">
        <v>1569</v>
      </c>
      <c r="B785" s="1" t="s">
        <v>1570</v>
      </c>
      <c r="C785" s="1" t="s">
        <v>1616</v>
      </c>
      <c r="D785" t="str">
        <f>RIGHT(MQTTopenhauian_230210_2333_filtered[[#This Row],[payload]],LEN(MQTTopenhauian_230210_2333_filtered[[#This Row],[payload]])-FIND("::",MQTTopenhauian_230210_2333_filtered[[#This Row],[payload]])-1)</f>
        <v>19.3}}</v>
      </c>
      <c r="E785" t="str">
        <f>LEFT(MQTTopenhauian_230210_2333_filtered[[#This Row],[RIGHT]],LEN(MQTTopenhauian_230210_2333_filtered[[#This Row],[RIGHT]])-2)</f>
        <v>19.3</v>
      </c>
      <c r="F78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19.3</v>
      </c>
      <c r="G785" t="str">
        <f>IF(G784 ="OFF",IF(0+MQTTopenhauian_230210_2333_filtered[[#This Row],[LEFT]]&lt;20.6,"ON","OFF"),IF(0+MQTTopenhauian_230210_2333_filtered[[#This Row],[LEFT]]&gt;20.6,"OFF","ON"))</f>
        <v>ON</v>
      </c>
    </row>
    <row r="786" spans="1:7" x14ac:dyDescent="0.25">
      <c r="A786" s="1" t="s">
        <v>1571</v>
      </c>
      <c r="B786" s="1" t="s">
        <v>1572</v>
      </c>
      <c r="C786" s="1" t="s">
        <v>1617</v>
      </c>
      <c r="D786" t="str">
        <f>RIGHT(MQTTopenhauian_230210_2333_filtered[[#This Row],[payload]],LEN(MQTTopenhauian_230210_2333_filtered[[#This Row],[payload]])-FIND("::",MQTTopenhauian_230210_2333_filtered[[#This Row],[payload]])-1)</f>
        <v>19.2}}</v>
      </c>
      <c r="E786" t="str">
        <f>LEFT(MQTTopenhauian_230210_2333_filtered[[#This Row],[RIGHT]],LEN(MQTTopenhauian_230210_2333_filtered[[#This Row],[RIGHT]])-2)</f>
        <v>19.2</v>
      </c>
      <c r="F78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19.2</v>
      </c>
      <c r="G786" t="str">
        <f>IF(G785 ="OFF",IF(0+MQTTopenhauian_230210_2333_filtered[[#This Row],[LEFT]]&lt;20.6,"ON","OFF"),IF(0+MQTTopenhauian_230210_2333_filtered[[#This Row],[LEFT]]&gt;20.6,"OFF","ON"))</f>
        <v>ON</v>
      </c>
    </row>
    <row r="787" spans="1:7" x14ac:dyDescent="0.25">
      <c r="A787" s="1" t="s">
        <v>1573</v>
      </c>
      <c r="B787" s="1" t="s">
        <v>1574</v>
      </c>
      <c r="C787" s="1" t="s">
        <v>1617</v>
      </c>
      <c r="D787" t="str">
        <f>RIGHT(MQTTopenhauian_230210_2333_filtered[[#This Row],[payload]],LEN(MQTTopenhauian_230210_2333_filtered[[#This Row],[payload]])-FIND("::",MQTTopenhauian_230210_2333_filtered[[#This Row],[payload]])-1)</f>
        <v>19.2}}</v>
      </c>
      <c r="E787" t="str">
        <f>LEFT(MQTTopenhauian_230210_2333_filtered[[#This Row],[RIGHT]],LEN(MQTTopenhauian_230210_2333_filtered[[#This Row],[RIGHT]])-2)</f>
        <v>19.2</v>
      </c>
      <c r="F78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19.2</v>
      </c>
      <c r="G787" t="str">
        <f>IF(G786 ="OFF",IF(0+MQTTopenhauian_230210_2333_filtered[[#This Row],[LEFT]]&lt;20.6,"ON","OFF"),IF(0+MQTTopenhauian_230210_2333_filtered[[#This Row],[LEFT]]&gt;20.6,"OFF","ON"))</f>
        <v>ON</v>
      </c>
    </row>
    <row r="788" spans="1:7" x14ac:dyDescent="0.25">
      <c r="A788" s="1" t="s">
        <v>1575</v>
      </c>
      <c r="B788" s="1" t="s">
        <v>1576</v>
      </c>
      <c r="C788" s="1" t="s">
        <v>1617</v>
      </c>
      <c r="D788" t="str">
        <f>RIGHT(MQTTopenhauian_230210_2333_filtered[[#This Row],[payload]],LEN(MQTTopenhauian_230210_2333_filtered[[#This Row],[payload]])-FIND("::",MQTTopenhauian_230210_2333_filtered[[#This Row],[payload]])-1)</f>
        <v>19.2}}</v>
      </c>
      <c r="E788" t="str">
        <f>LEFT(MQTTopenhauian_230210_2333_filtered[[#This Row],[RIGHT]],LEN(MQTTopenhauian_230210_2333_filtered[[#This Row],[RIGHT]])-2)</f>
        <v>19.2</v>
      </c>
      <c r="F788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19.2</v>
      </c>
      <c r="G788" t="str">
        <f>IF(G787 ="OFF",IF(0+MQTTopenhauian_230210_2333_filtered[[#This Row],[LEFT]]&lt;20.6,"ON","OFF"),IF(0+MQTTopenhauian_230210_2333_filtered[[#This Row],[LEFT]]&gt;20.6,"OFF","ON"))</f>
        <v>ON</v>
      </c>
    </row>
    <row r="789" spans="1:7" x14ac:dyDescent="0.25">
      <c r="A789" s="1" t="s">
        <v>1577</v>
      </c>
      <c r="B789" s="1" t="s">
        <v>1578</v>
      </c>
      <c r="C789" s="1" t="s">
        <v>1617</v>
      </c>
      <c r="D789" t="str">
        <f>RIGHT(MQTTopenhauian_230210_2333_filtered[[#This Row],[payload]],LEN(MQTTopenhauian_230210_2333_filtered[[#This Row],[payload]])-FIND("::",MQTTopenhauian_230210_2333_filtered[[#This Row],[payload]])-1)</f>
        <v>19.2}}</v>
      </c>
      <c r="E789" t="str">
        <f>LEFT(MQTTopenhauian_230210_2333_filtered[[#This Row],[RIGHT]],LEN(MQTTopenhauian_230210_2333_filtered[[#This Row],[RIGHT]])-2)</f>
        <v>19.2</v>
      </c>
      <c r="F789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19.2</v>
      </c>
      <c r="G789" t="str">
        <f>IF(G788 ="OFF",IF(0+MQTTopenhauian_230210_2333_filtered[[#This Row],[LEFT]]&lt;20.6,"ON","OFF"),IF(0+MQTTopenhauian_230210_2333_filtered[[#This Row],[LEFT]]&gt;20.6,"OFF","ON"))</f>
        <v>ON</v>
      </c>
    </row>
    <row r="790" spans="1:7" x14ac:dyDescent="0.25">
      <c r="A790" s="1" t="s">
        <v>1579</v>
      </c>
      <c r="B790" s="1" t="s">
        <v>1580</v>
      </c>
      <c r="C790" s="1" t="s">
        <v>1617</v>
      </c>
      <c r="D790" t="str">
        <f>RIGHT(MQTTopenhauian_230210_2333_filtered[[#This Row],[payload]],LEN(MQTTopenhauian_230210_2333_filtered[[#This Row],[payload]])-FIND("::",MQTTopenhauian_230210_2333_filtered[[#This Row],[payload]])-1)</f>
        <v>19.2}}</v>
      </c>
      <c r="E790" t="str">
        <f>LEFT(MQTTopenhauian_230210_2333_filtered[[#This Row],[RIGHT]],LEN(MQTTopenhauian_230210_2333_filtered[[#This Row],[RIGHT]])-2)</f>
        <v>19.2</v>
      </c>
      <c r="F790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19.2</v>
      </c>
      <c r="G790" t="str">
        <f>IF(G789 ="OFF",IF(0+MQTTopenhauian_230210_2333_filtered[[#This Row],[LEFT]]&lt;20.6,"ON","OFF"),IF(0+MQTTopenhauian_230210_2333_filtered[[#This Row],[LEFT]]&gt;20.6,"OFF","ON"))</f>
        <v>ON</v>
      </c>
    </row>
    <row r="791" spans="1:7" x14ac:dyDescent="0.25">
      <c r="A791" s="1" t="s">
        <v>1581</v>
      </c>
      <c r="B791" s="1" t="s">
        <v>1582</v>
      </c>
      <c r="C791" s="1" t="s">
        <v>1617</v>
      </c>
      <c r="D791" t="str">
        <f>RIGHT(MQTTopenhauian_230210_2333_filtered[[#This Row],[payload]],LEN(MQTTopenhauian_230210_2333_filtered[[#This Row],[payload]])-FIND("::",MQTTopenhauian_230210_2333_filtered[[#This Row],[payload]])-1)</f>
        <v>19.2}}</v>
      </c>
      <c r="E791" t="str">
        <f>LEFT(MQTTopenhauian_230210_2333_filtered[[#This Row],[RIGHT]],LEN(MQTTopenhauian_230210_2333_filtered[[#This Row],[RIGHT]])-2)</f>
        <v>19.2</v>
      </c>
      <c r="F791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19.2</v>
      </c>
      <c r="G791" t="str">
        <f>IF(G790 ="OFF",IF(0+MQTTopenhauian_230210_2333_filtered[[#This Row],[LEFT]]&lt;20.6,"ON","OFF"),IF(0+MQTTopenhauian_230210_2333_filtered[[#This Row],[LEFT]]&gt;20.6,"OFF","ON"))</f>
        <v>ON</v>
      </c>
    </row>
    <row r="792" spans="1:7" x14ac:dyDescent="0.25">
      <c r="A792" s="1" t="s">
        <v>1583</v>
      </c>
      <c r="B792" s="1" t="s">
        <v>1584</v>
      </c>
      <c r="C792" s="1" t="s">
        <v>1617</v>
      </c>
      <c r="D792" t="str">
        <f>RIGHT(MQTTopenhauian_230210_2333_filtered[[#This Row],[payload]],LEN(MQTTopenhauian_230210_2333_filtered[[#This Row],[payload]])-FIND("::",MQTTopenhauian_230210_2333_filtered[[#This Row],[payload]])-1)</f>
        <v>19.2}}</v>
      </c>
      <c r="E792" t="str">
        <f>LEFT(MQTTopenhauian_230210_2333_filtered[[#This Row],[RIGHT]],LEN(MQTTopenhauian_230210_2333_filtered[[#This Row],[RIGHT]])-2)</f>
        <v>19.2</v>
      </c>
      <c r="F792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19.2</v>
      </c>
      <c r="G792" t="str">
        <f>IF(G791 ="OFF",IF(0+MQTTopenhauian_230210_2333_filtered[[#This Row],[LEFT]]&lt;20.6,"ON","OFF"),IF(0+MQTTopenhauian_230210_2333_filtered[[#This Row],[LEFT]]&gt;20.6,"OFF","ON"))</f>
        <v>ON</v>
      </c>
    </row>
    <row r="793" spans="1:7" x14ac:dyDescent="0.25">
      <c r="A793" s="1" t="s">
        <v>1585</v>
      </c>
      <c r="B793" s="1" t="s">
        <v>1586</v>
      </c>
      <c r="C793" s="1" t="s">
        <v>1617</v>
      </c>
      <c r="D793" t="str">
        <f>RIGHT(MQTTopenhauian_230210_2333_filtered[[#This Row],[payload]],LEN(MQTTopenhauian_230210_2333_filtered[[#This Row],[payload]])-FIND("::",MQTTopenhauian_230210_2333_filtered[[#This Row],[payload]])-1)</f>
        <v>19.2}}</v>
      </c>
      <c r="E793" t="str">
        <f>LEFT(MQTTopenhauian_230210_2333_filtered[[#This Row],[RIGHT]],LEN(MQTTopenhauian_230210_2333_filtered[[#This Row],[RIGHT]])-2)</f>
        <v>19.2</v>
      </c>
      <c r="F793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19.2</v>
      </c>
      <c r="G793" t="str">
        <f>IF(G792 ="OFF",IF(0+MQTTopenhauian_230210_2333_filtered[[#This Row],[LEFT]]&lt;20.6,"ON","OFF"),IF(0+MQTTopenhauian_230210_2333_filtered[[#This Row],[LEFT]]&gt;20.6,"OFF","ON"))</f>
        <v>ON</v>
      </c>
    </row>
    <row r="794" spans="1:7" x14ac:dyDescent="0.25">
      <c r="A794" s="1" t="s">
        <v>1587</v>
      </c>
      <c r="B794" s="1" t="s">
        <v>1588</v>
      </c>
      <c r="C794" s="1" t="s">
        <v>1617</v>
      </c>
      <c r="D794" t="str">
        <f>RIGHT(MQTTopenhauian_230210_2333_filtered[[#This Row],[payload]],LEN(MQTTopenhauian_230210_2333_filtered[[#This Row],[payload]])-FIND("::",MQTTopenhauian_230210_2333_filtered[[#This Row],[payload]])-1)</f>
        <v>19.2}}</v>
      </c>
      <c r="E794" t="str">
        <f>LEFT(MQTTopenhauian_230210_2333_filtered[[#This Row],[RIGHT]],LEN(MQTTopenhauian_230210_2333_filtered[[#This Row],[RIGHT]])-2)</f>
        <v>19.2</v>
      </c>
      <c r="F794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19.2</v>
      </c>
      <c r="G794" t="str">
        <f>IF(G793 ="OFF",IF(0+MQTTopenhauian_230210_2333_filtered[[#This Row],[LEFT]]&lt;20.6,"ON","OFF"),IF(0+MQTTopenhauian_230210_2333_filtered[[#This Row],[LEFT]]&gt;20.6,"OFF","ON"))</f>
        <v>ON</v>
      </c>
    </row>
    <row r="795" spans="1:7" x14ac:dyDescent="0.25">
      <c r="A795" s="1" t="s">
        <v>1589</v>
      </c>
      <c r="B795" s="1" t="s">
        <v>1590</v>
      </c>
      <c r="C795" s="1" t="s">
        <v>1618</v>
      </c>
      <c r="D795" t="str">
        <f>RIGHT(MQTTopenhauian_230210_2333_filtered[[#This Row],[payload]],LEN(MQTTopenhauian_230210_2333_filtered[[#This Row],[payload]])-FIND("::",MQTTopenhauian_230210_2333_filtered[[#This Row],[payload]])-1)</f>
        <v>19.1}}</v>
      </c>
      <c r="E795" t="str">
        <f>LEFT(MQTTopenhauian_230210_2333_filtered[[#This Row],[RIGHT]],LEN(MQTTopenhauian_230210_2333_filtered[[#This Row],[RIGHT]])-2)</f>
        <v>19.1</v>
      </c>
      <c r="F795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19.100000000000001</v>
      </c>
      <c r="G795" t="str">
        <f>IF(G794 ="OFF",IF(0+MQTTopenhauian_230210_2333_filtered[[#This Row],[LEFT]]&lt;20.6,"ON","OFF"),IF(0+MQTTopenhauian_230210_2333_filtered[[#This Row],[LEFT]]&gt;20.6,"OFF","ON"))</f>
        <v>ON</v>
      </c>
    </row>
    <row r="796" spans="1:7" x14ac:dyDescent="0.25">
      <c r="A796" s="1" t="s">
        <v>1591</v>
      </c>
      <c r="B796" s="1" t="s">
        <v>1592</v>
      </c>
      <c r="C796" s="1" t="s">
        <v>1618</v>
      </c>
      <c r="D796" t="str">
        <f>RIGHT(MQTTopenhauian_230210_2333_filtered[[#This Row],[payload]],LEN(MQTTopenhauian_230210_2333_filtered[[#This Row],[payload]])-FIND("::",MQTTopenhauian_230210_2333_filtered[[#This Row],[payload]])-1)</f>
        <v>19.1}}</v>
      </c>
      <c r="E796" t="str">
        <f>LEFT(MQTTopenhauian_230210_2333_filtered[[#This Row],[RIGHT]],LEN(MQTTopenhauian_230210_2333_filtered[[#This Row],[RIGHT]])-2)</f>
        <v>19.1</v>
      </c>
      <c r="F796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19.100000000000001</v>
      </c>
      <c r="G796" t="str">
        <f>IF(G795 ="OFF",IF(0+MQTTopenhauian_230210_2333_filtered[[#This Row],[LEFT]]&lt;20.6,"ON","OFF"),IF(0+MQTTopenhauian_230210_2333_filtered[[#This Row],[LEFT]]&gt;20.6,"OFF","ON"))</f>
        <v>ON</v>
      </c>
    </row>
    <row r="797" spans="1:7" x14ac:dyDescent="0.25">
      <c r="A797" s="1" t="s">
        <v>1593</v>
      </c>
      <c r="B797" s="1" t="s">
        <v>1594</v>
      </c>
      <c r="C797" s="1" t="s">
        <v>1618</v>
      </c>
      <c r="D797" t="str">
        <f>RIGHT(MQTTopenhauian_230210_2333_filtered[[#This Row],[payload]],LEN(MQTTopenhauian_230210_2333_filtered[[#This Row],[payload]])-FIND("::",MQTTopenhauian_230210_2333_filtered[[#This Row],[payload]])-1)</f>
        <v>19.1}}</v>
      </c>
      <c r="E797" t="str">
        <f>LEFT(MQTTopenhauian_230210_2333_filtered[[#This Row],[RIGHT]],LEN(MQTTopenhauian_230210_2333_filtered[[#This Row],[RIGHT]])-2)</f>
        <v>19.1</v>
      </c>
      <c r="F797">
        <f>IF(OR(MQTTopenhauian_230210_2333_filtered[[#This Row],[RIGHT]]="ON",MQTTopenhauian_230210_2333_filtered[[#This Row],[RIGHT]]="OFF"),MQTTopenhauian_230210_2333_filtered[[#This Row],[RIGHT]],VALUE(MQTTopenhauian_230210_2333_filtered[[#This Row],[LEFT]]))</f>
        <v>19.100000000000001</v>
      </c>
      <c r="G797" t="str">
        <f>IF(G796 ="OFF",IF(0+MQTTopenhauian_230210_2333_filtered[[#This Row],[LEFT]]&lt;20.6,"ON","OFF"),IF(0+MQTTopenhauian_230210_2333_filtered[[#This Row],[LEFT]]&gt;20.6,"OFF","ON"))</f>
        <v>ON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C A A g A g J V P V k q l v d y l A A A A 9 g A A A B I A H A B D b 2 5 m a W c v U G F j a 2 F n Z S 5 4 b W w g o h g A K K A U A A A A A A A A A A A A A A A A A A A A A A A A A A A A h Y 9 B D o I w F E S v Q r q n L Z g Y J J + y c C t q Y m L c 1 l q h E T 4 G i u V u L j y S V x C j q D u X 8 + Y t Z u 7 X G 6 R 9 V X o X 3 b S m x o Q E l B N P o 6 o P B v O E d P b o R y Q V s J b q J H P t D T K 2 c d 8 e E l J Y e 4 4 Z c 8 5 R N 6 F 1 k 7 O Q 8 4 D t s s V G F b q S 5 C O b / 7 J v s L U S l S Y C t q 8 x I q Q B j + g s m l I O b I S Q G f w K 4 b D 3 2 f 5 A m H e l 7 R o t c O 8 v V 8 D G C O z 9 Q T w A U E s D B B Q A A g A I A I C V T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l U 9 W o 6 F P r S I C A A D 7 B Q A A E w A c A E Z v c m 1 1 b G F z L 1 N l Y 3 R p b 2 4 x L m 0 g o h g A K K A U A A A A A A A A A A A A A A A A A A A A A A A A A A A A j V T R b t o w F H 1 H 4 h + s 9 A W k g C B s e 1 i V h y q 0 g o d u r U i f m m k y z i V Y c u z M d l A R 6 n / 0 f / Z j u x B W w p y s R I r i 3 H N 8 7 r 2 + J z H A L F e S L K r n + L r b 6 X b M m m p I y Z V 3 / x j H q g C 5 p i W n c h B M R s F 4 h I / J Z L D i w g K y P B I S A b b b I X g t V K k Z Y C Q y m + F U s T I H a X t 3 X M A w U t L i i + l 5 0 d f k y Y A 2 y e + 3 r b H A J Z n R M g O Z / N 1 g k h l X q + R J p q A 3 3 E g u s + R e p S B w E T 0 s E r w H w S i Y J N + X g m d B c k G V Q 2 Y 2 X t 9 / n q J I z j E U e r 7 n k 0 i J M p c m n I x 9 c i u Z S j F D O A 4 + B z 5 5 L J W F h d 0 K C E / L 4 T c l 4 U f f r 7 q 9 8 h 6 0 y h F L y Q w o F m v 2 h x H T J R K P y D H e q w 7 G J 8 / H + I 0 Q C 0 Y F 1 S a 0 u q x L R m s q M 1 S M t w W c 5 G J N p V k p n V c V 7 0 H T a 8 j v 7 3 Y e T 7 E z i w x i 4 c W + + m T n M Q 0 U k 1 o H U O V 7 T K i M Y 0 m H c E G 3 Q l F X 5 5 f C F G Q u 7 Z d P w 3 0 N h 6 A G S 7 l s k r G q 4 M w R O Y r f Y T f U z m W K d K u 0 Q 8 v B G J r B 7 U v B 9 R Z T o h e o c F i H F D e C U + N A G k y h p I G 4 s Q q m t A Z B 9 6 a f U k s d v E S L 4 v E W o C 0 H V 9 y U S 8 M 0 L / b 7 5 y m a l q 8 4 u E 2 w y v W H Y T Z g s v r q 5 u 5 J F + + p f z b M s 4 a 2 j r b G a Z v y i d E 2 8 B q l c f Y 1 v N 0 G N V K L I 5 x C P j J H b c d l P v m 3 h m b L n L X z P / f U B / C B k W r U C 0 1 z J t 7 u n 3 N a s 5 V e + 9 0 O l 4 3 / l u s / U E s B A i 0 A F A A C A A g A g J V P V k q l v d y l A A A A 9 g A A A B I A A A A A A A A A A A A A A A A A A A A A A E N v b m Z p Z y 9 Q Y W N r Y W d l L n h t b F B L A Q I t A B Q A A g A I A I C V T 1 Y P y u m r p A A A A O k A A A A T A A A A A A A A A A A A A A A A A P E A A A B b Q 2 9 u d G V u d F 9 U e X B l c 1 0 u e G 1 s U E s B A i 0 A F A A C A A g A g J V P V q O h T 6 0 i A g A A + w U A A B M A A A A A A A A A A A A A A A A A 4 g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y M A A A A A A A C 9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R V F R v c G V u a G F 1 a W F u L T I z M D I x M C 0 y M z M z L W Z p b H R l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F U V G 9 w Z W 5 o Y X V p Y W 5 f M j M w M j E w X z I z M z N f Z m l s d G V y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3 O j Q 0 O j A x L j g 2 M D c 2 N D N a I i A v P j x F b n R y e S B U e X B l P S J G a W x s Q 2 9 s d W 1 u V H l w Z X M i I F Z h b H V l P S J z Q m d Z Q k J n T U J C Z 1 l H Q m d Z R 0 J n W U d C Z 1 l H Q V F Z R E F R W U d C Z 1 l H Q m d Z R 0 J n P T 0 i I C 8 + P E V u d H J 5 I F R 5 c G U 9 I k Z p b G x D b 2 x 1 b W 5 O Y W 1 l c y I g V m F s d W U 9 I n N b J n F 1 b 3 Q 7 a W Q m c X V v d D s s J n F 1 b 3 Q 7 Y 3 J l Y X R l Q X Q m c X V v d D s s J n F 1 b 3 Q 7 b 3 V 0 J n F 1 b 3 Q 7 L C Z x d W 9 0 O 3 B h e W x v Y W Q m c X V v d D s s J n F 1 b 3 Q 7 c W 9 z J n F 1 b 3 Q 7 L C Z x d W 9 0 O 3 J l d G F p b i Z x d W 9 0 O y w m c X V v d D t 0 b 3 B p Y y Z x d W 9 0 O y w m c X V v d D t w Y X l s b 2 F k R m 9 y b W F 0 S W 5 k a W N h d G 9 y J n F 1 b 3 Q 7 L C Z x d W 9 0 O 2 1 l c 3 N h Z 2 V F e H B p c n l J b n R l c n Z h b C Z x d W 9 0 O y w m c X V v d D t 0 b 3 B p Y 0 F s a W F z J n F 1 b 3 Q 7 L C Z x d W 9 0 O 3 J l c 3 B v b n N l V G 9 w a W M m c X V v d D s s J n F 1 b 3 Q 7 Y 2 9 y c m V s Y X R p b 2 5 E Y X R h J n F 1 b 3 Q 7 L C Z x d W 9 0 O 3 V z Z X J Q c m 9 w Z X J 0 a W V z J n F 1 b 3 Q 7 L C Z x d W 9 0 O 3 N 1 Y n N j c m l w d G l v b k l k Z W 5 0 a W Z p Z X I m c X V v d D s s J n F 1 b 3 Q 7 Y 2 9 u d G V u d F R 5 c G U m c X V v d D s s J n F 1 b 3 Q 7 Y 2 9 u b m V j d G l v b k l k J n F 1 b 3 Q 7 L C Z x d W 9 0 O 3 B y b 3 B l c n R p Z X N f a W Q m c X V v d D s s J n F 1 b 3 Q 7 c H J v c G V y d G l l c 1 9 j c m V h d G V B d C Z x d W 9 0 O y w m c X V v d D t w c m 9 w Z X J 0 a W V z X 2 9 1 d C Z x d W 9 0 O y w m c X V v d D t w c m 9 w Z X J 0 a W V z X 3 B h e W x v Y W Q m c X V v d D s s J n F 1 b 3 Q 7 c H J v c G V y d G l l c 1 9 x b 3 M m c X V v d D s s J n F 1 b 3 Q 7 c H J v c G V y d G l l c 1 9 y Z X R h a W 4 m c X V v d D s s J n F 1 b 3 Q 7 c H J v c G V y d G l l c 1 9 0 b 3 B p Y y Z x d W 9 0 O y w m c X V v d D t w c m 9 w Z X J 0 a W V z X 3 B h e W x v Y W R G b 3 J t Y X R J b m R p Y 2 F 0 b 3 I m c X V v d D s s J n F 1 b 3 Q 7 c H J v c G V y d G l l c 1 9 t Z X N z Y W d l R X h w a X J 5 S W 5 0 Z X J 2 Y W w m c X V v d D s s J n F 1 b 3 Q 7 c H J v c G V y d G l l c 1 9 0 b 3 B p Y 0 F s a W F z J n F 1 b 3 Q 7 L C Z x d W 9 0 O 3 B y b 3 B l c n R p Z X N f c m V z c G 9 u c 2 V U b 3 B p Y y Z x d W 9 0 O y w m c X V v d D t w c m 9 w Z X J 0 a W V z X 2 N v c n J l b G F 0 a W 9 u R G F 0 Y S Z x d W 9 0 O y w m c X V v d D t w c m 9 w Z X J 0 a W V z X 3 N 1 Y n N j c m l w d G l v b k l k Z W 5 0 a W Z p Z X I m c X V v d D s s J n F 1 b 3 Q 7 c H J v c G V y d G l l c 1 9 j b 2 5 0 Z W 5 0 V H l w Z S Z x d W 9 0 O y w m c X V v d D t w c m 9 w Z X J 0 a W V z X 2 N v b m 5 l Y 3 R p b 2 5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V R U b 3 B l b m h h d W l h b i 0 y M z A y M T A t M j M z M y 1 m a W x 0 Z X J l Z C 9 B d X R v U m V t b 3 Z l Z E N v b H V t b n M x L n t p Z C w w f S Z x d W 9 0 O y w m c X V v d D t T Z W N 0 a W 9 u M S 9 N U V R U b 3 B l b m h h d W l h b i 0 y M z A y M T A t M j M z M y 1 m a W x 0 Z X J l Z C 9 B d X R v U m V t b 3 Z l Z E N v b H V t b n M x L n t j c m V h d G V B d C w x f S Z x d W 9 0 O y w m c X V v d D t T Z W N 0 a W 9 u M S 9 N U V R U b 3 B l b m h h d W l h b i 0 y M z A y M T A t M j M z M y 1 m a W x 0 Z X J l Z C 9 B d X R v U m V t b 3 Z l Z E N v b H V t b n M x L n t v d X Q s M n 0 m c X V v d D s s J n F 1 b 3 Q 7 U 2 V j d G l v b j E v T V F U V G 9 w Z W 5 o Y X V p Y W 4 t M j M w M j E w L T I z M z M t Z m l s d G V y Z W Q v Q X V 0 b 1 J l b W 9 2 Z W R D b 2 x 1 b W 5 z M S 5 7 c G F 5 b G 9 h Z C w z f S Z x d W 9 0 O y w m c X V v d D t T Z W N 0 a W 9 u M S 9 N U V R U b 3 B l b m h h d W l h b i 0 y M z A y M T A t M j M z M y 1 m a W x 0 Z X J l Z C 9 B d X R v U m V t b 3 Z l Z E N v b H V t b n M x L n t x b 3 M s N H 0 m c X V v d D s s J n F 1 b 3 Q 7 U 2 V j d G l v b j E v T V F U V G 9 w Z W 5 o Y X V p Y W 4 t M j M w M j E w L T I z M z M t Z m l s d G V y Z W Q v Q X V 0 b 1 J l b W 9 2 Z W R D b 2 x 1 b W 5 z M S 5 7 c m V 0 Y W l u L D V 9 J n F 1 b 3 Q 7 L C Z x d W 9 0 O 1 N l Y 3 R p b 2 4 x L 0 1 R V F R v c G V u a G F 1 a W F u L T I z M D I x M C 0 y M z M z L W Z p b H R l c m V k L 0 F 1 d G 9 S Z W 1 v d m V k Q 2 9 s d W 1 u c z E u e 3 R v c G l j L D Z 9 J n F 1 b 3 Q 7 L C Z x d W 9 0 O 1 N l Y 3 R p b 2 4 x L 0 1 R V F R v c G V u a G F 1 a W F u L T I z M D I x M C 0 y M z M z L W Z p b H R l c m V k L 0 F 1 d G 9 S Z W 1 v d m V k Q 2 9 s d W 1 u c z E u e 3 B h e W x v Y W R G b 3 J t Y X R J b m R p Y 2 F 0 b 3 I s N 3 0 m c X V v d D s s J n F 1 b 3 Q 7 U 2 V j d G l v b j E v T V F U V G 9 w Z W 5 o Y X V p Y W 4 t M j M w M j E w L T I z M z M t Z m l s d G V y Z W Q v Q X V 0 b 1 J l b W 9 2 Z W R D b 2 x 1 b W 5 z M S 5 7 b W V z c 2 F n Z U V 4 c G l y e U l u d G V y d m F s L D h 9 J n F 1 b 3 Q 7 L C Z x d W 9 0 O 1 N l Y 3 R p b 2 4 x L 0 1 R V F R v c G V u a G F 1 a W F u L T I z M D I x M C 0 y M z M z L W Z p b H R l c m V k L 0 F 1 d G 9 S Z W 1 v d m V k Q 2 9 s d W 1 u c z E u e 3 R v c G l j Q W x p Y X M s O X 0 m c X V v d D s s J n F 1 b 3 Q 7 U 2 V j d G l v b j E v T V F U V G 9 w Z W 5 o Y X V p Y W 4 t M j M w M j E w L T I z M z M t Z m l s d G V y Z W Q v Q X V 0 b 1 J l b W 9 2 Z W R D b 2 x 1 b W 5 z M S 5 7 c m V z c G 9 u c 2 V U b 3 B p Y y w x M H 0 m c X V v d D s s J n F 1 b 3 Q 7 U 2 V j d G l v b j E v T V F U V G 9 w Z W 5 o Y X V p Y W 4 t M j M w M j E w L T I z M z M t Z m l s d G V y Z W Q v Q X V 0 b 1 J l b W 9 2 Z W R D b 2 x 1 b W 5 z M S 5 7 Y 2 9 y c m V s Y X R p b 2 5 E Y X R h L D E x f S Z x d W 9 0 O y w m c X V v d D t T Z W N 0 a W 9 u M S 9 N U V R U b 3 B l b m h h d W l h b i 0 y M z A y M T A t M j M z M y 1 m a W x 0 Z X J l Z C 9 B d X R v U m V t b 3 Z l Z E N v b H V t b n M x L n t 1 c 2 V y U H J v c G V y d G l l c y w x M n 0 m c X V v d D s s J n F 1 b 3 Q 7 U 2 V j d G l v b j E v T V F U V G 9 w Z W 5 o Y X V p Y W 4 t M j M w M j E w L T I z M z M t Z m l s d G V y Z W Q v Q X V 0 b 1 J l b W 9 2 Z W R D b 2 x 1 b W 5 z M S 5 7 c 3 V i c 2 N y a X B 0 a W 9 u S W R l b n R p Z m l l c i w x M 3 0 m c X V v d D s s J n F 1 b 3 Q 7 U 2 V j d G l v b j E v T V F U V G 9 w Z W 5 o Y X V p Y W 4 t M j M w M j E w L T I z M z M t Z m l s d G V y Z W Q v Q X V 0 b 1 J l b W 9 2 Z W R D b 2 x 1 b W 5 z M S 5 7 Y 2 9 u d G V u d F R 5 c G U s M T R 9 J n F 1 b 3 Q 7 L C Z x d W 9 0 O 1 N l Y 3 R p b 2 4 x L 0 1 R V F R v c G V u a G F 1 a W F u L T I z M D I x M C 0 y M z M z L W Z p b H R l c m V k L 0 F 1 d G 9 S Z W 1 v d m V k Q 2 9 s d W 1 u c z E u e 2 N v b m 5 l Y 3 R p b 2 5 J Z C w x N X 0 m c X V v d D s s J n F 1 b 3 Q 7 U 2 V j d G l v b j E v T V F U V G 9 w Z W 5 o Y X V p Y W 4 t M j M w M j E w L T I z M z M t Z m l s d G V y Z W Q v Q X V 0 b 1 J l b W 9 2 Z W R D b 2 x 1 b W 5 z M S 5 7 c H J v c G V y d G l l c 1 9 p Z C w x N n 0 m c X V v d D s s J n F 1 b 3 Q 7 U 2 V j d G l v b j E v T V F U V G 9 w Z W 5 o Y X V p Y W 4 t M j M w M j E w L T I z M z M t Z m l s d G V y Z W Q v Q X V 0 b 1 J l b W 9 2 Z W R D b 2 x 1 b W 5 z M S 5 7 c H J v c G V y d G l l c 1 9 j c m V h d G V B d C w x N 3 0 m c X V v d D s s J n F 1 b 3 Q 7 U 2 V j d G l v b j E v T V F U V G 9 w Z W 5 o Y X V p Y W 4 t M j M w M j E w L T I z M z M t Z m l s d G V y Z W Q v Q X V 0 b 1 J l b W 9 2 Z W R D b 2 x 1 b W 5 z M S 5 7 c H J v c G V y d G l l c 1 9 v d X Q s M T h 9 J n F 1 b 3 Q 7 L C Z x d W 9 0 O 1 N l Y 3 R p b 2 4 x L 0 1 R V F R v c G V u a G F 1 a W F u L T I z M D I x M C 0 y M z M z L W Z p b H R l c m V k L 0 F 1 d G 9 S Z W 1 v d m V k Q 2 9 s d W 1 u c z E u e 3 B y b 3 B l c n R p Z X N f c G F 5 b G 9 h Z C w x O X 0 m c X V v d D s s J n F 1 b 3 Q 7 U 2 V j d G l v b j E v T V F U V G 9 w Z W 5 o Y X V p Y W 4 t M j M w M j E w L T I z M z M t Z m l s d G V y Z W Q v Q X V 0 b 1 J l b W 9 2 Z W R D b 2 x 1 b W 5 z M S 5 7 c H J v c G V y d G l l c 1 9 x b 3 M s M j B 9 J n F 1 b 3 Q 7 L C Z x d W 9 0 O 1 N l Y 3 R p b 2 4 x L 0 1 R V F R v c G V u a G F 1 a W F u L T I z M D I x M C 0 y M z M z L W Z p b H R l c m V k L 0 F 1 d G 9 S Z W 1 v d m V k Q 2 9 s d W 1 u c z E u e 3 B y b 3 B l c n R p Z X N f c m V 0 Y W l u L D I x f S Z x d W 9 0 O y w m c X V v d D t T Z W N 0 a W 9 u M S 9 N U V R U b 3 B l b m h h d W l h b i 0 y M z A y M T A t M j M z M y 1 m a W x 0 Z X J l Z C 9 B d X R v U m V t b 3 Z l Z E N v b H V t b n M x L n t w c m 9 w Z X J 0 a W V z X 3 R v c G l j L D I y f S Z x d W 9 0 O y w m c X V v d D t T Z W N 0 a W 9 u M S 9 N U V R U b 3 B l b m h h d W l h b i 0 y M z A y M T A t M j M z M y 1 m a W x 0 Z X J l Z C 9 B d X R v U m V t b 3 Z l Z E N v b H V t b n M x L n t w c m 9 w Z X J 0 a W V z X 3 B h e W x v Y W R G b 3 J t Y X R J b m R p Y 2 F 0 b 3 I s M j N 9 J n F 1 b 3 Q 7 L C Z x d W 9 0 O 1 N l Y 3 R p b 2 4 x L 0 1 R V F R v c G V u a G F 1 a W F u L T I z M D I x M C 0 y M z M z L W Z p b H R l c m V k L 0 F 1 d G 9 S Z W 1 v d m V k Q 2 9 s d W 1 u c z E u e 3 B y b 3 B l c n R p Z X N f b W V z c 2 F n Z U V 4 c G l y e U l u d G V y d m F s L D I 0 f S Z x d W 9 0 O y w m c X V v d D t T Z W N 0 a W 9 u M S 9 N U V R U b 3 B l b m h h d W l h b i 0 y M z A y M T A t M j M z M y 1 m a W x 0 Z X J l Z C 9 B d X R v U m V t b 3 Z l Z E N v b H V t b n M x L n t w c m 9 w Z X J 0 a W V z X 3 R v c G l j Q W x p Y X M s M j V 9 J n F 1 b 3 Q 7 L C Z x d W 9 0 O 1 N l Y 3 R p b 2 4 x L 0 1 R V F R v c G V u a G F 1 a W F u L T I z M D I x M C 0 y M z M z L W Z p b H R l c m V k L 0 F 1 d G 9 S Z W 1 v d m V k Q 2 9 s d W 1 u c z E u e 3 B y b 3 B l c n R p Z X N f c m V z c G 9 u c 2 V U b 3 B p Y y w y N n 0 m c X V v d D s s J n F 1 b 3 Q 7 U 2 V j d G l v b j E v T V F U V G 9 w Z W 5 o Y X V p Y W 4 t M j M w M j E w L T I z M z M t Z m l s d G V y Z W Q v Q X V 0 b 1 J l b W 9 2 Z W R D b 2 x 1 b W 5 z M S 5 7 c H J v c G V y d G l l c 1 9 j b 3 J y Z W x h d G l v b k R h d G E s M j d 9 J n F 1 b 3 Q 7 L C Z x d W 9 0 O 1 N l Y 3 R p b 2 4 x L 0 1 R V F R v c G V u a G F 1 a W F u L T I z M D I x M C 0 y M z M z L W Z p b H R l c m V k L 0 F 1 d G 9 S Z W 1 v d m V k Q 2 9 s d W 1 u c z E u e 3 B y b 3 B l c n R p Z X N f c 3 V i c 2 N y a X B 0 a W 9 u S W R l b n R p Z m l l c i w y O H 0 m c X V v d D s s J n F 1 b 3 Q 7 U 2 V j d G l v b j E v T V F U V G 9 w Z W 5 o Y X V p Y W 4 t M j M w M j E w L T I z M z M t Z m l s d G V y Z W Q v Q X V 0 b 1 J l b W 9 2 Z W R D b 2 x 1 b W 5 z M S 5 7 c H J v c G V y d G l l c 1 9 j b 2 5 0 Z W 5 0 V H l w Z S w y O X 0 m c X V v d D s s J n F 1 b 3 Q 7 U 2 V j d G l v b j E v T V F U V G 9 w Z W 5 o Y X V p Y W 4 t M j M w M j E w L T I z M z M t Z m l s d G V y Z W Q v Q X V 0 b 1 J l b W 9 2 Z W R D b 2 x 1 b W 5 z M S 5 7 c H J v c G V y d G l l c 1 9 j b 2 5 u Z W N 0 a W 9 u S W Q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N U V R U b 3 B l b m h h d W l h b i 0 y M z A y M T A t M j M z M y 1 m a W x 0 Z X J l Z C 9 B d X R v U m V t b 3 Z l Z E N v b H V t b n M x L n t p Z C w w f S Z x d W 9 0 O y w m c X V v d D t T Z W N 0 a W 9 u M S 9 N U V R U b 3 B l b m h h d W l h b i 0 y M z A y M T A t M j M z M y 1 m a W x 0 Z X J l Z C 9 B d X R v U m V t b 3 Z l Z E N v b H V t b n M x L n t j c m V h d G V B d C w x f S Z x d W 9 0 O y w m c X V v d D t T Z W N 0 a W 9 u M S 9 N U V R U b 3 B l b m h h d W l h b i 0 y M z A y M T A t M j M z M y 1 m a W x 0 Z X J l Z C 9 B d X R v U m V t b 3 Z l Z E N v b H V t b n M x L n t v d X Q s M n 0 m c X V v d D s s J n F 1 b 3 Q 7 U 2 V j d G l v b j E v T V F U V G 9 w Z W 5 o Y X V p Y W 4 t M j M w M j E w L T I z M z M t Z m l s d G V y Z W Q v Q X V 0 b 1 J l b W 9 2 Z W R D b 2 x 1 b W 5 z M S 5 7 c G F 5 b G 9 h Z C w z f S Z x d W 9 0 O y w m c X V v d D t T Z W N 0 a W 9 u M S 9 N U V R U b 3 B l b m h h d W l h b i 0 y M z A y M T A t M j M z M y 1 m a W x 0 Z X J l Z C 9 B d X R v U m V t b 3 Z l Z E N v b H V t b n M x L n t x b 3 M s N H 0 m c X V v d D s s J n F 1 b 3 Q 7 U 2 V j d G l v b j E v T V F U V G 9 w Z W 5 o Y X V p Y W 4 t M j M w M j E w L T I z M z M t Z m l s d G V y Z W Q v Q X V 0 b 1 J l b W 9 2 Z W R D b 2 x 1 b W 5 z M S 5 7 c m V 0 Y W l u L D V 9 J n F 1 b 3 Q 7 L C Z x d W 9 0 O 1 N l Y 3 R p b 2 4 x L 0 1 R V F R v c G V u a G F 1 a W F u L T I z M D I x M C 0 y M z M z L W Z p b H R l c m V k L 0 F 1 d G 9 S Z W 1 v d m V k Q 2 9 s d W 1 u c z E u e 3 R v c G l j L D Z 9 J n F 1 b 3 Q 7 L C Z x d W 9 0 O 1 N l Y 3 R p b 2 4 x L 0 1 R V F R v c G V u a G F 1 a W F u L T I z M D I x M C 0 y M z M z L W Z p b H R l c m V k L 0 F 1 d G 9 S Z W 1 v d m V k Q 2 9 s d W 1 u c z E u e 3 B h e W x v Y W R G b 3 J t Y X R J b m R p Y 2 F 0 b 3 I s N 3 0 m c X V v d D s s J n F 1 b 3 Q 7 U 2 V j d G l v b j E v T V F U V G 9 w Z W 5 o Y X V p Y W 4 t M j M w M j E w L T I z M z M t Z m l s d G V y Z W Q v Q X V 0 b 1 J l b W 9 2 Z W R D b 2 x 1 b W 5 z M S 5 7 b W V z c 2 F n Z U V 4 c G l y e U l u d G V y d m F s L D h 9 J n F 1 b 3 Q 7 L C Z x d W 9 0 O 1 N l Y 3 R p b 2 4 x L 0 1 R V F R v c G V u a G F 1 a W F u L T I z M D I x M C 0 y M z M z L W Z p b H R l c m V k L 0 F 1 d G 9 S Z W 1 v d m V k Q 2 9 s d W 1 u c z E u e 3 R v c G l j Q W x p Y X M s O X 0 m c X V v d D s s J n F 1 b 3 Q 7 U 2 V j d G l v b j E v T V F U V G 9 w Z W 5 o Y X V p Y W 4 t M j M w M j E w L T I z M z M t Z m l s d G V y Z W Q v Q X V 0 b 1 J l b W 9 2 Z W R D b 2 x 1 b W 5 z M S 5 7 c m V z c G 9 u c 2 V U b 3 B p Y y w x M H 0 m c X V v d D s s J n F 1 b 3 Q 7 U 2 V j d G l v b j E v T V F U V G 9 w Z W 5 o Y X V p Y W 4 t M j M w M j E w L T I z M z M t Z m l s d G V y Z W Q v Q X V 0 b 1 J l b W 9 2 Z W R D b 2 x 1 b W 5 z M S 5 7 Y 2 9 y c m V s Y X R p b 2 5 E Y X R h L D E x f S Z x d W 9 0 O y w m c X V v d D t T Z W N 0 a W 9 u M S 9 N U V R U b 3 B l b m h h d W l h b i 0 y M z A y M T A t M j M z M y 1 m a W x 0 Z X J l Z C 9 B d X R v U m V t b 3 Z l Z E N v b H V t b n M x L n t 1 c 2 V y U H J v c G V y d G l l c y w x M n 0 m c X V v d D s s J n F 1 b 3 Q 7 U 2 V j d G l v b j E v T V F U V G 9 w Z W 5 o Y X V p Y W 4 t M j M w M j E w L T I z M z M t Z m l s d G V y Z W Q v Q X V 0 b 1 J l b W 9 2 Z W R D b 2 x 1 b W 5 z M S 5 7 c 3 V i c 2 N y a X B 0 a W 9 u S W R l b n R p Z m l l c i w x M 3 0 m c X V v d D s s J n F 1 b 3 Q 7 U 2 V j d G l v b j E v T V F U V G 9 w Z W 5 o Y X V p Y W 4 t M j M w M j E w L T I z M z M t Z m l s d G V y Z W Q v Q X V 0 b 1 J l b W 9 2 Z W R D b 2 x 1 b W 5 z M S 5 7 Y 2 9 u d G V u d F R 5 c G U s M T R 9 J n F 1 b 3 Q 7 L C Z x d W 9 0 O 1 N l Y 3 R p b 2 4 x L 0 1 R V F R v c G V u a G F 1 a W F u L T I z M D I x M C 0 y M z M z L W Z p b H R l c m V k L 0 F 1 d G 9 S Z W 1 v d m V k Q 2 9 s d W 1 u c z E u e 2 N v b m 5 l Y 3 R p b 2 5 J Z C w x N X 0 m c X V v d D s s J n F 1 b 3 Q 7 U 2 V j d G l v b j E v T V F U V G 9 w Z W 5 o Y X V p Y W 4 t M j M w M j E w L T I z M z M t Z m l s d G V y Z W Q v Q X V 0 b 1 J l b W 9 2 Z W R D b 2 x 1 b W 5 z M S 5 7 c H J v c G V y d G l l c 1 9 p Z C w x N n 0 m c X V v d D s s J n F 1 b 3 Q 7 U 2 V j d G l v b j E v T V F U V G 9 w Z W 5 o Y X V p Y W 4 t M j M w M j E w L T I z M z M t Z m l s d G V y Z W Q v Q X V 0 b 1 J l b W 9 2 Z W R D b 2 x 1 b W 5 z M S 5 7 c H J v c G V y d G l l c 1 9 j c m V h d G V B d C w x N 3 0 m c X V v d D s s J n F 1 b 3 Q 7 U 2 V j d G l v b j E v T V F U V G 9 w Z W 5 o Y X V p Y W 4 t M j M w M j E w L T I z M z M t Z m l s d G V y Z W Q v Q X V 0 b 1 J l b W 9 2 Z W R D b 2 x 1 b W 5 z M S 5 7 c H J v c G V y d G l l c 1 9 v d X Q s M T h 9 J n F 1 b 3 Q 7 L C Z x d W 9 0 O 1 N l Y 3 R p b 2 4 x L 0 1 R V F R v c G V u a G F 1 a W F u L T I z M D I x M C 0 y M z M z L W Z p b H R l c m V k L 0 F 1 d G 9 S Z W 1 v d m V k Q 2 9 s d W 1 u c z E u e 3 B y b 3 B l c n R p Z X N f c G F 5 b G 9 h Z C w x O X 0 m c X V v d D s s J n F 1 b 3 Q 7 U 2 V j d G l v b j E v T V F U V G 9 w Z W 5 o Y X V p Y W 4 t M j M w M j E w L T I z M z M t Z m l s d G V y Z W Q v Q X V 0 b 1 J l b W 9 2 Z W R D b 2 x 1 b W 5 z M S 5 7 c H J v c G V y d G l l c 1 9 x b 3 M s M j B 9 J n F 1 b 3 Q 7 L C Z x d W 9 0 O 1 N l Y 3 R p b 2 4 x L 0 1 R V F R v c G V u a G F 1 a W F u L T I z M D I x M C 0 y M z M z L W Z p b H R l c m V k L 0 F 1 d G 9 S Z W 1 v d m V k Q 2 9 s d W 1 u c z E u e 3 B y b 3 B l c n R p Z X N f c m V 0 Y W l u L D I x f S Z x d W 9 0 O y w m c X V v d D t T Z W N 0 a W 9 u M S 9 N U V R U b 3 B l b m h h d W l h b i 0 y M z A y M T A t M j M z M y 1 m a W x 0 Z X J l Z C 9 B d X R v U m V t b 3 Z l Z E N v b H V t b n M x L n t w c m 9 w Z X J 0 a W V z X 3 R v c G l j L D I y f S Z x d W 9 0 O y w m c X V v d D t T Z W N 0 a W 9 u M S 9 N U V R U b 3 B l b m h h d W l h b i 0 y M z A y M T A t M j M z M y 1 m a W x 0 Z X J l Z C 9 B d X R v U m V t b 3 Z l Z E N v b H V t b n M x L n t w c m 9 w Z X J 0 a W V z X 3 B h e W x v Y W R G b 3 J t Y X R J b m R p Y 2 F 0 b 3 I s M j N 9 J n F 1 b 3 Q 7 L C Z x d W 9 0 O 1 N l Y 3 R p b 2 4 x L 0 1 R V F R v c G V u a G F 1 a W F u L T I z M D I x M C 0 y M z M z L W Z p b H R l c m V k L 0 F 1 d G 9 S Z W 1 v d m V k Q 2 9 s d W 1 u c z E u e 3 B y b 3 B l c n R p Z X N f b W V z c 2 F n Z U V 4 c G l y e U l u d G V y d m F s L D I 0 f S Z x d W 9 0 O y w m c X V v d D t T Z W N 0 a W 9 u M S 9 N U V R U b 3 B l b m h h d W l h b i 0 y M z A y M T A t M j M z M y 1 m a W x 0 Z X J l Z C 9 B d X R v U m V t b 3 Z l Z E N v b H V t b n M x L n t w c m 9 w Z X J 0 a W V z X 3 R v c G l j Q W x p Y X M s M j V 9 J n F 1 b 3 Q 7 L C Z x d W 9 0 O 1 N l Y 3 R p b 2 4 x L 0 1 R V F R v c G V u a G F 1 a W F u L T I z M D I x M C 0 y M z M z L W Z p b H R l c m V k L 0 F 1 d G 9 S Z W 1 v d m V k Q 2 9 s d W 1 u c z E u e 3 B y b 3 B l c n R p Z X N f c m V z c G 9 u c 2 V U b 3 B p Y y w y N n 0 m c X V v d D s s J n F 1 b 3 Q 7 U 2 V j d G l v b j E v T V F U V G 9 w Z W 5 o Y X V p Y W 4 t M j M w M j E w L T I z M z M t Z m l s d G V y Z W Q v Q X V 0 b 1 J l b W 9 2 Z W R D b 2 x 1 b W 5 z M S 5 7 c H J v c G V y d G l l c 1 9 j b 3 J y Z W x h d G l v b k R h d G E s M j d 9 J n F 1 b 3 Q 7 L C Z x d W 9 0 O 1 N l Y 3 R p b 2 4 x L 0 1 R V F R v c G V u a G F 1 a W F u L T I z M D I x M C 0 y M z M z L W Z p b H R l c m V k L 0 F 1 d G 9 S Z W 1 v d m V k Q 2 9 s d W 1 u c z E u e 3 B y b 3 B l c n R p Z X N f c 3 V i c 2 N y a X B 0 a W 9 u S W R l b n R p Z m l l c i w y O H 0 m c X V v d D s s J n F 1 b 3 Q 7 U 2 V j d G l v b j E v T V F U V G 9 w Z W 5 o Y X V p Y W 4 t M j M w M j E w L T I z M z M t Z m l s d G V y Z W Q v Q X V 0 b 1 J l b W 9 2 Z W R D b 2 x 1 b W 5 z M S 5 7 c H J v c G V y d G l l c 1 9 j b 2 5 0 Z W 5 0 V H l w Z S w y O X 0 m c X V v d D s s J n F 1 b 3 Q 7 U 2 V j d G l v b j E v T V F U V G 9 w Z W 5 o Y X V p Y W 4 t M j M w M j E w L T I z M z M t Z m l s d G V y Z W Q v Q X V 0 b 1 J l b W 9 2 Z W R D b 2 x 1 b W 5 z M S 5 7 c H J v c G V y d G l l c 1 9 j b 2 5 u Z W N 0 a W 9 u S W Q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V R U b 3 B l b m h h d W l h b i 0 y M z A y M T A t M j M z M y 1 m a W x 0 Z X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V R U b 3 B l b m h h d W l h b i 0 y M z A y M T A t M j M z M y 1 m a W x 0 Z X J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V R U b 3 B l b m h h d W l h b i 0 y M z A y M T A t M j M z M y 1 m a W x 0 Z X J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V f z L o D y 0 T 7 3 3 1 P a g r A P Q A A A A A A I A A A A A A B B m A A A A A Q A A I A A A A N m G l l d o R b 8 N 8 i M + l A d 1 7 8 M m l m 1 0 p 6 o k X H r b Q O f i + b t f A A A A A A 6 A A A A A A g A A I A A A A B W g E 7 T T S f G M u g R 9 o m N 4 q P N v f N 9 t 1 G Z 8 r X h T g a 3 q K H M g U A A A A B 6 5 q L a O 1 Y l J 6 j K 2 g b S U q N p s q I q F j H U 9 B K j U 2 T v v k O d B U C 3 f X X 7 T + V h Q h y 6 9 w z w P g 1 z 1 3 / m T 9 B 7 L e F v h / W P i 9 Z l w b 7 u 6 K y M + r k Y Q V k 7 D n 5 W u Q A A A A C z b D l / 1 Z + m J U w v d C 5 c P B k S 9 8 f 4 r e D 6 K X M N O J 7 W L k G m X p j L D o q P i B f N X r Z x / P Y V F f D i o a W 1 A 1 T u e 5 t + U L U B 8 2 f k = < / D a t a M a s h u p > 
</file>

<file path=customXml/itemProps1.xml><?xml version="1.0" encoding="utf-8"?>
<ds:datastoreItem xmlns:ds="http://schemas.openxmlformats.org/officeDocument/2006/customXml" ds:itemID="{D3981668-0706-4CFD-B881-98C39F7E13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MQTTopenhauian-230210-2333-prep</vt:lpstr>
      <vt:lpstr>Chart 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Haugen</dc:creator>
  <cp:lastModifiedBy>Øystein Haugen</cp:lastModifiedBy>
  <dcterms:created xsi:type="dcterms:W3CDTF">2023-02-15T17:43:25Z</dcterms:created>
  <dcterms:modified xsi:type="dcterms:W3CDTF">2023-03-08T17:31:06Z</dcterms:modified>
</cp:coreProperties>
</file>