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6ffe3755958a84f/Documents/"/>
    </mc:Choice>
  </mc:AlternateContent>
  <bookViews>
    <workbookView xWindow="0" yWindow="0" windowWidth="19200" windowHeight="8890" activeTab="3"/>
  </bookViews>
  <sheets>
    <sheet name="Long Format" sheetId="12" r:id="rId1"/>
    <sheet name="Inflation Rates" sheetId="13" r:id="rId2"/>
    <sheet name="Fuel" sheetId="1" r:id="rId3"/>
    <sheet name="Exchange Rates" sheetId="2" r:id="rId4"/>
    <sheet name="CPI" sheetId="6" r:id="rId5"/>
    <sheet name="Unemployment Rates" sheetId="5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5" l="1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O5" i="6" s="1"/>
  <c r="N4" i="6"/>
  <c r="N3" i="6"/>
  <c r="N28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3" i="2"/>
  <c r="N2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O7" i="6" l="1"/>
  <c r="O6" i="6"/>
  <c r="O10" i="6"/>
  <c r="O4" i="6"/>
  <c r="O8" i="6"/>
  <c r="O9" i="6"/>
  <c r="O11" i="6"/>
</calcChain>
</file>

<file path=xl/sharedStrings.xml><?xml version="1.0" encoding="utf-8"?>
<sst xmlns="http://schemas.openxmlformats.org/spreadsheetml/2006/main" count="693" uniqueCount="341">
  <si>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</si>
  <si>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</si>
  <si>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</si>
  <si>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</si>
  <si>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</si>
  <si>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</si>
  <si>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</si>
  <si>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</si>
  <si>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</si>
  <si>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</si>
  <si>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</si>
  <si>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</si>
  <si>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-</t>
  </si>
  <si>
    <t>FUEL PUMP PER PRICE LITRE</t>
  </si>
  <si>
    <t>AVG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</si>
  <si>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</si>
  <si>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</si>
  <si>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</si>
  <si>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</si>
  <si>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</si>
  <si>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</si>
  <si>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</si>
  <si>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</si>
  <si>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</si>
  <si>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</si>
  <si>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</si>
  <si>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</si>
  <si>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</si>
  <si>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INFLATION RATE</t>
  </si>
  <si>
    <t>Fuel Price</t>
  </si>
  <si>
    <t>Month</t>
  </si>
  <si>
    <t>Year</t>
  </si>
  <si>
    <t>Exchange Rate</t>
  </si>
  <si>
    <t>CPI</t>
  </si>
  <si>
    <t>Date</t>
  </si>
  <si>
    <t>2000-01</t>
  </si>
  <si>
    <t>2001-01</t>
  </si>
  <si>
    <t>2002-01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</si>
  <si>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</si>
  <si>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</si>
  <si>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</si>
  <si>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</si>
  <si>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</si>
  <si>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</si>
  <si>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</si>
  <si>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</si>
  <si>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</si>
  <si>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</si>
  <si>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</si>
  <si>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</si>
  <si>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</si>
  <si>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</si>
  <si>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</si>
  <si>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</si>
  <si>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</si>
  <si>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</si>
  <si>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</si>
  <si>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</si>
  <si>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</si>
  <si>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</si>
  <si>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</si>
  <si>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</si>
  <si>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</si>
  <si>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</si>
  <si>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</si>
  <si>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</si>
  <si>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</si>
  <si>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</si>
  <si>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</si>
  <si>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</si>
  <si>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</si>
  <si>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</si>
  <si>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</si>
  <si>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</si>
  <si>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</si>
  <si>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</si>
  <si>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</si>
  <si>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</si>
  <si>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</si>
  <si>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</si>
  <si>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</si>
  <si>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</si>
  <si>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</si>
  <si>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</si>
  <si>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</si>
  <si>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</si>
  <si>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</si>
  <si>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</si>
  <si>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</si>
  <si>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</si>
  <si>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</si>
  <si>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</si>
  <si>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</si>
  <si>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</si>
  <si>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</si>
  <si>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2006-12</t>
  </si>
  <si>
    <t>2007-12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</si>
  <si>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</si>
  <si>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</si>
  <si>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</si>
  <si>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</si>
  <si>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</si>
  <si>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</si>
  <si>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</si>
  <si>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</si>
  <si>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</si>
  <si>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</si>
  <si>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</si>
  <si>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</si>
  <si>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</si>
  <si>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</si>
  <si>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</si>
  <si>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</si>
  <si>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</si>
  <si>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</si>
  <si>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</si>
  <si>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</si>
  <si>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</si>
  <si>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</si>
  <si>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</si>
  <si>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</si>
  <si>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</si>
  <si>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</si>
  <si>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</si>
  <si>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</si>
  <si>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</si>
  <si>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</si>
  <si>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</si>
  <si>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</si>
  <si>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</si>
  <si>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</si>
  <si>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</si>
  <si>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</si>
  <si>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</si>
  <si>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</si>
  <si>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</si>
  <si>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</si>
  <si>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</si>
  <si>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</si>
  <si>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</si>
  <si>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</si>
  <si>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</si>
  <si>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</si>
  <si>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</si>
  <si>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</si>
  <si>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</si>
  <si>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</si>
  <si>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</si>
  <si>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</si>
  <si>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</si>
  <si>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</si>
  <si>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</si>
  <si>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</si>
  <si>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</si>
  <si>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</si>
  <si>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</si>
  <si>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</si>
  <si>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</si>
  <si>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</si>
  <si>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</si>
  <si>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</si>
  <si>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</si>
  <si>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</si>
  <si>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</si>
  <si>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</si>
  <si>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</si>
  <si>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</si>
  <si>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</si>
  <si>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</si>
  <si>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</si>
  <si>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</si>
  <si>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</si>
  <si>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</si>
  <si>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</si>
  <si>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</si>
  <si>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</si>
  <si>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</si>
  <si>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</si>
  <si>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</si>
  <si>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</si>
  <si>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</si>
  <si>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</si>
  <si>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</si>
  <si>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</si>
  <si>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</si>
  <si>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</si>
  <si>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</si>
  <si>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</si>
  <si>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</si>
  <si>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</si>
  <si>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</si>
  <si>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</si>
  <si>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</si>
  <si>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</si>
  <si>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</si>
  <si>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</si>
  <si>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</si>
  <si>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</si>
  <si>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</si>
  <si>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</si>
  <si>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</si>
  <si>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</si>
  <si>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</si>
  <si>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</si>
  <si>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</si>
  <si>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</si>
  <si>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</si>
  <si>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</si>
  <si>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</si>
  <si>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</si>
  <si>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</si>
  <si>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</si>
  <si>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</si>
  <si>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</si>
  <si>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</si>
  <si>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</si>
  <si>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</si>
  <si>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</si>
  <si>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</si>
  <si>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</si>
  <si>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</si>
  <si>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</si>
  <si>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</si>
  <si>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</si>
  <si>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</si>
  <si>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</si>
  <si>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</si>
  <si>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</si>
  <si>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</si>
  <si>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</si>
  <si>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</si>
  <si>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</si>
  <si>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</si>
  <si>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</si>
  <si>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</si>
  <si>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</si>
  <si>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</si>
  <si>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</si>
  <si>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</si>
  <si>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</si>
  <si>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</si>
  <si>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</si>
  <si>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</si>
  <si>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</si>
  <si>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</si>
  <si>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</si>
  <si>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</si>
  <si>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</si>
  <si>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</si>
  <si>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</si>
  <si>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</si>
  <si>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</si>
  <si>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</si>
  <si>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</si>
  <si>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</si>
  <si>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</si>
  <si>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</si>
  <si>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</si>
  <si>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</si>
  <si>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</si>
  <si>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</si>
  <si>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</si>
  <si>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</si>
  <si>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</si>
  <si>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</si>
  <si>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</si>
  <si>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</si>
  <si>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</si>
  <si>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</si>
  <si>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</si>
  <si>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</si>
  <si>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</si>
  <si>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</si>
  <si>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</si>
  <si>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</si>
  <si>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</si>
  <si>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</si>
  <si>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</si>
  <si>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</si>
  <si>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</si>
  <si>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</si>
  <si>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</si>
  <si>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</si>
  <si>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</si>
  <si>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</si>
  <si>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</si>
  <si>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</si>
  <si>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</si>
  <si>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</si>
  <si>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</si>
  <si>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</si>
  <si>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</si>
  <si>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</si>
  <si>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</si>
  <si>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</si>
  <si>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</si>
  <si>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</si>
  <si>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</si>
  <si>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</si>
  <si>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</si>
  <si>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</si>
  <si>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</si>
  <si>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</si>
  <si>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</si>
  <si>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</si>
  <si>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</si>
  <si>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</si>
  <si>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</si>
  <si>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</si>
  <si>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</si>
  <si>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</si>
  <si>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</si>
  <si>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</si>
  <si>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</si>
  <si>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</si>
  <si>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</si>
  <si>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</si>
  <si>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</si>
  <si>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</si>
  <si>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</si>
  <si>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</si>
  <si>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</si>
  <si>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</si>
  <si>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</si>
  <si>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</si>
  <si>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</si>
  <si>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</si>
  <si>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</si>
  <si>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</si>
  <si>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</si>
  <si>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</si>
  <si>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</si>
  <si>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</si>
  <si>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</si>
  <si>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</si>
  <si>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YEARS</t>
  </si>
  <si>
    <t>Minimum Wage</t>
  </si>
  <si>
    <t>Unemployment Rate</t>
  </si>
  <si>
    <t>Poverty Rate</t>
  </si>
  <si>
    <t>GDP or GDP per Capita</t>
  </si>
  <si>
    <t>Fuel Subsidy Policy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</si>
</sst>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NGN]\ #,##0.00"/>
    <numFmt numFmtId="165" formatCode="m/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rebuchet MS"/>
      <family val="2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Trebuchet MS"/>
      <family val="2"/>
    </font>
    <font>
      <b/>
      <sz val="9"/>
      <color theme="1"/>
      <name val="Trebuchet MS"/>
      <family val="2"/>
    </font>
    <font>
      <b/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Border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  <xf numFmtId="1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164" fontId="0" fillId="0" borderId="0" xfId="0" applyNumberFormat="1"/>
    <xf numFmtId="1" fontId="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2" fillId="0" borderId="0" xfId="1" applyNumberFormat="1" applyFont="1" applyFill="1" applyBorder="1" applyAlignment="1" applyProtection="1">
      <alignment horizontal="right"/>
    </xf>
    <xf numFmtId="2" fontId="6" fillId="0" borderId="0" xfId="0" applyNumberFormat="1" applyFont="1" applyBorder="1"/>
    <xf numFmtId="2" fontId="6" fillId="0" borderId="0" xfId="0" applyNumberFormat="1" applyFont="1" applyBorder="1" applyAlignment="1">
      <alignment horizontal="center"/>
    </xf>
    <xf numFmtId="2" fontId="2" fillId="0" borderId="0" xfId="1" applyNumberFormat="1" applyFont="1" applyFill="1" applyBorder="1" applyAlignment="1" applyProtection="1">
      <alignment horizontal="center"/>
    </xf>
    <xf numFmtId="2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260350</xdr:colOff>
      <xdr:row>3</xdr:row>
      <xdr:rowOff>139699</xdr:rowOff>
    </xdr:from>
    <xdr:to>
      <xdr:col>18</xdr:col>
      <xdr:colOff>31750</xdr:colOff>
      <xdr:row>15</xdr:row>
      <xdr:rowOff>46462</xdr:rowOff>
    </xdr:to>
    <xdr:sp macro="" textlink="">
      <xdr:nvSpPr>
        <xdr:cNvPr id="2" name="TextBox 1"/>
        <xdr:cNvSpPr txBox="1"/>
      </xdr:nvSpPr>
      <xdr:spPr>
        <a:xfrm>
          <a:off x="11852972" y="774699"/>
          <a:ext cx="2218473" cy="2137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Real Sector Statistics </a:t>
          </a:r>
          <a:b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=&gt; Other Real Sector Statistics </a:t>
          </a:r>
          <a:b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=&gt; Fuel Pump Price Per Liter - Average (PMS)</a:t>
          </a:r>
          <a:r>
            <a:rPr lang="en-US"/>
            <a:t> </a:t>
          </a:r>
          <a:br>
            <a:rPr lang="en-US"/>
          </a:br>
          <a:r>
            <a:rPr lang="en-US"/>
            <a:t/>
          </a:r>
          <a:br>
            <a:rPr lang="en-US"/>
          </a:br>
          <a:r>
            <a:rPr lang="en-US" b="1"/>
            <a:t>https://statistics.cbn.gov.ng/data-browser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565150</xdr:colOff>
      <xdr:row>6</xdr:row>
      <xdr:rowOff>6350</xdr:rowOff>
    </xdr:from>
    <xdr:to>
      <xdr:col>18</xdr:col>
      <xdr:colOff>347436</xdr:colOff>
      <xdr:row>14</xdr:row>
      <xdr:rowOff>78556</xdr:rowOff>
    </xdr:to>
    <xdr:sp macro="" textlink="">
      <xdr:nvSpPr>
        <xdr:cNvPr id="2" name="TextBox 1"/>
        <xdr:cNvSpPr txBox="1"/>
      </xdr:nvSpPr>
      <xdr:spPr>
        <a:xfrm>
          <a:off x="12152263" y="1106144"/>
          <a:ext cx="2217544" cy="15385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https://data.imf.org/en/Data-Explorer?datasetUrn=IMF.STA:ER(4.0.1)</a:t>
          </a:r>
          <a:b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Exchange</a:t>
          </a:r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NGN to A Dollar </a:t>
          </a:r>
        </a:p>
        <a:p>
          <a:pPr algn="ctr"/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i.e Jan 2000 (1 dollar = 98.94 NGN)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385281</xdr:colOff>
      <xdr:row>6</xdr:row>
      <xdr:rowOff>42809</xdr:rowOff>
    </xdr:from>
    <xdr:to>
      <xdr:col>21</xdr:col>
      <xdr:colOff>142697</xdr:colOff>
      <xdr:row>20</xdr:row>
      <xdr:rowOff>114158</xdr:rowOff>
    </xdr:to>
    <xdr:sp macro="" textlink="">
      <xdr:nvSpPr>
        <xdr:cNvPr id="2" name="TextBox 1"/>
        <xdr:cNvSpPr txBox="1"/>
      </xdr:nvSpPr>
      <xdr:spPr>
        <a:xfrm>
          <a:off x="10787865" y="1155843"/>
          <a:ext cx="3396180" cy="266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Source 1 : https://statistics.cbn.gov.ng/data-browser</a:t>
          </a:r>
        </a:p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Source 2 : https://data.imf.org/en/Data-Explorer?datasetUrn=IMF.STA:ER(4.0.1)</a:t>
          </a:r>
        </a:p>
        <a:p>
          <a:pPr algn="ctr"/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Source didn't have 2000 - 2005,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Source 2  was missing some values in later years and missing entries completely. Therefore </a:t>
          </a:r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combining the valuses from Source 1 into 2.</a:t>
          </a:r>
          <a:b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current CPI sheet was gotten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1"/>
  <sheetViews>
    <sheetView workbookViewId="0">
      <selection activeCell="D10" sqref="D10"/>
    </sheetView>
  </sheetViews>
  <sheetFormatPr defaultColWidth="12.453125" defaultRowHeight="14.5" x14ac:dyDescent="0.35"/>
  <cols>
    <col min="1" max="1" width="12.453125" style="17"/>
    <col min="2" max="6" width="12.453125" style="1"/>
    <col min="7" max="7" width="14.1796875" style="1" bestFit="1" customWidth="1"/>
    <col min="8" max="8" width="18.08984375" style="1" bestFit="1" customWidth="1"/>
    <col min="9" max="9" width="12.453125" style="1"/>
    <col min="10" max="10" width="20.08984375" style="1" bestFit="1" customWidth="1"/>
    <col min="11" max="11" width="22.453125" style="2" bestFit="1" customWidth="1"/>
    <col min="12" max="16384" width="12.453125" style="1"/>
  </cols>
  <sheetData>
    <row r="1" spans="1:30" x14ac:dyDescent="0.35">
      <c r="A1" s="6" t="s">
        <v>34</v>
      </c>
      <c r="B1" s="6" t="s">
        <v>31</v>
      </c>
      <c r="C1" s="6" t="s">
        <v>30</v>
      </c>
      <c r="D1" s="2" t="s">
        <v>29</v>
      </c>
      <c r="E1" s="2" t="s">
        <v>32</v>
      </c>
      <c r="F1" s="2" t="s">
        <v>33</v>
      </c>
      <c r="G1" s="2" t="s">
        <v>336</v>
      </c>
      <c r="H1" s="2" t="s">
        <v>337</v>
      </c>
      <c r="I1" s="2" t="s">
        <v>338</v>
      </c>
      <c r="J1" s="2" t="s">
        <v>339</v>
      </c>
      <c r="K1" s="2" t="s">
        <v>340</v>
      </c>
    </row>
    <row r="2" spans="1:30" x14ac:dyDescent="0.35">
      <c r="A2" s="17" t="s">
        <v>35</v>
      </c>
      <c r="B2" s="1">
        <v>2000</v>
      </c>
      <c r="C2" s="1" t="s">
        <v>16</v>
      </c>
      <c r="D2" s="15">
        <v>20</v>
      </c>
      <c r="E2" s="10">
        <v>98.490499999999997</v>
      </c>
      <c r="F2" s="14">
        <v>29.38</v>
      </c>
      <c r="G2" s="1">
        <v>5000</v>
      </c>
    </row>
    <row r="3" spans="1:30" x14ac:dyDescent="0.35">
      <c r="A3" s="17" t="s">
        <v>38</v>
      </c>
      <c r="B3" s="1">
        <v>2000</v>
      </c>
      <c r="C3" s="1" t="s">
        <v>17</v>
      </c>
      <c r="D3" s="15">
        <v>20</v>
      </c>
      <c r="E3" s="10">
        <v>99.627399999999994</v>
      </c>
      <c r="F3" s="14">
        <v>29.74</v>
      </c>
      <c r="G3" s="1">
        <v>5000</v>
      </c>
    </row>
    <row r="4" spans="1:30" x14ac:dyDescent="0.35">
      <c r="A4" s="17" t="s">
        <v>39</v>
      </c>
      <c r="B4" s="1">
        <v>2000</v>
      </c>
      <c r="C4" s="1" t="s">
        <v>18</v>
      </c>
      <c r="D4" s="15">
        <v>20</v>
      </c>
      <c r="E4" s="10">
        <v>100.60809999999999</v>
      </c>
      <c r="F4" s="14">
        <v>30.06</v>
      </c>
      <c r="G4" s="1">
        <v>5000</v>
      </c>
    </row>
    <row r="5" spans="1:30" x14ac:dyDescent="0.35">
      <c r="A5" s="17" t="s">
        <v>40</v>
      </c>
      <c r="B5" s="1">
        <v>2000</v>
      </c>
      <c r="C5" s="1" t="s">
        <v>19</v>
      </c>
      <c r="D5" s="15">
        <v>20</v>
      </c>
      <c r="E5" s="10">
        <v>99.878</v>
      </c>
      <c r="F5" s="14">
        <v>30.66</v>
      </c>
      <c r="G5" s="1">
        <v>5000</v>
      </c>
    </row>
    <row r="6" spans="1:30" x14ac:dyDescent="0.35">
      <c r="A6" s="17" t="s">
        <v>41</v>
      </c>
      <c r="B6" s="1">
        <v>2000</v>
      </c>
      <c r="C6" s="1" t="s">
        <v>20</v>
      </c>
      <c r="D6" s="15">
        <v>20</v>
      </c>
      <c r="E6" s="10">
        <v>100.145</v>
      </c>
      <c r="F6" s="14">
        <v>31.62</v>
      </c>
      <c r="G6" s="1">
        <v>5000</v>
      </c>
    </row>
    <row r="7" spans="1:30" x14ac:dyDescent="0.35">
      <c r="A7" s="17" t="s">
        <v>42</v>
      </c>
      <c r="B7" s="1">
        <v>2000</v>
      </c>
      <c r="C7" s="1" t="s">
        <v>21</v>
      </c>
      <c r="D7" s="15">
        <v>22</v>
      </c>
      <c r="E7" s="10">
        <v>101.32899999999999</v>
      </c>
      <c r="F7" s="14">
        <v>32.99</v>
      </c>
      <c r="G7" s="1">
        <v>5000</v>
      </c>
    </row>
    <row r="8" spans="1:30" x14ac:dyDescent="0.35">
      <c r="A8" s="17" t="s">
        <v>43</v>
      </c>
      <c r="B8" s="1">
        <v>2000</v>
      </c>
      <c r="C8" s="1" t="s">
        <v>22</v>
      </c>
      <c r="D8" s="15">
        <v>22</v>
      </c>
      <c r="E8" s="10">
        <v>104.82899999999999</v>
      </c>
      <c r="F8" s="14">
        <v>32.83</v>
      </c>
      <c r="G8" s="1">
        <v>5000</v>
      </c>
    </row>
    <row r="9" spans="1:30" x14ac:dyDescent="0.35">
      <c r="A9" s="17" t="s">
        <v>44</v>
      </c>
      <c r="B9" s="1">
        <v>2000</v>
      </c>
      <c r="C9" s="1" t="s">
        <v>23</v>
      </c>
      <c r="D9" s="15">
        <v>22</v>
      </c>
      <c r="E9" s="10">
        <v>102.38500000000001</v>
      </c>
      <c r="F9" s="14">
        <v>33.590000000000003</v>
      </c>
      <c r="G9" s="1">
        <v>5000</v>
      </c>
    </row>
    <row r="10" spans="1:30" x14ac:dyDescent="0.35">
      <c r="A10" s="17" t="s">
        <v>45</v>
      </c>
      <c r="B10" s="1">
        <v>2000</v>
      </c>
      <c r="C10" s="1" t="s">
        <v>24</v>
      </c>
      <c r="D10" s="15">
        <v>22</v>
      </c>
      <c r="E10" s="10">
        <v>101.86199999999999</v>
      </c>
      <c r="F10" s="14">
        <v>34.06</v>
      </c>
      <c r="G10" s="1">
        <v>5000</v>
      </c>
    </row>
    <row r="11" spans="1:30" x14ac:dyDescent="0.35">
      <c r="A11" s="17" t="s">
        <v>46</v>
      </c>
      <c r="B11" s="1">
        <v>2000</v>
      </c>
      <c r="C11" s="1" t="s">
        <v>25</v>
      </c>
      <c r="D11" s="15">
        <v>22</v>
      </c>
      <c r="E11" s="10">
        <v>102.977</v>
      </c>
      <c r="F11" s="14">
        <v>34.26</v>
      </c>
      <c r="G11" s="1">
        <v>5000</v>
      </c>
    </row>
    <row r="12" spans="1:30" x14ac:dyDescent="0.35">
      <c r="A12" s="17" t="s">
        <v>47</v>
      </c>
      <c r="B12" s="1">
        <v>2000</v>
      </c>
      <c r="C12" s="1" t="s">
        <v>26</v>
      </c>
      <c r="D12" s="15">
        <v>22</v>
      </c>
      <c r="E12" s="10">
        <v>102.051</v>
      </c>
      <c r="F12" s="14">
        <v>33.79</v>
      </c>
      <c r="G12" s="1">
        <v>5000</v>
      </c>
    </row>
    <row r="13" spans="1:30" x14ac:dyDescent="0.35">
      <c r="A13" s="17" t="s">
        <v>48</v>
      </c>
      <c r="B13" s="1">
        <v>2000</v>
      </c>
      <c r="C13" s="1" t="s">
        <v>27</v>
      </c>
      <c r="D13" s="15">
        <v>22</v>
      </c>
      <c r="E13" s="10">
        <v>106.18600000000001</v>
      </c>
      <c r="F13" s="14">
        <v>33.93</v>
      </c>
      <c r="G13" s="1">
        <v>5000</v>
      </c>
    </row>
    <row r="14" spans="1:30" x14ac:dyDescent="0.35">
      <c r="A14" s="17" t="s">
        <v>36</v>
      </c>
      <c r="B14" s="1">
        <v>2001</v>
      </c>
      <c r="C14" s="1" t="s">
        <v>16</v>
      </c>
      <c r="D14" s="15">
        <v>22</v>
      </c>
      <c r="E14" s="10">
        <v>110.005</v>
      </c>
      <c r="F14" s="14">
        <v>34.56</v>
      </c>
      <c r="G14" s="1">
        <v>5000</v>
      </c>
      <c r="AD14" s="13"/>
    </row>
    <row r="15" spans="1:30" x14ac:dyDescent="0.35">
      <c r="A15" s="17" t="s">
        <v>49</v>
      </c>
      <c r="B15" s="1">
        <v>2001</v>
      </c>
      <c r="C15" s="1" t="s">
        <v>17</v>
      </c>
      <c r="D15" s="15">
        <v>22</v>
      </c>
      <c r="E15" s="10">
        <v>110.205</v>
      </c>
      <c r="F15" s="14">
        <v>35.270000000000003</v>
      </c>
      <c r="G15" s="1">
        <v>5000</v>
      </c>
    </row>
    <row r="16" spans="1:30" x14ac:dyDescent="0.35">
      <c r="A16" s="17" t="s">
        <v>50</v>
      </c>
      <c r="B16" s="1">
        <v>2001</v>
      </c>
      <c r="C16" s="1" t="s">
        <v>18</v>
      </c>
      <c r="D16" s="15">
        <v>22</v>
      </c>
      <c r="E16" s="10">
        <v>110.155</v>
      </c>
      <c r="F16" s="14">
        <v>35.53</v>
      </c>
      <c r="G16" s="1">
        <v>5000</v>
      </c>
    </row>
    <row r="17" spans="1:7" x14ac:dyDescent="0.35">
      <c r="A17" s="17" t="s">
        <v>51</v>
      </c>
      <c r="B17" s="1">
        <v>2001</v>
      </c>
      <c r="C17" s="1" t="s">
        <v>19</v>
      </c>
      <c r="D17" s="15">
        <v>22</v>
      </c>
      <c r="E17" s="10">
        <v>113.2</v>
      </c>
      <c r="F17" s="14">
        <v>37.78</v>
      </c>
      <c r="G17" s="1">
        <v>5000</v>
      </c>
    </row>
    <row r="18" spans="1:7" x14ac:dyDescent="0.35">
      <c r="A18" s="17" t="s">
        <v>52</v>
      </c>
      <c r="B18" s="1">
        <v>2001</v>
      </c>
      <c r="C18" s="1" t="s">
        <v>20</v>
      </c>
      <c r="D18" s="15">
        <v>22</v>
      </c>
      <c r="E18" s="10">
        <v>113.07</v>
      </c>
      <c r="F18" s="14">
        <v>38.880000000000003</v>
      </c>
      <c r="G18" s="1">
        <v>5000</v>
      </c>
    </row>
    <row r="19" spans="1:7" x14ac:dyDescent="0.35">
      <c r="A19" s="17" t="s">
        <v>53</v>
      </c>
      <c r="B19" s="1">
        <v>2001</v>
      </c>
      <c r="C19" s="1" t="s">
        <v>21</v>
      </c>
      <c r="D19" s="15">
        <v>22</v>
      </c>
      <c r="E19" s="10">
        <v>111.98</v>
      </c>
      <c r="F19" s="14">
        <v>38.29</v>
      </c>
      <c r="G19" s="1">
        <v>5000</v>
      </c>
    </row>
    <row r="20" spans="1:7" x14ac:dyDescent="0.35">
      <c r="A20" s="17" t="s">
        <v>54</v>
      </c>
      <c r="B20" s="1">
        <v>2001</v>
      </c>
      <c r="C20" s="1" t="s">
        <v>22</v>
      </c>
      <c r="D20" s="15">
        <v>22</v>
      </c>
      <c r="E20" s="10">
        <v>111.35</v>
      </c>
      <c r="F20" s="14">
        <v>39.07</v>
      </c>
      <c r="G20" s="1">
        <v>5000</v>
      </c>
    </row>
    <row r="21" spans="1:7" x14ac:dyDescent="0.35">
      <c r="A21" s="17" t="s">
        <v>55</v>
      </c>
      <c r="B21" s="1">
        <v>2001</v>
      </c>
      <c r="C21" s="1" t="s">
        <v>23</v>
      </c>
      <c r="D21" s="15">
        <v>22</v>
      </c>
      <c r="E21" s="10">
        <v>111.2</v>
      </c>
      <c r="F21" s="14">
        <v>39.869999999999997</v>
      </c>
      <c r="G21" s="1">
        <v>5000</v>
      </c>
    </row>
    <row r="22" spans="1:7" x14ac:dyDescent="0.35">
      <c r="A22" s="17" t="s">
        <v>56</v>
      </c>
      <c r="B22" s="1">
        <v>2001</v>
      </c>
      <c r="C22" s="1" t="s">
        <v>24</v>
      </c>
      <c r="D22" s="15">
        <v>22</v>
      </c>
      <c r="E22" s="10">
        <v>110.11</v>
      </c>
      <c r="F22" s="14">
        <v>40.57</v>
      </c>
      <c r="G22" s="1">
        <v>5000</v>
      </c>
    </row>
    <row r="23" spans="1:7" x14ac:dyDescent="0.35">
      <c r="A23" s="17" t="s">
        <v>57</v>
      </c>
      <c r="B23" s="1">
        <v>2001</v>
      </c>
      <c r="C23" s="1" t="s">
        <v>25</v>
      </c>
      <c r="D23" s="15">
        <v>22</v>
      </c>
      <c r="E23" s="10">
        <v>110.11</v>
      </c>
      <c r="F23" s="14">
        <v>40.89</v>
      </c>
      <c r="G23" s="1">
        <v>5000</v>
      </c>
    </row>
    <row r="24" spans="1:7" x14ac:dyDescent="0.35">
      <c r="A24" s="17" t="s">
        <v>58</v>
      </c>
      <c r="B24" s="1">
        <v>2001</v>
      </c>
      <c r="C24" s="1" t="s">
        <v>26</v>
      </c>
      <c r="D24" s="15">
        <v>22</v>
      </c>
      <c r="E24" s="10">
        <v>111.49</v>
      </c>
      <c r="F24" s="14">
        <v>39.68</v>
      </c>
      <c r="G24" s="1">
        <v>5000</v>
      </c>
    </row>
    <row r="25" spans="1:7" x14ac:dyDescent="0.35">
      <c r="A25" s="17" t="s">
        <v>59</v>
      </c>
      <c r="B25" s="1">
        <v>2001</v>
      </c>
      <c r="C25" s="1" t="s">
        <v>27</v>
      </c>
      <c r="D25" s="15">
        <v>22</v>
      </c>
      <c r="E25" s="10">
        <v>111.9</v>
      </c>
      <c r="F25" s="14">
        <v>39.53</v>
      </c>
      <c r="G25" s="1">
        <v>5000</v>
      </c>
    </row>
    <row r="26" spans="1:7" x14ac:dyDescent="0.35">
      <c r="A26" s="17" t="s">
        <v>37</v>
      </c>
      <c r="B26" s="1">
        <v>2002</v>
      </c>
      <c r="C26" s="1" t="s">
        <v>16</v>
      </c>
      <c r="D26" s="15">
        <v>26</v>
      </c>
      <c r="E26" s="10">
        <v>113.5</v>
      </c>
      <c r="F26" s="14">
        <v>40.97</v>
      </c>
      <c r="G26" s="1">
        <v>5000</v>
      </c>
    </row>
    <row r="27" spans="1:7" x14ac:dyDescent="0.35">
      <c r="A27" s="17" t="s">
        <v>60</v>
      </c>
      <c r="B27" s="1">
        <v>2002</v>
      </c>
      <c r="C27" s="1" t="s">
        <v>17</v>
      </c>
      <c r="D27" s="15">
        <v>26</v>
      </c>
      <c r="E27" s="10">
        <v>114.3</v>
      </c>
      <c r="F27" s="14">
        <v>41.61</v>
      </c>
      <c r="G27" s="1">
        <v>5000</v>
      </c>
    </row>
    <row r="28" spans="1:7" x14ac:dyDescent="0.35">
      <c r="A28" s="17" t="s">
        <v>61</v>
      </c>
      <c r="B28" s="1">
        <v>2002</v>
      </c>
      <c r="C28" s="1" t="s">
        <v>18</v>
      </c>
      <c r="D28" s="15">
        <v>26</v>
      </c>
      <c r="E28" s="10">
        <v>115.54</v>
      </c>
      <c r="F28" s="14">
        <v>41.7</v>
      </c>
      <c r="G28" s="1">
        <v>5000</v>
      </c>
    </row>
    <row r="29" spans="1:7" x14ac:dyDescent="0.35">
      <c r="A29" s="17" t="s">
        <v>62</v>
      </c>
      <c r="B29" s="1">
        <v>2002</v>
      </c>
      <c r="C29" s="1" t="s">
        <v>19</v>
      </c>
      <c r="D29" s="15">
        <v>26</v>
      </c>
      <c r="E29" s="10">
        <v>115.63</v>
      </c>
      <c r="F29" s="14">
        <v>42.6</v>
      </c>
      <c r="G29" s="1">
        <v>5000</v>
      </c>
    </row>
    <row r="30" spans="1:7" x14ac:dyDescent="0.35">
      <c r="A30" s="17" t="s">
        <v>63</v>
      </c>
      <c r="B30" s="1">
        <v>2002</v>
      </c>
      <c r="C30" s="1" t="s">
        <v>20</v>
      </c>
      <c r="D30" s="15">
        <v>26</v>
      </c>
      <c r="E30" s="10">
        <v>116.04</v>
      </c>
      <c r="F30" s="14">
        <v>42.84</v>
      </c>
      <c r="G30" s="1">
        <v>5000</v>
      </c>
    </row>
    <row r="31" spans="1:7" x14ac:dyDescent="0.35">
      <c r="A31" s="17" t="s">
        <v>64</v>
      </c>
      <c r="B31" s="1">
        <v>2002</v>
      </c>
      <c r="C31" s="1" t="s">
        <v>21</v>
      </c>
      <c r="D31" s="15">
        <v>26</v>
      </c>
      <c r="E31" s="10">
        <v>118.045</v>
      </c>
      <c r="F31" s="14">
        <v>42.97</v>
      </c>
      <c r="G31" s="1">
        <v>5000</v>
      </c>
    </row>
    <row r="32" spans="1:7" x14ac:dyDescent="0.35">
      <c r="A32" s="17" t="s">
        <v>65</v>
      </c>
      <c r="B32" s="1">
        <v>2002</v>
      </c>
      <c r="C32" s="1" t="s">
        <v>22</v>
      </c>
      <c r="D32" s="15">
        <v>26</v>
      </c>
      <c r="E32" s="10">
        <v>124.137</v>
      </c>
      <c r="F32" s="14">
        <v>45.15</v>
      </c>
      <c r="G32" s="1">
        <v>5000</v>
      </c>
    </row>
    <row r="33" spans="1:7" x14ac:dyDescent="0.35">
      <c r="A33" s="17" t="s">
        <v>66</v>
      </c>
      <c r="B33" s="1">
        <v>2002</v>
      </c>
      <c r="C33" s="1" t="s">
        <v>23</v>
      </c>
      <c r="D33" s="15">
        <v>26</v>
      </c>
      <c r="E33" s="10">
        <v>125.0086</v>
      </c>
      <c r="F33" s="14">
        <v>44.77</v>
      </c>
      <c r="G33" s="1">
        <v>5000</v>
      </c>
    </row>
    <row r="34" spans="1:7" x14ac:dyDescent="0.35">
      <c r="A34" s="17" t="s">
        <v>67</v>
      </c>
      <c r="B34" s="1">
        <v>2002</v>
      </c>
      <c r="C34" s="1" t="s">
        <v>24</v>
      </c>
      <c r="D34" s="15">
        <v>26</v>
      </c>
      <c r="E34" s="10">
        <v>125.9653</v>
      </c>
      <c r="F34" s="14">
        <v>44.61</v>
      </c>
      <c r="G34" s="1">
        <v>5000</v>
      </c>
    </row>
    <row r="35" spans="1:7" x14ac:dyDescent="0.35">
      <c r="A35" s="17" t="s">
        <v>68</v>
      </c>
      <c r="B35" s="1">
        <v>2002</v>
      </c>
      <c r="C35" s="1" t="s">
        <v>25</v>
      </c>
      <c r="D35" s="15">
        <v>26</v>
      </c>
      <c r="E35" s="10">
        <v>126.05500000000001</v>
      </c>
      <c r="F35" s="14">
        <v>43.08</v>
      </c>
      <c r="G35" s="1">
        <v>5000</v>
      </c>
    </row>
    <row r="36" spans="1:7" x14ac:dyDescent="0.35">
      <c r="A36" s="17" t="s">
        <v>69</v>
      </c>
      <c r="B36" s="1">
        <v>2002</v>
      </c>
      <c r="C36" s="1" t="s">
        <v>26</v>
      </c>
      <c r="D36" s="15">
        <v>26</v>
      </c>
      <c r="E36" s="10">
        <v>126.32899999999999</v>
      </c>
      <c r="F36" s="14">
        <v>44.51</v>
      </c>
      <c r="G36" s="1">
        <v>5000</v>
      </c>
    </row>
    <row r="37" spans="1:7" x14ac:dyDescent="0.35">
      <c r="A37" s="17" t="s">
        <v>70</v>
      </c>
      <c r="B37" s="1">
        <v>2002</v>
      </c>
      <c r="C37" s="1" t="s">
        <v>27</v>
      </c>
      <c r="D37" s="15">
        <v>26</v>
      </c>
      <c r="E37" s="10">
        <v>126.38800000000001</v>
      </c>
      <c r="F37" s="14">
        <v>44.34</v>
      </c>
      <c r="G37" s="1">
        <v>5000</v>
      </c>
    </row>
    <row r="38" spans="1:7" x14ac:dyDescent="0.35">
      <c r="A38" s="17" t="s">
        <v>97</v>
      </c>
      <c r="B38" s="1">
        <v>2003</v>
      </c>
      <c r="C38" s="1" t="s">
        <v>16</v>
      </c>
      <c r="D38" s="15">
        <v>26</v>
      </c>
      <c r="E38" s="10">
        <v>126.5718</v>
      </c>
      <c r="F38" s="14">
        <v>45.31</v>
      </c>
      <c r="G38" s="1">
        <v>5000</v>
      </c>
    </row>
    <row r="39" spans="1:7" x14ac:dyDescent="0.35">
      <c r="A39" s="17" t="s">
        <v>98</v>
      </c>
      <c r="B39" s="1">
        <v>2003</v>
      </c>
      <c r="C39" s="1" t="s">
        <v>17</v>
      </c>
      <c r="D39" s="15">
        <v>26</v>
      </c>
      <c r="E39" s="10">
        <v>126.98439999999999</v>
      </c>
      <c r="F39" s="14">
        <v>44.64</v>
      </c>
      <c r="G39" s="1">
        <v>5000</v>
      </c>
    </row>
    <row r="40" spans="1:7" x14ac:dyDescent="0.35">
      <c r="A40" s="17" t="s">
        <v>99</v>
      </c>
      <c r="B40" s="1">
        <v>2003</v>
      </c>
      <c r="C40" s="1" t="s">
        <v>18</v>
      </c>
      <c r="D40" s="15">
        <v>26</v>
      </c>
      <c r="E40" s="10">
        <v>130.352</v>
      </c>
      <c r="F40" s="14">
        <v>44.15</v>
      </c>
      <c r="G40" s="1">
        <v>5000</v>
      </c>
    </row>
    <row r="41" spans="1:7" x14ac:dyDescent="0.35">
      <c r="A41" s="17" t="s">
        <v>100</v>
      </c>
      <c r="B41" s="1">
        <v>2003</v>
      </c>
      <c r="C41" s="1" t="s">
        <v>19</v>
      </c>
      <c r="D41" s="15">
        <v>26</v>
      </c>
      <c r="E41" s="10">
        <v>126.983</v>
      </c>
      <c r="F41" s="14">
        <v>46.12</v>
      </c>
      <c r="G41" s="1">
        <v>5000</v>
      </c>
    </row>
    <row r="42" spans="1:7" x14ac:dyDescent="0.35">
      <c r="A42" s="17" t="s">
        <v>101</v>
      </c>
      <c r="B42" s="1">
        <v>2003</v>
      </c>
      <c r="C42" s="1" t="s">
        <v>20</v>
      </c>
      <c r="D42" s="15">
        <v>26</v>
      </c>
      <c r="E42" s="10">
        <v>127.16800000000001</v>
      </c>
      <c r="F42" s="14">
        <v>46.56</v>
      </c>
      <c r="G42" s="1">
        <v>5000</v>
      </c>
    </row>
    <row r="43" spans="1:7" x14ac:dyDescent="0.35">
      <c r="A43" s="17" t="s">
        <v>102</v>
      </c>
      <c r="B43" s="1">
        <v>2003</v>
      </c>
      <c r="C43" s="1" t="s">
        <v>21</v>
      </c>
      <c r="D43" s="15">
        <v>40</v>
      </c>
      <c r="E43" s="10">
        <v>127.401</v>
      </c>
      <c r="F43" s="14">
        <v>48.98</v>
      </c>
      <c r="G43" s="1">
        <v>5000</v>
      </c>
    </row>
    <row r="44" spans="1:7" x14ac:dyDescent="0.35">
      <c r="A44" s="17" t="s">
        <v>103</v>
      </c>
      <c r="B44" s="1">
        <v>2003</v>
      </c>
      <c r="C44" s="1" t="s">
        <v>22</v>
      </c>
      <c r="D44" s="15">
        <v>40</v>
      </c>
      <c r="E44" s="10">
        <v>127.32299999999999</v>
      </c>
      <c r="F44" s="14">
        <v>50.99</v>
      </c>
      <c r="G44" s="1">
        <v>5000</v>
      </c>
    </row>
    <row r="45" spans="1:7" x14ac:dyDescent="0.35">
      <c r="A45" s="17" t="s">
        <v>104</v>
      </c>
      <c r="B45" s="1">
        <v>2003</v>
      </c>
      <c r="C45" s="1" t="s">
        <v>23</v>
      </c>
      <c r="D45" s="15">
        <v>40</v>
      </c>
      <c r="E45" s="10">
        <v>127.605</v>
      </c>
      <c r="F45" s="14">
        <v>50.34</v>
      </c>
      <c r="G45" s="1">
        <v>5000</v>
      </c>
    </row>
    <row r="46" spans="1:7" x14ac:dyDescent="0.35">
      <c r="A46" s="17" t="s">
        <v>105</v>
      </c>
      <c r="B46" s="1">
        <v>2003</v>
      </c>
      <c r="C46" s="1" t="s">
        <v>24</v>
      </c>
      <c r="D46" s="15">
        <v>40</v>
      </c>
      <c r="E46" s="10">
        <v>128.17400000000001</v>
      </c>
      <c r="F46" s="14">
        <v>52.81</v>
      </c>
      <c r="G46" s="1">
        <v>5000</v>
      </c>
    </row>
    <row r="47" spans="1:7" x14ac:dyDescent="0.35">
      <c r="A47" s="17" t="s">
        <v>106</v>
      </c>
      <c r="B47" s="1">
        <v>2003</v>
      </c>
      <c r="C47" s="1" t="s">
        <v>25</v>
      </c>
      <c r="D47" s="15">
        <v>40</v>
      </c>
      <c r="E47" s="10">
        <v>129.27600000000001</v>
      </c>
      <c r="F47" s="14">
        <v>53.25</v>
      </c>
      <c r="G47" s="1">
        <v>5000</v>
      </c>
    </row>
    <row r="48" spans="1:7" x14ac:dyDescent="0.35">
      <c r="A48" s="17" t="s">
        <v>107</v>
      </c>
      <c r="B48" s="1">
        <v>2003</v>
      </c>
      <c r="C48" s="1" t="s">
        <v>26</v>
      </c>
      <c r="D48" s="15">
        <v>40</v>
      </c>
      <c r="E48" s="10">
        <v>136.107</v>
      </c>
      <c r="F48" s="14">
        <v>53.98</v>
      </c>
      <c r="G48" s="1">
        <v>5000</v>
      </c>
    </row>
    <row r="49" spans="1:7" x14ac:dyDescent="0.35">
      <c r="A49" s="17" t="s">
        <v>108</v>
      </c>
      <c r="B49" s="1">
        <v>2003</v>
      </c>
      <c r="C49" s="1" t="s">
        <v>27</v>
      </c>
      <c r="D49" s="15">
        <v>40</v>
      </c>
      <c r="E49" s="10">
        <v>136.72300000000001</v>
      </c>
      <c r="F49" s="14">
        <v>54.89</v>
      </c>
      <c r="G49" s="1">
        <v>5000</v>
      </c>
    </row>
    <row r="50" spans="1:7" x14ac:dyDescent="0.35">
      <c r="A50" s="17" t="s">
        <v>71</v>
      </c>
      <c r="B50" s="1">
        <v>2004</v>
      </c>
      <c r="C50" s="1" t="s">
        <v>16</v>
      </c>
      <c r="D50" s="15">
        <v>40</v>
      </c>
      <c r="E50" s="10">
        <v>135.5823</v>
      </c>
      <c r="F50" s="14">
        <v>55.46</v>
      </c>
      <c r="G50" s="1">
        <v>5000</v>
      </c>
    </row>
    <row r="51" spans="1:7" x14ac:dyDescent="0.35">
      <c r="A51" s="17" t="s">
        <v>72</v>
      </c>
      <c r="B51" s="1">
        <v>2004</v>
      </c>
      <c r="C51" s="1" t="s">
        <v>17</v>
      </c>
      <c r="D51" s="15">
        <v>40</v>
      </c>
      <c r="E51" s="10">
        <v>134.655</v>
      </c>
      <c r="F51" s="14">
        <v>55.73</v>
      </c>
      <c r="G51" s="1">
        <v>5000</v>
      </c>
    </row>
    <row r="52" spans="1:7" x14ac:dyDescent="0.35">
      <c r="A52" s="17" t="s">
        <v>73</v>
      </c>
      <c r="B52" s="1">
        <v>2004</v>
      </c>
      <c r="C52" s="1" t="s">
        <v>18</v>
      </c>
      <c r="D52" s="15">
        <v>40</v>
      </c>
      <c r="E52" s="10">
        <v>133.08199999999999</v>
      </c>
      <c r="F52" s="14">
        <v>54.06</v>
      </c>
      <c r="G52" s="1">
        <v>5000</v>
      </c>
    </row>
    <row r="53" spans="1:7" x14ac:dyDescent="0.35">
      <c r="A53" s="17" t="s">
        <v>74</v>
      </c>
      <c r="B53" s="1">
        <v>2004</v>
      </c>
      <c r="C53" s="1" t="s">
        <v>19</v>
      </c>
      <c r="D53" s="15">
        <v>40</v>
      </c>
      <c r="E53" s="10">
        <v>132.99</v>
      </c>
      <c r="F53" s="14">
        <v>54.21</v>
      </c>
      <c r="G53" s="1">
        <v>5000</v>
      </c>
    </row>
    <row r="54" spans="1:7" x14ac:dyDescent="0.35">
      <c r="A54" s="17" t="s">
        <v>75</v>
      </c>
      <c r="B54" s="1">
        <v>2004</v>
      </c>
      <c r="C54" s="1" t="s">
        <v>20</v>
      </c>
      <c r="D54" s="15">
        <v>40</v>
      </c>
      <c r="E54" s="10">
        <v>132.012</v>
      </c>
      <c r="F54" s="14">
        <v>55.77</v>
      </c>
      <c r="G54" s="1">
        <v>5000</v>
      </c>
    </row>
    <row r="55" spans="1:7" x14ac:dyDescent="0.35">
      <c r="A55" s="17" t="s">
        <v>76</v>
      </c>
      <c r="B55" s="1">
        <v>2004</v>
      </c>
      <c r="C55" s="1" t="s">
        <v>21</v>
      </c>
      <c r="D55" s="15">
        <v>40</v>
      </c>
      <c r="E55" s="10">
        <v>132.25</v>
      </c>
      <c r="F55" s="14">
        <v>55.88</v>
      </c>
      <c r="G55" s="1">
        <v>5000</v>
      </c>
    </row>
    <row r="56" spans="1:7" x14ac:dyDescent="0.35">
      <c r="A56" s="17" t="s">
        <v>77</v>
      </c>
      <c r="B56" s="1">
        <v>2004</v>
      </c>
      <c r="C56" s="1" t="s">
        <v>22</v>
      </c>
      <c r="D56" s="15">
        <v>40</v>
      </c>
      <c r="E56" s="10">
        <v>132.29900000000001</v>
      </c>
      <c r="F56" s="14">
        <v>56.43</v>
      </c>
      <c r="G56" s="1">
        <v>5000</v>
      </c>
    </row>
    <row r="57" spans="1:7" x14ac:dyDescent="0.35">
      <c r="A57" s="17" t="s">
        <v>78</v>
      </c>
      <c r="B57" s="1">
        <v>2004</v>
      </c>
      <c r="C57" s="1" t="s">
        <v>23</v>
      </c>
      <c r="D57" s="15">
        <v>40</v>
      </c>
      <c r="E57" s="10">
        <v>132.32900000000001</v>
      </c>
      <c r="F57" s="14">
        <v>56.89</v>
      </c>
      <c r="G57" s="1">
        <v>5000</v>
      </c>
    </row>
    <row r="58" spans="1:7" x14ac:dyDescent="0.35">
      <c r="A58" s="17" t="s">
        <v>79</v>
      </c>
      <c r="B58" s="1">
        <v>2004</v>
      </c>
      <c r="C58" s="1" t="s">
        <v>24</v>
      </c>
      <c r="D58" s="15">
        <v>40</v>
      </c>
      <c r="E58" s="10">
        <v>132.345</v>
      </c>
      <c r="F58" s="14">
        <v>57.63</v>
      </c>
      <c r="G58" s="1">
        <v>5000</v>
      </c>
    </row>
    <row r="59" spans="1:7" x14ac:dyDescent="0.35">
      <c r="A59" s="17" t="s">
        <v>80</v>
      </c>
      <c r="B59" s="1">
        <v>2004</v>
      </c>
      <c r="C59" s="1" t="s">
        <v>25</v>
      </c>
      <c r="D59" s="15">
        <v>40</v>
      </c>
      <c r="E59" s="10">
        <v>132.38200000000001</v>
      </c>
      <c r="F59" s="14">
        <v>58.96</v>
      </c>
      <c r="G59" s="1">
        <v>5000</v>
      </c>
    </row>
    <row r="60" spans="1:7" x14ac:dyDescent="0.35">
      <c r="A60" s="17" t="s">
        <v>81</v>
      </c>
      <c r="B60" s="1">
        <v>2004</v>
      </c>
      <c r="C60" s="1" t="s">
        <v>26</v>
      </c>
      <c r="D60" s="15">
        <v>40</v>
      </c>
      <c r="E60" s="10">
        <v>132.37200000000001</v>
      </c>
      <c r="F60" s="14">
        <v>59.4</v>
      </c>
      <c r="G60" s="1">
        <v>5000</v>
      </c>
    </row>
    <row r="61" spans="1:7" x14ac:dyDescent="0.35">
      <c r="A61" s="17" t="s">
        <v>82</v>
      </c>
      <c r="B61" s="1">
        <v>2004</v>
      </c>
      <c r="C61" s="1" t="s">
        <v>27</v>
      </c>
      <c r="D61" s="15">
        <v>40</v>
      </c>
      <c r="E61" s="10">
        <v>132.358</v>
      </c>
      <c r="F61" s="14">
        <v>60.39</v>
      </c>
      <c r="G61" s="1">
        <v>5000</v>
      </c>
    </row>
    <row r="62" spans="1:7" x14ac:dyDescent="0.35">
      <c r="A62" s="17" t="s">
        <v>83</v>
      </c>
      <c r="B62" s="1">
        <v>2005</v>
      </c>
      <c r="C62" s="1" t="s">
        <v>16</v>
      </c>
      <c r="D62" s="15">
        <v>40</v>
      </c>
      <c r="E62" s="10">
        <v>132.36000000000001</v>
      </c>
      <c r="F62" s="14">
        <v>60.92</v>
      </c>
      <c r="G62" s="1">
        <v>7500</v>
      </c>
    </row>
    <row r="63" spans="1:7" x14ac:dyDescent="0.35">
      <c r="A63" s="17" t="s">
        <v>84</v>
      </c>
      <c r="B63" s="1">
        <v>2005</v>
      </c>
      <c r="C63" s="1" t="s">
        <v>17</v>
      </c>
      <c r="D63" s="15">
        <v>40</v>
      </c>
      <c r="E63" s="10">
        <v>132.471</v>
      </c>
      <c r="F63" s="14">
        <v>61.83</v>
      </c>
      <c r="G63" s="1">
        <v>7500</v>
      </c>
    </row>
    <row r="64" spans="1:7" x14ac:dyDescent="0.35">
      <c r="A64" s="17" t="s">
        <v>85</v>
      </c>
      <c r="B64" s="1">
        <v>2005</v>
      </c>
      <c r="C64" s="1" t="s">
        <v>18</v>
      </c>
      <c r="D64" s="15">
        <v>40</v>
      </c>
      <c r="E64" s="10">
        <v>132.35300000000001</v>
      </c>
      <c r="F64" s="14">
        <v>62.86</v>
      </c>
      <c r="G64" s="1">
        <v>7500</v>
      </c>
    </row>
    <row r="65" spans="1:7" x14ac:dyDescent="0.35">
      <c r="A65" s="17" t="s">
        <v>86</v>
      </c>
      <c r="B65" s="1">
        <v>2005</v>
      </c>
      <c r="C65" s="1" t="s">
        <v>19</v>
      </c>
      <c r="D65" s="15">
        <v>40</v>
      </c>
      <c r="E65" s="10">
        <v>132.35300000000001</v>
      </c>
      <c r="F65" s="14">
        <v>63.94</v>
      </c>
      <c r="G65" s="1">
        <v>7500</v>
      </c>
    </row>
    <row r="66" spans="1:7" x14ac:dyDescent="0.35">
      <c r="A66" s="17" t="s">
        <v>87</v>
      </c>
      <c r="B66" s="1">
        <v>2005</v>
      </c>
      <c r="C66" s="1" t="s">
        <v>20</v>
      </c>
      <c r="D66" s="15">
        <v>40</v>
      </c>
      <c r="E66" s="10">
        <v>132.32</v>
      </c>
      <c r="F66" s="14">
        <v>65.150000000000006</v>
      </c>
      <c r="G66" s="1">
        <v>7500</v>
      </c>
    </row>
    <row r="67" spans="1:7" x14ac:dyDescent="0.35">
      <c r="A67" s="17" t="s">
        <v>88</v>
      </c>
      <c r="B67" s="1">
        <v>2005</v>
      </c>
      <c r="C67" s="1" t="s">
        <v>21</v>
      </c>
      <c r="D67" s="15">
        <v>40</v>
      </c>
      <c r="E67" s="10">
        <v>132.36799999999999</v>
      </c>
      <c r="F67" s="14">
        <v>66.260000000000005</v>
      </c>
      <c r="G67" s="1">
        <v>7500</v>
      </c>
    </row>
    <row r="68" spans="1:7" x14ac:dyDescent="0.35">
      <c r="A68" s="17" t="s">
        <v>89</v>
      </c>
      <c r="B68" s="1">
        <v>2005</v>
      </c>
      <c r="C68" s="1" t="s">
        <v>22</v>
      </c>
      <c r="D68" s="15">
        <v>40</v>
      </c>
      <c r="E68" s="10">
        <v>132.37</v>
      </c>
      <c r="F68" s="14">
        <v>71.180000000000007</v>
      </c>
      <c r="G68" s="1">
        <v>7500</v>
      </c>
    </row>
    <row r="69" spans="1:7" x14ac:dyDescent="0.35">
      <c r="A69" s="17" t="s">
        <v>90</v>
      </c>
      <c r="B69" s="1">
        <v>2005</v>
      </c>
      <c r="C69" s="1" t="s">
        <v>23</v>
      </c>
      <c r="D69" s="15">
        <v>40</v>
      </c>
      <c r="E69" s="10">
        <v>131.75</v>
      </c>
      <c r="F69" s="14">
        <v>72.94</v>
      </c>
      <c r="G69" s="1">
        <v>7500</v>
      </c>
    </row>
    <row r="70" spans="1:7" x14ac:dyDescent="0.35">
      <c r="A70" s="17" t="s">
        <v>91</v>
      </c>
      <c r="B70" s="1">
        <v>2005</v>
      </c>
      <c r="C70" s="1" t="s">
        <v>24</v>
      </c>
      <c r="D70" s="15">
        <v>40</v>
      </c>
      <c r="E70" s="10">
        <v>129.02000000000001</v>
      </c>
      <c r="F70" s="14">
        <v>71.64</v>
      </c>
      <c r="G70" s="1">
        <v>7500</v>
      </c>
    </row>
    <row r="71" spans="1:7" x14ac:dyDescent="0.35">
      <c r="A71" s="17" t="s">
        <v>92</v>
      </c>
      <c r="B71" s="1">
        <v>2005</v>
      </c>
      <c r="C71" s="1" t="s">
        <v>25</v>
      </c>
      <c r="D71" s="15">
        <v>40</v>
      </c>
      <c r="E71" s="10">
        <v>129.54</v>
      </c>
      <c r="F71" s="14">
        <v>69.930000000000007</v>
      </c>
      <c r="G71" s="1">
        <v>7500</v>
      </c>
    </row>
    <row r="72" spans="1:7" x14ac:dyDescent="0.35">
      <c r="A72" s="17" t="s">
        <v>93</v>
      </c>
      <c r="B72" s="1">
        <v>2005</v>
      </c>
      <c r="C72" s="1" t="s">
        <v>26</v>
      </c>
      <c r="D72" s="15">
        <v>40</v>
      </c>
      <c r="E72" s="10">
        <v>129.387</v>
      </c>
      <c r="F72" s="14">
        <v>68.39</v>
      </c>
      <c r="G72" s="1">
        <v>7500</v>
      </c>
    </row>
    <row r="73" spans="1:7" x14ac:dyDescent="0.35">
      <c r="A73" s="17" t="s">
        <v>94</v>
      </c>
      <c r="B73" s="1">
        <v>2005</v>
      </c>
      <c r="C73" s="1" t="s">
        <v>27</v>
      </c>
      <c r="D73" s="15">
        <v>40</v>
      </c>
      <c r="E73" s="10">
        <v>129</v>
      </c>
      <c r="F73" s="14">
        <v>67.37</v>
      </c>
      <c r="G73" s="1">
        <v>7500</v>
      </c>
    </row>
    <row r="74" spans="1:7" x14ac:dyDescent="0.35">
      <c r="A74" s="17" t="s">
        <v>109</v>
      </c>
      <c r="B74" s="1">
        <v>2006</v>
      </c>
      <c r="C74" s="1" t="s">
        <v>16</v>
      </c>
      <c r="D74" s="15">
        <v>40</v>
      </c>
      <c r="E74" s="10">
        <v>130.29</v>
      </c>
      <c r="F74" s="13">
        <v>67.44</v>
      </c>
      <c r="G74" s="1">
        <v>7500</v>
      </c>
    </row>
    <row r="75" spans="1:7" x14ac:dyDescent="0.35">
      <c r="A75" s="17" t="s">
        <v>110</v>
      </c>
      <c r="B75" s="1">
        <v>2006</v>
      </c>
      <c r="C75" s="1" t="s">
        <v>17</v>
      </c>
      <c r="D75" s="15">
        <v>40</v>
      </c>
      <c r="E75" s="10">
        <v>129.59</v>
      </c>
      <c r="F75" s="13">
        <v>68.53</v>
      </c>
      <c r="G75" s="1">
        <v>7500</v>
      </c>
    </row>
    <row r="76" spans="1:7" x14ac:dyDescent="0.35">
      <c r="A76" s="17" t="s">
        <v>111</v>
      </c>
      <c r="B76" s="1">
        <v>2006</v>
      </c>
      <c r="C76" s="1" t="s">
        <v>18</v>
      </c>
      <c r="D76" s="15">
        <v>40</v>
      </c>
      <c r="E76" s="10">
        <v>128.69999999999999</v>
      </c>
      <c r="F76" s="13">
        <v>70.430000000000007</v>
      </c>
      <c r="G76" s="1">
        <v>7500</v>
      </c>
    </row>
    <row r="77" spans="1:7" x14ac:dyDescent="0.35">
      <c r="A77" s="17" t="s">
        <v>112</v>
      </c>
      <c r="B77" s="1">
        <v>2006</v>
      </c>
      <c r="C77" s="1" t="s">
        <v>19</v>
      </c>
      <c r="D77" s="15">
        <v>40</v>
      </c>
      <c r="E77" s="10">
        <v>128.47</v>
      </c>
      <c r="F77" s="13">
        <v>71.97</v>
      </c>
      <c r="G77" s="1">
        <v>7500</v>
      </c>
    </row>
    <row r="78" spans="1:7" x14ac:dyDescent="0.35">
      <c r="A78" s="17" t="s">
        <v>113</v>
      </c>
      <c r="B78" s="1">
        <v>2006</v>
      </c>
      <c r="C78" s="1" t="s">
        <v>20</v>
      </c>
      <c r="D78" s="15">
        <v>40</v>
      </c>
      <c r="E78" s="10">
        <v>128.44999999999999</v>
      </c>
      <c r="F78" s="13">
        <v>72.02</v>
      </c>
      <c r="G78" s="1">
        <v>7500</v>
      </c>
    </row>
    <row r="79" spans="1:7" x14ac:dyDescent="0.35">
      <c r="A79" s="17" t="s">
        <v>114</v>
      </c>
      <c r="B79" s="1">
        <v>2006</v>
      </c>
      <c r="C79" s="1" t="s">
        <v>21</v>
      </c>
      <c r="D79" s="15">
        <v>40</v>
      </c>
      <c r="E79" s="10">
        <v>128.46</v>
      </c>
      <c r="F79" s="13">
        <v>71.88</v>
      </c>
      <c r="G79" s="1">
        <v>7500</v>
      </c>
    </row>
    <row r="80" spans="1:7" x14ac:dyDescent="0.35">
      <c r="A80" s="17" t="s">
        <v>115</v>
      </c>
      <c r="B80" s="1">
        <v>2006</v>
      </c>
      <c r="C80" s="1" t="s">
        <v>22</v>
      </c>
      <c r="D80" s="15">
        <v>40</v>
      </c>
      <c r="E80" s="10">
        <v>128.38</v>
      </c>
      <c r="F80" s="13">
        <v>73.31</v>
      </c>
      <c r="G80" s="1">
        <v>7500</v>
      </c>
    </row>
    <row r="81" spans="1:7" x14ac:dyDescent="0.35">
      <c r="A81" s="17" t="s">
        <v>116</v>
      </c>
      <c r="B81" s="1">
        <v>2006</v>
      </c>
      <c r="C81" s="1" t="s">
        <v>23</v>
      </c>
      <c r="D81" s="15">
        <v>40</v>
      </c>
      <c r="E81" s="10">
        <v>128.33000000000001</v>
      </c>
      <c r="F81" s="13">
        <v>75.67</v>
      </c>
      <c r="G81" s="1">
        <v>7500</v>
      </c>
    </row>
    <row r="82" spans="1:7" x14ac:dyDescent="0.35">
      <c r="A82" s="17" t="s">
        <v>117</v>
      </c>
      <c r="B82" s="1">
        <v>2006</v>
      </c>
      <c r="C82" s="1" t="s">
        <v>24</v>
      </c>
      <c r="D82" s="15">
        <v>40</v>
      </c>
      <c r="E82" s="10">
        <v>128.29</v>
      </c>
      <c r="F82" s="13">
        <v>76.12</v>
      </c>
      <c r="G82" s="1">
        <v>7500</v>
      </c>
    </row>
    <row r="83" spans="1:7" x14ac:dyDescent="0.35">
      <c r="A83" s="17" t="s">
        <v>118</v>
      </c>
      <c r="B83" s="1">
        <v>2006</v>
      </c>
      <c r="C83" s="1" t="s">
        <v>25</v>
      </c>
      <c r="D83" s="15">
        <v>40</v>
      </c>
      <c r="E83" s="10">
        <v>128.28</v>
      </c>
      <c r="F83" s="13">
        <v>74.22</v>
      </c>
      <c r="G83" s="1">
        <v>7500</v>
      </c>
    </row>
    <row r="84" spans="1:7" x14ac:dyDescent="0.35">
      <c r="A84" s="17" t="s">
        <v>119</v>
      </c>
      <c r="B84" s="1">
        <v>2006</v>
      </c>
      <c r="C84" s="1" t="s">
        <v>26</v>
      </c>
      <c r="D84" s="15">
        <v>40</v>
      </c>
      <c r="E84" s="10">
        <v>128.29</v>
      </c>
      <c r="F84" s="13">
        <v>73.69</v>
      </c>
      <c r="G84" s="1">
        <v>7500</v>
      </c>
    </row>
    <row r="85" spans="1:7" x14ac:dyDescent="0.35">
      <c r="A85" s="17" t="s">
        <v>95</v>
      </c>
      <c r="B85" s="1">
        <v>2006</v>
      </c>
      <c r="C85" s="1" t="s">
        <v>27</v>
      </c>
      <c r="D85" s="15">
        <v>40</v>
      </c>
      <c r="E85" s="10">
        <v>128.29</v>
      </c>
      <c r="F85" s="13">
        <v>73.13</v>
      </c>
      <c r="G85" s="1">
        <v>7500</v>
      </c>
    </row>
    <row r="86" spans="1:7" x14ac:dyDescent="0.35">
      <c r="A86" s="17" t="s">
        <v>120</v>
      </c>
      <c r="B86" s="1">
        <v>2007</v>
      </c>
      <c r="C86" s="1" t="s">
        <v>16</v>
      </c>
      <c r="D86" s="15">
        <v>40</v>
      </c>
      <c r="E86" s="10">
        <v>128.27719999999999</v>
      </c>
      <c r="F86" s="13">
        <v>72.819999999999993</v>
      </c>
      <c r="G86" s="1">
        <v>7500</v>
      </c>
    </row>
    <row r="87" spans="1:7" x14ac:dyDescent="0.35">
      <c r="A87" s="17" t="s">
        <v>121</v>
      </c>
      <c r="B87" s="1">
        <v>2007</v>
      </c>
      <c r="C87" s="1" t="s">
        <v>17</v>
      </c>
      <c r="D87" s="15">
        <v>40</v>
      </c>
      <c r="E87" s="10">
        <v>128.2687</v>
      </c>
      <c r="F87" s="13">
        <v>73.38</v>
      </c>
      <c r="G87" s="1">
        <v>7500</v>
      </c>
    </row>
    <row r="88" spans="1:7" x14ac:dyDescent="0.35">
      <c r="A88" s="17" t="s">
        <v>122</v>
      </c>
      <c r="B88" s="1">
        <v>2007</v>
      </c>
      <c r="C88" s="1" t="s">
        <v>18</v>
      </c>
      <c r="D88" s="15">
        <v>40</v>
      </c>
      <c r="E88" s="10">
        <v>128.15129999999999</v>
      </c>
      <c r="F88" s="13">
        <v>74.12</v>
      </c>
      <c r="G88" s="1">
        <v>7500</v>
      </c>
    </row>
    <row r="89" spans="1:7" x14ac:dyDescent="0.35">
      <c r="A89" s="17" t="s">
        <v>123</v>
      </c>
      <c r="B89" s="1">
        <v>2007</v>
      </c>
      <c r="C89" s="1" t="s">
        <v>19</v>
      </c>
      <c r="D89" s="15">
        <v>40</v>
      </c>
      <c r="E89" s="10">
        <v>127.98139999999999</v>
      </c>
      <c r="F89" s="13">
        <v>75.010000000000005</v>
      </c>
      <c r="G89" s="1">
        <v>7500</v>
      </c>
    </row>
    <row r="90" spans="1:7" x14ac:dyDescent="0.35">
      <c r="A90" s="17" t="s">
        <v>124</v>
      </c>
      <c r="B90" s="1">
        <v>2007</v>
      </c>
      <c r="C90" s="1" t="s">
        <v>20</v>
      </c>
      <c r="D90" s="15">
        <v>40</v>
      </c>
      <c r="E90" s="10">
        <v>127.5596</v>
      </c>
      <c r="F90" s="13">
        <v>75.36</v>
      </c>
      <c r="G90" s="1">
        <v>7500</v>
      </c>
    </row>
    <row r="91" spans="1:7" x14ac:dyDescent="0.35">
      <c r="A91" s="17" t="s">
        <v>125</v>
      </c>
      <c r="B91" s="1">
        <v>2007</v>
      </c>
      <c r="C91" s="1" t="s">
        <v>21</v>
      </c>
      <c r="D91" s="15">
        <v>40</v>
      </c>
      <c r="E91" s="10">
        <v>127.10899999999999</v>
      </c>
      <c r="F91" s="13">
        <v>76.510000000000005</v>
      </c>
      <c r="G91" s="1">
        <v>7500</v>
      </c>
    </row>
    <row r="92" spans="1:7" x14ac:dyDescent="0.35">
      <c r="A92" s="17" t="s">
        <v>126</v>
      </c>
      <c r="B92" s="1">
        <v>2007</v>
      </c>
      <c r="C92" s="1" t="s">
        <v>22</v>
      </c>
      <c r="D92" s="15">
        <v>40</v>
      </c>
      <c r="E92" s="10">
        <v>127.1859</v>
      </c>
      <c r="F92" s="13">
        <v>76.86</v>
      </c>
      <c r="G92" s="1">
        <v>7500</v>
      </c>
    </row>
    <row r="93" spans="1:7" x14ac:dyDescent="0.35">
      <c r="A93" s="17" t="s">
        <v>127</v>
      </c>
      <c r="B93" s="1">
        <v>2007</v>
      </c>
      <c r="C93" s="1" t="s">
        <v>23</v>
      </c>
      <c r="D93" s="15">
        <v>40</v>
      </c>
      <c r="E93" s="10">
        <v>126.67529999999999</v>
      </c>
      <c r="F93" s="13">
        <v>78.86</v>
      </c>
      <c r="G93" s="1">
        <v>7500</v>
      </c>
    </row>
    <row r="94" spans="1:7" x14ac:dyDescent="0.35">
      <c r="A94" s="17" t="s">
        <v>128</v>
      </c>
      <c r="B94" s="1">
        <v>2007</v>
      </c>
      <c r="C94" s="1" t="s">
        <v>24</v>
      </c>
      <c r="D94" s="15">
        <v>40</v>
      </c>
      <c r="E94" s="10">
        <v>125.8826</v>
      </c>
      <c r="F94" s="13">
        <v>79.25</v>
      </c>
      <c r="G94" s="1">
        <v>7500</v>
      </c>
    </row>
    <row r="95" spans="1:7" x14ac:dyDescent="0.35">
      <c r="A95" s="17" t="s">
        <v>129</v>
      </c>
      <c r="B95" s="1">
        <v>2007</v>
      </c>
      <c r="C95" s="1" t="s">
        <v>25</v>
      </c>
      <c r="D95" s="15">
        <v>40</v>
      </c>
      <c r="E95" s="10">
        <v>124.276</v>
      </c>
      <c r="F95" s="13">
        <v>77.599999999999994</v>
      </c>
      <c r="G95" s="1">
        <v>7500</v>
      </c>
    </row>
    <row r="96" spans="1:7" x14ac:dyDescent="0.35">
      <c r="A96" s="17" t="s">
        <v>130</v>
      </c>
      <c r="B96" s="1">
        <v>2007</v>
      </c>
      <c r="C96" s="1" t="s">
        <v>26</v>
      </c>
      <c r="D96" s="15">
        <v>40</v>
      </c>
      <c r="E96" s="10">
        <v>120.1206</v>
      </c>
      <c r="F96" s="13">
        <v>77.5</v>
      </c>
      <c r="G96" s="1">
        <v>7500</v>
      </c>
    </row>
    <row r="97" spans="1:7" x14ac:dyDescent="0.35">
      <c r="A97" s="17" t="s">
        <v>96</v>
      </c>
      <c r="B97" s="1">
        <v>2007</v>
      </c>
      <c r="C97" s="1" t="s">
        <v>27</v>
      </c>
      <c r="D97" s="15">
        <v>40</v>
      </c>
      <c r="E97" s="10">
        <v>118.2097</v>
      </c>
      <c r="F97" s="13">
        <v>77.930000000000007</v>
      </c>
      <c r="G97" s="1">
        <v>7500</v>
      </c>
    </row>
    <row r="98" spans="1:7" x14ac:dyDescent="0.35">
      <c r="A98" s="17" t="s">
        <v>131</v>
      </c>
      <c r="B98" s="1">
        <v>2008</v>
      </c>
      <c r="C98" s="1" t="s">
        <v>16</v>
      </c>
      <c r="D98" s="15">
        <v>40</v>
      </c>
      <c r="E98" s="10">
        <v>117.98</v>
      </c>
      <c r="F98" s="13">
        <v>79.06</v>
      </c>
      <c r="G98" s="1">
        <v>7500</v>
      </c>
    </row>
    <row r="99" spans="1:7" x14ac:dyDescent="0.35">
      <c r="A99" s="17" t="s">
        <v>132</v>
      </c>
      <c r="B99" s="1">
        <v>2008</v>
      </c>
      <c r="C99" s="1" t="s">
        <v>17</v>
      </c>
      <c r="D99" s="15">
        <v>40</v>
      </c>
      <c r="E99" s="10">
        <v>118.21</v>
      </c>
      <c r="F99" s="13">
        <v>79.27</v>
      </c>
      <c r="G99" s="1">
        <v>7500</v>
      </c>
    </row>
    <row r="100" spans="1:7" x14ac:dyDescent="0.35">
      <c r="A100" s="17" t="s">
        <v>133</v>
      </c>
      <c r="B100" s="1">
        <v>2008</v>
      </c>
      <c r="C100" s="1" t="s">
        <v>18</v>
      </c>
      <c r="D100" s="15">
        <v>40</v>
      </c>
      <c r="E100" s="10">
        <v>117.92</v>
      </c>
      <c r="F100" s="13">
        <v>79.89</v>
      </c>
      <c r="G100" s="1">
        <v>7500</v>
      </c>
    </row>
    <row r="101" spans="1:7" x14ac:dyDescent="0.35">
      <c r="A101" s="17" t="s">
        <v>134</v>
      </c>
      <c r="B101" s="1">
        <v>2008</v>
      </c>
      <c r="C101" s="1" t="s">
        <v>19</v>
      </c>
      <c r="D101" s="15">
        <v>40</v>
      </c>
      <c r="E101" s="10">
        <v>117.87</v>
      </c>
      <c r="F101" s="13">
        <v>81.13</v>
      </c>
      <c r="G101" s="1">
        <v>7500</v>
      </c>
    </row>
    <row r="102" spans="1:7" x14ac:dyDescent="0.35">
      <c r="A102" s="17" t="s">
        <v>135</v>
      </c>
      <c r="B102" s="1">
        <v>2008</v>
      </c>
      <c r="C102" s="1" t="s">
        <v>20</v>
      </c>
      <c r="D102" s="15">
        <v>40</v>
      </c>
      <c r="E102" s="10">
        <v>117.83</v>
      </c>
      <c r="F102" s="13">
        <v>82.67</v>
      </c>
      <c r="G102" s="1">
        <v>7500</v>
      </c>
    </row>
    <row r="103" spans="1:7" x14ac:dyDescent="0.35">
      <c r="A103" s="17" t="s">
        <v>136</v>
      </c>
      <c r="B103" s="1">
        <v>2008</v>
      </c>
      <c r="C103" s="1" t="s">
        <v>21</v>
      </c>
      <c r="D103" s="15">
        <v>40</v>
      </c>
      <c r="E103" s="10">
        <v>117.81</v>
      </c>
      <c r="F103" s="13">
        <v>85.72</v>
      </c>
      <c r="G103" s="1">
        <v>7500</v>
      </c>
    </row>
    <row r="104" spans="1:7" x14ac:dyDescent="0.35">
      <c r="A104" s="17" t="s">
        <v>137</v>
      </c>
      <c r="B104" s="1">
        <v>2008</v>
      </c>
      <c r="C104" s="1" t="s">
        <v>22</v>
      </c>
      <c r="D104" s="15">
        <v>40</v>
      </c>
      <c r="E104" s="10">
        <v>117.77</v>
      </c>
      <c r="F104" s="13">
        <v>87.58</v>
      </c>
      <c r="G104" s="1">
        <v>7500</v>
      </c>
    </row>
    <row r="105" spans="1:7" x14ac:dyDescent="0.35">
      <c r="A105" s="17" t="s">
        <v>138</v>
      </c>
      <c r="B105" s="1">
        <v>2008</v>
      </c>
      <c r="C105" s="1" t="s">
        <v>23</v>
      </c>
      <c r="D105" s="15">
        <v>40</v>
      </c>
      <c r="E105" s="10">
        <v>117.74</v>
      </c>
      <c r="F105" s="13">
        <v>88.6</v>
      </c>
      <c r="G105" s="1">
        <v>7500</v>
      </c>
    </row>
    <row r="106" spans="1:7" x14ac:dyDescent="0.35">
      <c r="A106" s="17" t="s">
        <v>139</v>
      </c>
      <c r="B106" s="1">
        <v>2008</v>
      </c>
      <c r="C106" s="1" t="s">
        <v>24</v>
      </c>
      <c r="D106" s="15">
        <v>40</v>
      </c>
      <c r="E106" s="10">
        <v>117.73</v>
      </c>
      <c r="F106" s="13">
        <v>89.58</v>
      </c>
      <c r="G106" s="1">
        <v>7500</v>
      </c>
    </row>
    <row r="107" spans="1:7" x14ac:dyDescent="0.35">
      <c r="A107" s="17" t="s">
        <v>140</v>
      </c>
      <c r="B107" s="1">
        <v>2008</v>
      </c>
      <c r="C107" s="1" t="s">
        <v>25</v>
      </c>
      <c r="D107" s="15">
        <v>40</v>
      </c>
      <c r="E107" s="10">
        <v>117.72</v>
      </c>
      <c r="F107" s="13">
        <v>89.04</v>
      </c>
      <c r="G107" s="1">
        <v>7500</v>
      </c>
    </row>
    <row r="108" spans="1:7" x14ac:dyDescent="0.35">
      <c r="A108" s="17" t="s">
        <v>141</v>
      </c>
      <c r="B108" s="1">
        <v>2008</v>
      </c>
      <c r="C108" s="1" t="s">
        <v>26</v>
      </c>
      <c r="D108" s="15">
        <v>40</v>
      </c>
      <c r="E108" s="10">
        <v>117.74</v>
      </c>
      <c r="F108" s="13">
        <v>88.99</v>
      </c>
      <c r="G108" s="1">
        <v>7500</v>
      </c>
    </row>
    <row r="109" spans="1:7" x14ac:dyDescent="0.35">
      <c r="A109" s="17" t="s">
        <v>142</v>
      </c>
      <c r="B109" s="1">
        <v>2008</v>
      </c>
      <c r="C109" s="1" t="s">
        <v>27</v>
      </c>
      <c r="D109" s="15">
        <v>40</v>
      </c>
      <c r="E109" s="10">
        <v>126.48</v>
      </c>
      <c r="F109" s="13">
        <v>89.66</v>
      </c>
      <c r="G109" s="1">
        <v>7500</v>
      </c>
    </row>
    <row r="110" spans="1:7" x14ac:dyDescent="0.35">
      <c r="A110" s="17" t="s">
        <v>143</v>
      </c>
      <c r="B110" s="1">
        <v>2009</v>
      </c>
      <c r="C110" s="1" t="s">
        <v>16</v>
      </c>
      <c r="D110" s="15">
        <v>40</v>
      </c>
      <c r="E110" s="10">
        <v>145.78</v>
      </c>
      <c r="F110" s="13">
        <v>90.152714405438104</v>
      </c>
      <c r="G110" s="1">
        <v>7500</v>
      </c>
    </row>
    <row r="111" spans="1:7" x14ac:dyDescent="0.35">
      <c r="A111" s="17" t="s">
        <v>144</v>
      </c>
      <c r="B111" s="1">
        <v>2009</v>
      </c>
      <c r="C111" s="1" t="s">
        <v>17</v>
      </c>
      <c r="D111" s="15">
        <v>40</v>
      </c>
      <c r="E111" s="10">
        <v>147.13999999999999</v>
      </c>
      <c r="F111" s="13">
        <v>90.827823819722497</v>
      </c>
      <c r="G111" s="1">
        <v>7500</v>
      </c>
    </row>
    <row r="112" spans="1:7" x14ac:dyDescent="0.35">
      <c r="A112" s="17" t="s">
        <v>145</v>
      </c>
      <c r="B112" s="1">
        <v>2009</v>
      </c>
      <c r="C112" s="1" t="s">
        <v>18</v>
      </c>
      <c r="D112" s="15">
        <v>40</v>
      </c>
      <c r="E112" s="10">
        <v>147.72</v>
      </c>
      <c r="F112" s="13">
        <v>91.3632554241549</v>
      </c>
      <c r="G112" s="1">
        <v>7500</v>
      </c>
    </row>
    <row r="113" spans="1:7" x14ac:dyDescent="0.35">
      <c r="A113" s="17" t="s">
        <v>146</v>
      </c>
      <c r="B113" s="1">
        <v>2009</v>
      </c>
      <c r="C113" s="1" t="s">
        <v>19</v>
      </c>
      <c r="D113" s="15">
        <v>40</v>
      </c>
      <c r="E113" s="10">
        <v>147.22999999999999</v>
      </c>
      <c r="F113" s="13">
        <v>91.898687028587403</v>
      </c>
      <c r="G113" s="1">
        <v>7500</v>
      </c>
    </row>
    <row r="114" spans="1:7" x14ac:dyDescent="0.35">
      <c r="A114" s="17" t="s">
        <v>147</v>
      </c>
      <c r="B114" s="1">
        <v>2009</v>
      </c>
      <c r="C114" s="1" t="s">
        <v>20</v>
      </c>
      <c r="D114" s="15">
        <v>70</v>
      </c>
      <c r="E114" s="10">
        <v>147.84</v>
      </c>
      <c r="F114" s="13">
        <v>93.593444454790998</v>
      </c>
      <c r="G114" s="1">
        <v>7500</v>
      </c>
    </row>
    <row r="115" spans="1:7" x14ac:dyDescent="0.35">
      <c r="A115" s="17" t="s">
        <v>148</v>
      </c>
      <c r="B115" s="1">
        <v>2009</v>
      </c>
      <c r="C115" s="1" t="s">
        <v>21</v>
      </c>
      <c r="D115" s="15">
        <v>65</v>
      </c>
      <c r="E115" s="10">
        <v>148.19999999999999</v>
      </c>
      <c r="F115" s="13">
        <v>95.320793369960001</v>
      </c>
      <c r="G115" s="1">
        <v>7500</v>
      </c>
    </row>
    <row r="116" spans="1:7" x14ac:dyDescent="0.35">
      <c r="A116" s="17" t="s">
        <v>149</v>
      </c>
      <c r="B116" s="1">
        <v>2009</v>
      </c>
      <c r="C116" s="1" t="s">
        <v>22</v>
      </c>
      <c r="D116" s="15">
        <v>65</v>
      </c>
      <c r="E116" s="10">
        <v>148.59</v>
      </c>
      <c r="F116" s="13">
        <v>97.290250488872303</v>
      </c>
      <c r="G116" s="1">
        <v>7500</v>
      </c>
    </row>
    <row r="117" spans="1:7" x14ac:dyDescent="0.35">
      <c r="A117" s="17" t="s">
        <v>150</v>
      </c>
      <c r="B117" s="1">
        <v>2009</v>
      </c>
      <c r="C117" s="1" t="s">
        <v>23</v>
      </c>
      <c r="D117" s="15">
        <v>65</v>
      </c>
      <c r="E117" s="10">
        <v>151.86000000000001</v>
      </c>
      <c r="F117" s="13">
        <v>98.389049259707605</v>
      </c>
      <c r="G117" s="1">
        <v>7500</v>
      </c>
    </row>
    <row r="118" spans="1:7" x14ac:dyDescent="0.35">
      <c r="A118" s="17" t="s">
        <v>151</v>
      </c>
      <c r="B118" s="1">
        <v>2009</v>
      </c>
      <c r="C118" s="1" t="s">
        <v>24</v>
      </c>
      <c r="D118" s="15">
        <v>65</v>
      </c>
      <c r="E118" s="10">
        <v>152.30000000000001</v>
      </c>
      <c r="F118" s="13">
        <v>98.882577521184501</v>
      </c>
      <c r="G118" s="1">
        <v>7500</v>
      </c>
    </row>
    <row r="119" spans="1:7" x14ac:dyDescent="0.35">
      <c r="A119" s="17" t="s">
        <v>152</v>
      </c>
      <c r="B119" s="1">
        <v>2009</v>
      </c>
      <c r="C119" s="1" t="s">
        <v>25</v>
      </c>
      <c r="D119" s="15">
        <v>65</v>
      </c>
      <c r="E119" s="10">
        <v>149.36000000000001</v>
      </c>
      <c r="F119" s="13">
        <v>99.352826147686002</v>
      </c>
      <c r="G119" s="1">
        <v>7500</v>
      </c>
    </row>
    <row r="120" spans="1:7" x14ac:dyDescent="0.35">
      <c r="A120" s="17" t="s">
        <v>153</v>
      </c>
      <c r="B120" s="1">
        <v>2009</v>
      </c>
      <c r="C120" s="1" t="s">
        <v>26</v>
      </c>
      <c r="D120" s="15">
        <v>65</v>
      </c>
      <c r="E120" s="10">
        <v>150.85</v>
      </c>
      <c r="F120" s="13">
        <v>100</v>
      </c>
      <c r="G120" s="1">
        <v>7500</v>
      </c>
    </row>
    <row r="121" spans="1:7" x14ac:dyDescent="0.35">
      <c r="A121" s="17" t="s">
        <v>154</v>
      </c>
      <c r="B121" s="1">
        <v>2009</v>
      </c>
      <c r="C121" s="1" t="s">
        <v>27</v>
      </c>
      <c r="D121" s="15">
        <v>65</v>
      </c>
      <c r="E121" s="10">
        <v>149.69</v>
      </c>
      <c r="F121" s="13">
        <v>102.153621080671</v>
      </c>
      <c r="G121" s="1">
        <v>7500</v>
      </c>
    </row>
    <row r="122" spans="1:7" x14ac:dyDescent="0.35">
      <c r="A122" s="17" t="s">
        <v>155</v>
      </c>
      <c r="B122" s="1">
        <v>2010</v>
      </c>
      <c r="C122" s="1" t="s">
        <v>16</v>
      </c>
      <c r="D122" s="15">
        <v>65</v>
      </c>
      <c r="E122" s="10">
        <v>149.78</v>
      </c>
      <c r="F122" s="13">
        <v>103.132596576434</v>
      </c>
      <c r="G122" s="1">
        <v>7500</v>
      </c>
    </row>
    <row r="123" spans="1:7" x14ac:dyDescent="0.35">
      <c r="A123" s="17" t="s">
        <v>156</v>
      </c>
      <c r="B123" s="1">
        <v>2010</v>
      </c>
      <c r="C123" s="1" t="s">
        <v>17</v>
      </c>
      <c r="D123" s="15">
        <v>65</v>
      </c>
      <c r="E123" s="10">
        <v>150.22</v>
      </c>
      <c r="F123" s="13">
        <v>105.04121347791499</v>
      </c>
      <c r="G123" s="1">
        <v>7500</v>
      </c>
    </row>
    <row r="124" spans="1:7" x14ac:dyDescent="0.35">
      <c r="A124" s="17" t="s">
        <v>157</v>
      </c>
      <c r="B124" s="1">
        <v>2010</v>
      </c>
      <c r="C124" s="1" t="s">
        <v>18</v>
      </c>
      <c r="D124" s="15">
        <v>65</v>
      </c>
      <c r="E124" s="10">
        <v>149.83000000000001</v>
      </c>
      <c r="F124" s="13">
        <v>104.895753696431</v>
      </c>
      <c r="G124" s="1">
        <v>7500</v>
      </c>
    </row>
    <row r="125" spans="1:7" x14ac:dyDescent="0.35">
      <c r="A125" s="17" t="s">
        <v>158</v>
      </c>
      <c r="B125" s="1">
        <v>2010</v>
      </c>
      <c r="C125" s="1" t="s">
        <v>19</v>
      </c>
      <c r="D125" s="15">
        <v>65</v>
      </c>
      <c r="E125" s="10">
        <v>149.88999999999999</v>
      </c>
      <c r="F125" s="13">
        <v>105.723749821439</v>
      </c>
      <c r="G125" s="1">
        <v>7500</v>
      </c>
    </row>
    <row r="126" spans="1:7" x14ac:dyDescent="0.35">
      <c r="A126" s="17" t="s">
        <v>159</v>
      </c>
      <c r="B126" s="1">
        <v>2010</v>
      </c>
      <c r="C126" s="1" t="s">
        <v>20</v>
      </c>
      <c r="D126" s="15">
        <v>65</v>
      </c>
      <c r="E126" s="10">
        <v>150.31</v>
      </c>
      <c r="F126" s="13">
        <v>105.681006726923</v>
      </c>
      <c r="G126" s="1">
        <v>7500</v>
      </c>
    </row>
    <row r="127" spans="1:7" x14ac:dyDescent="0.35">
      <c r="A127" s="17" t="s">
        <v>160</v>
      </c>
      <c r="B127" s="1">
        <v>2010</v>
      </c>
      <c r="C127" s="1" t="s">
        <v>21</v>
      </c>
      <c r="D127" s="15">
        <v>65</v>
      </c>
      <c r="E127" s="10">
        <v>150.19</v>
      </c>
      <c r="F127" s="13">
        <v>108.76</v>
      </c>
      <c r="G127" s="1">
        <v>7500</v>
      </c>
    </row>
    <row r="128" spans="1:7" x14ac:dyDescent="0.35">
      <c r="A128" s="17" t="s">
        <v>161</v>
      </c>
      <c r="B128" s="1">
        <v>2010</v>
      </c>
      <c r="C128" s="1" t="s">
        <v>22</v>
      </c>
      <c r="D128" s="15">
        <v>65</v>
      </c>
      <c r="E128" s="10">
        <v>150.1</v>
      </c>
      <c r="F128" s="13">
        <v>109.94</v>
      </c>
      <c r="G128" s="1">
        <v>7500</v>
      </c>
    </row>
    <row r="129" spans="1:7" x14ac:dyDescent="0.35">
      <c r="A129" s="17" t="s">
        <v>162</v>
      </c>
      <c r="B129" s="1">
        <v>2010</v>
      </c>
      <c r="C129" s="1" t="s">
        <v>23</v>
      </c>
      <c r="D129" s="15">
        <v>65</v>
      </c>
      <c r="E129" s="10">
        <v>150.27000000000001</v>
      </c>
      <c r="F129" s="13">
        <v>111.87</v>
      </c>
      <c r="G129" s="1">
        <v>7500</v>
      </c>
    </row>
    <row r="130" spans="1:7" x14ac:dyDescent="0.35">
      <c r="A130" s="17" t="s">
        <v>163</v>
      </c>
      <c r="B130" s="1">
        <v>2010</v>
      </c>
      <c r="C130" s="1" t="s">
        <v>24</v>
      </c>
      <c r="D130" s="15">
        <v>65</v>
      </c>
      <c r="E130" s="10">
        <v>151.03</v>
      </c>
      <c r="F130" s="13">
        <v>112.38</v>
      </c>
      <c r="G130" s="1">
        <v>7500</v>
      </c>
    </row>
    <row r="131" spans="1:7" x14ac:dyDescent="0.35">
      <c r="A131" s="17" t="s">
        <v>164</v>
      </c>
      <c r="B131" s="1">
        <v>2010</v>
      </c>
      <c r="C131" s="1" t="s">
        <v>25</v>
      </c>
      <c r="D131" s="15">
        <v>65</v>
      </c>
      <c r="E131" s="10">
        <v>151.25</v>
      </c>
      <c r="F131" s="13">
        <v>112.715437356552</v>
      </c>
      <c r="G131" s="1">
        <v>7500</v>
      </c>
    </row>
    <row r="132" spans="1:7" x14ac:dyDescent="0.35">
      <c r="A132" s="17" t="s">
        <v>165</v>
      </c>
      <c r="B132" s="1">
        <v>2010</v>
      </c>
      <c r="C132" s="1" t="s">
        <v>26</v>
      </c>
      <c r="D132" s="15">
        <v>65</v>
      </c>
      <c r="E132" s="10">
        <v>150.22</v>
      </c>
      <c r="F132" s="13">
        <v>112.76600373499799</v>
      </c>
      <c r="G132" s="1">
        <v>7500</v>
      </c>
    </row>
    <row r="133" spans="1:7" x14ac:dyDescent="0.35">
      <c r="A133" s="17" t="s">
        <v>166</v>
      </c>
      <c r="B133" s="1">
        <v>2010</v>
      </c>
      <c r="C133" s="1" t="s">
        <v>27</v>
      </c>
      <c r="D133" s="15">
        <v>65</v>
      </c>
      <c r="E133" s="10">
        <v>150.47999999999999</v>
      </c>
      <c r="F133" s="13">
        <v>114.22340168260401</v>
      </c>
      <c r="G133" s="1">
        <v>7500</v>
      </c>
    </row>
    <row r="134" spans="1:7" x14ac:dyDescent="0.35">
      <c r="A134" s="17" t="s">
        <v>167</v>
      </c>
      <c r="B134" s="1">
        <v>2011</v>
      </c>
      <c r="C134" s="1" t="s">
        <v>16</v>
      </c>
      <c r="D134" s="15">
        <v>65</v>
      </c>
      <c r="E134" s="10">
        <v>151.55000000000001</v>
      </c>
      <c r="F134" s="13">
        <v>115.59066922154101</v>
      </c>
      <c r="G134" s="1">
        <v>7500</v>
      </c>
    </row>
    <row r="135" spans="1:7" x14ac:dyDescent="0.35">
      <c r="A135" s="17" t="s">
        <v>168</v>
      </c>
      <c r="B135" s="1">
        <v>2011</v>
      </c>
      <c r="C135" s="1" t="s">
        <v>17</v>
      </c>
      <c r="D135" s="15">
        <v>65</v>
      </c>
      <c r="E135" s="10">
        <v>151.94</v>
      </c>
      <c r="F135" s="13">
        <v>116.700616572101</v>
      </c>
      <c r="G135" s="1">
        <v>7500</v>
      </c>
    </row>
    <row r="136" spans="1:7" x14ac:dyDescent="0.35">
      <c r="A136" s="17" t="s">
        <v>169</v>
      </c>
      <c r="B136" s="1">
        <v>2011</v>
      </c>
      <c r="C136" s="1" t="s">
        <v>18</v>
      </c>
      <c r="D136" s="15">
        <v>65</v>
      </c>
      <c r="E136" s="10">
        <v>152.51</v>
      </c>
      <c r="F136" s="13">
        <v>118.300516717799</v>
      </c>
      <c r="G136" s="1">
        <v>7500</v>
      </c>
    </row>
    <row r="137" spans="1:7" x14ac:dyDescent="0.35">
      <c r="A137" s="17" t="s">
        <v>170</v>
      </c>
      <c r="B137" s="1">
        <v>2011</v>
      </c>
      <c r="C137" s="1" t="s">
        <v>19</v>
      </c>
      <c r="D137" s="15">
        <v>65</v>
      </c>
      <c r="E137" s="10">
        <v>153.97</v>
      </c>
      <c r="F137" s="13">
        <v>117.661316170631</v>
      </c>
      <c r="G137" s="1">
        <v>7500</v>
      </c>
    </row>
    <row r="138" spans="1:7" x14ac:dyDescent="0.35">
      <c r="A138" s="17" t="s">
        <v>171</v>
      </c>
      <c r="B138" s="1">
        <v>2011</v>
      </c>
      <c r="C138" s="1" t="s">
        <v>20</v>
      </c>
      <c r="D138" s="15">
        <v>65</v>
      </c>
      <c r="E138" s="10">
        <v>154.80000000000001</v>
      </c>
      <c r="F138" s="13">
        <v>118.734859776614</v>
      </c>
      <c r="G138" s="1">
        <v>7500</v>
      </c>
    </row>
    <row r="139" spans="1:7" x14ac:dyDescent="0.35">
      <c r="A139" s="17" t="s">
        <v>172</v>
      </c>
      <c r="B139" s="1">
        <v>2011</v>
      </c>
      <c r="C139" s="1" t="s">
        <v>21</v>
      </c>
      <c r="D139" s="15">
        <v>65</v>
      </c>
      <c r="E139" s="10">
        <v>154.5</v>
      </c>
      <c r="F139" s="13">
        <v>119.88634664478199</v>
      </c>
      <c r="G139" s="1">
        <v>7500</v>
      </c>
    </row>
    <row r="140" spans="1:7" x14ac:dyDescent="0.35">
      <c r="A140" s="17" t="s">
        <v>173</v>
      </c>
      <c r="B140" s="1">
        <v>2011</v>
      </c>
      <c r="C140" s="1" t="s">
        <v>22</v>
      </c>
      <c r="D140" s="15">
        <v>65</v>
      </c>
      <c r="E140" s="10">
        <v>151.86000000000001</v>
      </c>
      <c r="F140" s="13">
        <v>120.27148330225999</v>
      </c>
      <c r="G140" s="1">
        <v>7500</v>
      </c>
    </row>
    <row r="141" spans="1:7" x14ac:dyDescent="0.35">
      <c r="A141" s="17" t="s">
        <v>174</v>
      </c>
      <c r="B141" s="1">
        <v>2011</v>
      </c>
      <c r="C141" s="1" t="s">
        <v>23</v>
      </c>
      <c r="D141" s="15">
        <v>65</v>
      </c>
      <c r="E141" s="10">
        <v>152.72</v>
      </c>
      <c r="F141" s="13">
        <v>122.274718591121</v>
      </c>
      <c r="G141" s="1">
        <v>7500</v>
      </c>
    </row>
    <row r="142" spans="1:7" x14ac:dyDescent="0.35">
      <c r="A142" s="17" t="s">
        <v>175</v>
      </c>
      <c r="B142" s="1">
        <v>2011</v>
      </c>
      <c r="C142" s="1" t="s">
        <v>24</v>
      </c>
      <c r="D142" s="15">
        <v>65</v>
      </c>
      <c r="E142" s="10">
        <v>155.26</v>
      </c>
      <c r="F142" s="13">
        <v>123.99900399125499</v>
      </c>
      <c r="G142" s="1">
        <v>7500</v>
      </c>
    </row>
    <row r="143" spans="1:7" x14ac:dyDescent="0.35">
      <c r="A143" s="17" t="s">
        <v>176</v>
      </c>
      <c r="B143" s="1">
        <v>2011</v>
      </c>
      <c r="C143" s="1" t="s">
        <v>25</v>
      </c>
      <c r="D143" s="15">
        <v>65</v>
      </c>
      <c r="E143" s="10">
        <v>153.26</v>
      </c>
      <c r="F143" s="13">
        <v>124.60065849033199</v>
      </c>
      <c r="G143" s="1">
        <v>7500</v>
      </c>
    </row>
    <row r="144" spans="1:7" x14ac:dyDescent="0.35">
      <c r="A144" s="17" t="s">
        <v>177</v>
      </c>
      <c r="B144" s="1">
        <v>2011</v>
      </c>
      <c r="C144" s="1" t="s">
        <v>26</v>
      </c>
      <c r="D144" s="15">
        <v>65</v>
      </c>
      <c r="E144" s="10">
        <v>155.77000000000001</v>
      </c>
      <c r="F144" s="13">
        <v>124.65154628571599</v>
      </c>
      <c r="G144" s="1">
        <v>7500</v>
      </c>
    </row>
    <row r="145" spans="1:7" x14ac:dyDescent="0.35">
      <c r="A145" s="17" t="s">
        <v>178</v>
      </c>
      <c r="B145" s="1">
        <v>2011</v>
      </c>
      <c r="C145" s="1" t="s">
        <v>27</v>
      </c>
      <c r="D145" s="15">
        <v>65</v>
      </c>
      <c r="E145" s="10">
        <v>158.21</v>
      </c>
      <c r="F145" s="13">
        <v>125.969023727837</v>
      </c>
      <c r="G145" s="1">
        <v>7500</v>
      </c>
    </row>
    <row r="146" spans="1:7" x14ac:dyDescent="0.35">
      <c r="A146" s="17" t="s">
        <v>179</v>
      </c>
      <c r="B146" s="1">
        <v>2012</v>
      </c>
      <c r="C146" s="1" t="s">
        <v>16</v>
      </c>
      <c r="D146" s="15">
        <v>141.97</v>
      </c>
      <c r="E146" s="10">
        <v>158.38999999999999</v>
      </c>
      <c r="F146" s="13">
        <v>130.185111561832</v>
      </c>
      <c r="G146" s="1">
        <v>18000</v>
      </c>
    </row>
    <row r="147" spans="1:7" x14ac:dyDescent="0.35">
      <c r="A147" s="17" t="s">
        <v>180</v>
      </c>
      <c r="B147" s="1">
        <v>2012</v>
      </c>
      <c r="C147" s="1" t="s">
        <v>17</v>
      </c>
      <c r="D147" s="15">
        <v>97</v>
      </c>
      <c r="E147" s="10">
        <v>157.87</v>
      </c>
      <c r="F147" s="13">
        <v>130.54794527886199</v>
      </c>
      <c r="G147" s="1">
        <v>18000</v>
      </c>
    </row>
    <row r="148" spans="1:7" x14ac:dyDescent="0.35">
      <c r="A148" s="17" t="s">
        <v>181</v>
      </c>
      <c r="B148" s="1">
        <v>2012</v>
      </c>
      <c r="C148" s="1" t="s">
        <v>18</v>
      </c>
      <c r="D148" s="15">
        <v>97</v>
      </c>
      <c r="E148" s="10">
        <v>157.59</v>
      </c>
      <c r="F148" s="13">
        <v>132.627772342242</v>
      </c>
      <c r="G148" s="1">
        <v>18000</v>
      </c>
    </row>
    <row r="149" spans="1:7" x14ac:dyDescent="0.35">
      <c r="A149" s="17" t="s">
        <v>182</v>
      </c>
      <c r="B149" s="1">
        <v>2012</v>
      </c>
      <c r="C149" s="1" t="s">
        <v>19</v>
      </c>
      <c r="D149" s="15">
        <v>97</v>
      </c>
      <c r="E149" s="10">
        <v>157.33000000000001</v>
      </c>
      <c r="F149" s="13">
        <v>132.79922295659301</v>
      </c>
      <c r="G149" s="1">
        <v>18000</v>
      </c>
    </row>
    <row r="150" spans="1:7" x14ac:dyDescent="0.35">
      <c r="A150" s="17" t="s">
        <v>183</v>
      </c>
      <c r="B150" s="1">
        <v>2012</v>
      </c>
      <c r="C150" s="1" t="s">
        <v>20</v>
      </c>
      <c r="D150" s="15">
        <v>97</v>
      </c>
      <c r="E150" s="10">
        <v>157.28</v>
      </c>
      <c r="F150" s="13">
        <v>133.800292037242</v>
      </c>
      <c r="G150" s="1">
        <v>18000</v>
      </c>
    </row>
    <row r="151" spans="1:7" x14ac:dyDescent="0.35">
      <c r="A151" s="17" t="s">
        <v>184</v>
      </c>
      <c r="B151" s="1">
        <v>2012</v>
      </c>
      <c r="C151" s="1" t="s">
        <v>21</v>
      </c>
      <c r="D151" s="15">
        <v>97</v>
      </c>
      <c r="E151" s="10">
        <v>157.44</v>
      </c>
      <c r="F151" s="13">
        <v>135.34207158220099</v>
      </c>
      <c r="G151" s="1">
        <v>18000</v>
      </c>
    </row>
    <row r="152" spans="1:7" x14ac:dyDescent="0.35">
      <c r="A152" s="17" t="s">
        <v>185</v>
      </c>
      <c r="B152" s="1">
        <v>2012</v>
      </c>
      <c r="C152" s="1" t="s">
        <v>22</v>
      </c>
      <c r="D152" s="15">
        <v>97</v>
      </c>
      <c r="E152" s="10">
        <v>157.43</v>
      </c>
      <c r="F152" s="13">
        <v>135.662476763131</v>
      </c>
      <c r="G152" s="1">
        <v>18000</v>
      </c>
    </row>
    <row r="153" spans="1:7" x14ac:dyDescent="0.35">
      <c r="A153" s="17" t="s">
        <v>186</v>
      </c>
      <c r="B153" s="1">
        <v>2012</v>
      </c>
      <c r="C153" s="1" t="s">
        <v>23</v>
      </c>
      <c r="D153" s="15">
        <v>97</v>
      </c>
      <c r="E153" s="10">
        <v>157.38</v>
      </c>
      <c r="F153" s="13">
        <v>136.56774345791101</v>
      </c>
      <c r="G153" s="1">
        <v>18000</v>
      </c>
    </row>
    <row r="154" spans="1:7" x14ac:dyDescent="0.35">
      <c r="A154" s="17" t="s">
        <v>187</v>
      </c>
      <c r="B154" s="1">
        <v>2012</v>
      </c>
      <c r="C154" s="1" t="s">
        <v>24</v>
      </c>
      <c r="D154" s="15">
        <v>97</v>
      </c>
      <c r="E154" s="10">
        <v>157.34</v>
      </c>
      <c r="F154" s="13">
        <v>137.952600418065</v>
      </c>
      <c r="G154" s="1">
        <v>18000</v>
      </c>
    </row>
    <row r="155" spans="1:7" x14ac:dyDescent="0.35">
      <c r="A155" s="17" t="s">
        <v>188</v>
      </c>
      <c r="B155" s="1">
        <v>2012</v>
      </c>
      <c r="C155" s="1" t="s">
        <v>25</v>
      </c>
      <c r="D155" s="15">
        <v>97</v>
      </c>
      <c r="E155" s="10">
        <v>157.32</v>
      </c>
      <c r="F155" s="13">
        <v>139.17068293579001</v>
      </c>
      <c r="G155" s="1">
        <v>18000</v>
      </c>
    </row>
    <row r="156" spans="1:7" x14ac:dyDescent="0.35">
      <c r="A156" s="17" t="s">
        <v>189</v>
      </c>
      <c r="B156" s="1">
        <v>2012</v>
      </c>
      <c r="C156" s="1" t="s">
        <v>26</v>
      </c>
      <c r="D156" s="15">
        <v>97</v>
      </c>
      <c r="E156" s="10">
        <v>157.31</v>
      </c>
      <c r="F156" s="13">
        <v>140.008703322396</v>
      </c>
      <c r="G156" s="1">
        <v>18000</v>
      </c>
    </row>
    <row r="157" spans="1:7" x14ac:dyDescent="0.35">
      <c r="A157" s="17" t="s">
        <v>190</v>
      </c>
      <c r="B157" s="1">
        <v>2012</v>
      </c>
      <c r="C157" s="1" t="s">
        <v>27</v>
      </c>
      <c r="D157" s="15">
        <v>97</v>
      </c>
      <c r="E157" s="10">
        <v>157.32</v>
      </c>
      <c r="F157" s="13">
        <v>141.06147887599599</v>
      </c>
      <c r="G157" s="1">
        <v>18000</v>
      </c>
    </row>
    <row r="158" spans="1:7" x14ac:dyDescent="0.35">
      <c r="A158" s="17" t="s">
        <v>191</v>
      </c>
      <c r="B158" s="1">
        <v>2013</v>
      </c>
      <c r="C158" s="1" t="s">
        <v>16</v>
      </c>
      <c r="D158" s="15">
        <v>97</v>
      </c>
      <c r="E158" s="10">
        <v>157.30000000000001</v>
      </c>
      <c r="F158" s="13">
        <v>141.942425935035</v>
      </c>
      <c r="G158" s="1">
        <v>18000</v>
      </c>
    </row>
    <row r="159" spans="1:7" x14ac:dyDescent="0.35">
      <c r="A159" s="17" t="s">
        <v>192</v>
      </c>
      <c r="B159" s="1">
        <v>2013</v>
      </c>
      <c r="C159" s="1" t="s">
        <v>17</v>
      </c>
      <c r="D159" s="15">
        <v>97</v>
      </c>
      <c r="E159" s="10">
        <v>157.30000000000001</v>
      </c>
      <c r="F159" s="13">
        <v>143.004789789852</v>
      </c>
      <c r="G159" s="1">
        <v>18000</v>
      </c>
    </row>
    <row r="160" spans="1:7" x14ac:dyDescent="0.35">
      <c r="A160" s="17" t="s">
        <v>193</v>
      </c>
      <c r="B160" s="1">
        <v>2013</v>
      </c>
      <c r="C160" s="1" t="s">
        <v>18</v>
      </c>
      <c r="D160" s="15">
        <v>97</v>
      </c>
      <c r="E160" s="10">
        <v>157.31</v>
      </c>
      <c r="F160" s="13">
        <v>144.02484802931801</v>
      </c>
      <c r="G160" s="1">
        <v>18000</v>
      </c>
    </row>
    <row r="161" spans="1:7" x14ac:dyDescent="0.35">
      <c r="A161" s="17" t="s">
        <v>194</v>
      </c>
      <c r="B161" s="1">
        <v>2013</v>
      </c>
      <c r="C161" s="1" t="s">
        <v>19</v>
      </c>
      <c r="D161" s="15">
        <v>97</v>
      </c>
      <c r="E161" s="10">
        <v>157.31</v>
      </c>
      <c r="F161" s="13">
        <v>144.819576720263</v>
      </c>
      <c r="G161" s="1">
        <v>18000</v>
      </c>
    </row>
    <row r="162" spans="1:7" x14ac:dyDescent="0.35">
      <c r="A162" s="17" t="s">
        <v>195</v>
      </c>
      <c r="B162" s="1">
        <v>2013</v>
      </c>
      <c r="C162" s="1" t="s">
        <v>20</v>
      </c>
      <c r="D162" s="15">
        <v>97</v>
      </c>
      <c r="E162" s="10">
        <v>157.30000000000001</v>
      </c>
      <c r="F162" s="13">
        <v>145.79400599253401</v>
      </c>
      <c r="G162" s="1">
        <v>18000</v>
      </c>
    </row>
    <row r="163" spans="1:7" x14ac:dyDescent="0.35">
      <c r="A163" s="17" t="s">
        <v>196</v>
      </c>
      <c r="B163" s="1">
        <v>2013</v>
      </c>
      <c r="C163" s="1" t="s">
        <v>21</v>
      </c>
      <c r="D163" s="15">
        <v>97</v>
      </c>
      <c r="E163" s="10">
        <v>157.31</v>
      </c>
      <c r="F163" s="13">
        <v>146.64740632153999</v>
      </c>
      <c r="G163" s="1">
        <v>18000</v>
      </c>
    </row>
    <row r="164" spans="1:7" x14ac:dyDescent="0.35">
      <c r="A164" s="17" t="s">
        <v>197</v>
      </c>
      <c r="B164" s="1">
        <v>2013</v>
      </c>
      <c r="C164" s="1" t="s">
        <v>22</v>
      </c>
      <c r="D164" s="15">
        <v>97</v>
      </c>
      <c r="E164" s="10">
        <v>157.32</v>
      </c>
      <c r="F164" s="13">
        <v>147.44104732747601</v>
      </c>
      <c r="G164" s="1">
        <v>18000</v>
      </c>
    </row>
    <row r="165" spans="1:7" x14ac:dyDescent="0.35">
      <c r="A165" s="17" t="s">
        <v>198</v>
      </c>
      <c r="B165" s="1">
        <v>2013</v>
      </c>
      <c r="C165" s="1" t="s">
        <v>23</v>
      </c>
      <c r="D165" s="15">
        <v>97</v>
      </c>
      <c r="E165" s="10">
        <v>157.31</v>
      </c>
      <c r="F165" s="13">
        <v>147.80838283451499</v>
      </c>
      <c r="G165" s="1">
        <v>18000</v>
      </c>
    </row>
    <row r="166" spans="1:7" x14ac:dyDescent="0.35">
      <c r="A166" s="17" t="s">
        <v>199</v>
      </c>
      <c r="B166" s="1">
        <v>2013</v>
      </c>
      <c r="C166" s="1" t="s">
        <v>24</v>
      </c>
      <c r="D166" s="15">
        <v>97</v>
      </c>
      <c r="E166" s="10">
        <v>157.32</v>
      </c>
      <c r="F166" s="13">
        <v>148.92247199195401</v>
      </c>
      <c r="G166" s="1">
        <v>18000</v>
      </c>
    </row>
    <row r="167" spans="1:7" x14ac:dyDescent="0.35">
      <c r="A167" s="17" t="s">
        <v>200</v>
      </c>
      <c r="B167" s="1">
        <v>2013</v>
      </c>
      <c r="C167" s="1" t="s">
        <v>25</v>
      </c>
      <c r="D167" s="15">
        <v>97</v>
      </c>
      <c r="E167" s="10">
        <v>157.41999999999999</v>
      </c>
      <c r="F167" s="13">
        <v>150.03608402171801</v>
      </c>
      <c r="G167" s="1">
        <v>18000</v>
      </c>
    </row>
    <row r="168" spans="1:7" x14ac:dyDescent="0.35">
      <c r="A168" s="17" t="s">
        <v>201</v>
      </c>
      <c r="B168" s="1">
        <v>2013</v>
      </c>
      <c r="C168" s="1" t="s">
        <v>26</v>
      </c>
      <c r="D168" s="15">
        <v>97</v>
      </c>
      <c r="E168" s="10">
        <v>157.27000000000001</v>
      </c>
      <c r="F168" s="13">
        <v>151.11334979203599</v>
      </c>
      <c r="G168" s="1">
        <v>18000</v>
      </c>
    </row>
    <row r="169" spans="1:7" x14ac:dyDescent="0.35">
      <c r="A169" s="17" t="s">
        <v>202</v>
      </c>
      <c r="B169" s="1">
        <v>2013</v>
      </c>
      <c r="C169" s="1" t="s">
        <v>27</v>
      </c>
      <c r="D169" s="15">
        <v>97</v>
      </c>
      <c r="E169" s="10">
        <v>157.27000000000001</v>
      </c>
      <c r="F169" s="13">
        <v>152.28557258334101</v>
      </c>
      <c r="G169" s="1">
        <v>18000</v>
      </c>
    </row>
    <row r="170" spans="1:7" x14ac:dyDescent="0.35">
      <c r="A170" s="17" t="s">
        <v>203</v>
      </c>
      <c r="B170" s="1">
        <v>2014</v>
      </c>
      <c r="C170" s="1" t="s">
        <v>16</v>
      </c>
      <c r="D170" s="15">
        <v>97</v>
      </c>
      <c r="E170" s="10">
        <v>157.29159999999999</v>
      </c>
      <c r="F170" s="13">
        <v>153.26452754872901</v>
      </c>
      <c r="G170" s="1">
        <v>18000</v>
      </c>
    </row>
    <row r="171" spans="1:7" x14ac:dyDescent="0.35">
      <c r="A171" s="17" t="s">
        <v>204</v>
      </c>
      <c r="B171" s="1">
        <v>2014</v>
      </c>
      <c r="C171" s="1" t="s">
        <v>17</v>
      </c>
      <c r="D171" s="15">
        <v>97</v>
      </c>
      <c r="E171" s="10">
        <v>157.3075</v>
      </c>
      <c r="F171" s="13">
        <v>154.02624160570301</v>
      </c>
      <c r="G171" s="1">
        <v>18000</v>
      </c>
    </row>
    <row r="172" spans="1:7" x14ac:dyDescent="0.35">
      <c r="A172" s="17" t="s">
        <v>205</v>
      </c>
      <c r="B172" s="1">
        <v>2014</v>
      </c>
      <c r="C172" s="1" t="s">
        <v>18</v>
      </c>
      <c r="D172" s="15">
        <v>97</v>
      </c>
      <c r="E172" s="10">
        <v>157.30080000000001</v>
      </c>
      <c r="F172" s="13">
        <v>155.234840119392</v>
      </c>
      <c r="G172" s="1">
        <v>18000</v>
      </c>
    </row>
    <row r="173" spans="1:7" x14ac:dyDescent="0.35">
      <c r="A173" s="17" t="s">
        <v>206</v>
      </c>
      <c r="B173" s="1">
        <v>2014</v>
      </c>
      <c r="C173" s="1" t="s">
        <v>19</v>
      </c>
      <c r="D173" s="15">
        <v>97</v>
      </c>
      <c r="E173" s="10">
        <v>157.29179999999999</v>
      </c>
      <c r="F173" s="13">
        <v>156.189702184791</v>
      </c>
      <c r="G173" s="1">
        <v>18000</v>
      </c>
    </row>
    <row r="174" spans="1:7" x14ac:dyDescent="0.35">
      <c r="A174" s="17" t="s">
        <v>207</v>
      </c>
      <c r="B174" s="1">
        <v>2014</v>
      </c>
      <c r="C174" s="1" t="s">
        <v>20</v>
      </c>
      <c r="D174" s="15">
        <v>97</v>
      </c>
      <c r="E174" s="10">
        <v>157.28729999999999</v>
      </c>
      <c r="F174" s="13">
        <v>157.40589757982499</v>
      </c>
      <c r="G174" s="1">
        <v>18000</v>
      </c>
    </row>
    <row r="175" spans="1:7" x14ac:dyDescent="0.35">
      <c r="A175" s="17" t="s">
        <v>208</v>
      </c>
      <c r="B175" s="1">
        <v>2014</v>
      </c>
      <c r="C175" s="1" t="s">
        <v>21</v>
      </c>
      <c r="D175" s="15">
        <v>97</v>
      </c>
      <c r="E175" s="10">
        <v>157.28729999999999</v>
      </c>
      <c r="F175" s="13">
        <v>158.623616868688</v>
      </c>
      <c r="G175" s="1">
        <v>18000</v>
      </c>
    </row>
    <row r="176" spans="1:7" x14ac:dyDescent="0.35">
      <c r="A176" s="17" t="s">
        <v>209</v>
      </c>
      <c r="B176" s="1">
        <v>2014</v>
      </c>
      <c r="C176" s="1" t="s">
        <v>22</v>
      </c>
      <c r="D176" s="15">
        <v>97</v>
      </c>
      <c r="E176" s="10">
        <v>157.28729999999999</v>
      </c>
      <c r="F176" s="13">
        <v>159.650911631328</v>
      </c>
      <c r="G176" s="1">
        <v>18000</v>
      </c>
    </row>
    <row r="177" spans="1:7" x14ac:dyDescent="0.35">
      <c r="A177" s="17" t="s">
        <v>210</v>
      </c>
      <c r="B177" s="1">
        <v>2014</v>
      </c>
      <c r="C177" s="1" t="s">
        <v>23</v>
      </c>
      <c r="D177" s="15">
        <v>97</v>
      </c>
      <c r="E177" s="10">
        <v>157.28729999999999</v>
      </c>
      <c r="F177" s="13">
        <v>160.422838334848</v>
      </c>
      <c r="G177" s="1">
        <v>18000</v>
      </c>
    </row>
    <row r="178" spans="1:7" x14ac:dyDescent="0.35">
      <c r="A178" s="17" t="s">
        <v>211</v>
      </c>
      <c r="B178" s="1">
        <v>2014</v>
      </c>
      <c r="C178" s="1" t="s">
        <v>24</v>
      </c>
      <c r="D178" s="15">
        <v>97</v>
      </c>
      <c r="E178" s="10">
        <v>157.3006</v>
      </c>
      <c r="F178" s="13">
        <v>161.30793708717599</v>
      </c>
      <c r="G178" s="1">
        <v>18000</v>
      </c>
    </row>
    <row r="179" spans="1:7" x14ac:dyDescent="0.35">
      <c r="A179" s="17" t="s">
        <v>212</v>
      </c>
      <c r="B179" s="1">
        <v>2014</v>
      </c>
      <c r="C179" s="1" t="s">
        <v>25</v>
      </c>
      <c r="D179" s="15">
        <v>97</v>
      </c>
      <c r="E179" s="10">
        <v>157.3141</v>
      </c>
      <c r="F179" s="13">
        <v>162.129385758122</v>
      </c>
      <c r="G179" s="1">
        <v>18000</v>
      </c>
    </row>
    <row r="180" spans="1:7" x14ac:dyDescent="0.35">
      <c r="A180" s="17" t="s">
        <v>213</v>
      </c>
      <c r="B180" s="1">
        <v>2014</v>
      </c>
      <c r="C180" s="1" t="s">
        <v>26</v>
      </c>
      <c r="D180" s="15">
        <v>97</v>
      </c>
      <c r="E180" s="10">
        <v>159.99610000000001</v>
      </c>
      <c r="F180" s="13">
        <v>163.09214364355299</v>
      </c>
      <c r="G180" s="1">
        <v>18000</v>
      </c>
    </row>
    <row r="181" spans="1:7" x14ac:dyDescent="0.35">
      <c r="A181" s="17" t="s">
        <v>214</v>
      </c>
      <c r="B181" s="1">
        <v>2014</v>
      </c>
      <c r="C181" s="1" t="s">
        <v>27</v>
      </c>
      <c r="D181" s="15">
        <v>97</v>
      </c>
      <c r="E181" s="10">
        <v>169.68</v>
      </c>
      <c r="F181" s="13">
        <v>164.435367926396</v>
      </c>
      <c r="G181" s="1">
        <v>18000</v>
      </c>
    </row>
    <row r="182" spans="1:7" x14ac:dyDescent="0.35">
      <c r="A182" s="17" t="s">
        <v>215</v>
      </c>
      <c r="B182" s="1">
        <v>2015</v>
      </c>
      <c r="C182" s="1" t="s">
        <v>16</v>
      </c>
      <c r="D182" s="15">
        <v>97</v>
      </c>
      <c r="E182" s="10">
        <v>169.68</v>
      </c>
      <c r="F182" s="13">
        <v>165.76640124921801</v>
      </c>
      <c r="G182" s="1">
        <v>18000</v>
      </c>
    </row>
    <row r="183" spans="1:7" x14ac:dyDescent="0.35">
      <c r="A183" s="17" t="s">
        <v>216</v>
      </c>
      <c r="B183" s="1">
        <v>2015</v>
      </c>
      <c r="C183" s="1" t="s">
        <v>17</v>
      </c>
      <c r="D183" s="15">
        <v>87</v>
      </c>
      <c r="E183" s="10">
        <v>169.68</v>
      </c>
      <c r="F183" s="13">
        <v>166.901129082572</v>
      </c>
      <c r="G183" s="1">
        <v>18000</v>
      </c>
    </row>
    <row r="184" spans="1:7" x14ac:dyDescent="0.35">
      <c r="A184" s="17" t="s">
        <v>217</v>
      </c>
      <c r="B184" s="1">
        <v>2015</v>
      </c>
      <c r="C184" s="1" t="s">
        <v>18</v>
      </c>
      <c r="D184" s="15">
        <v>87</v>
      </c>
      <c r="E184" s="10">
        <v>197.0727</v>
      </c>
      <c r="F184" s="13">
        <v>168.41986231233099</v>
      </c>
      <c r="G184" s="1">
        <v>18000</v>
      </c>
    </row>
    <row r="185" spans="1:7" x14ac:dyDescent="0.35">
      <c r="A185" s="17" t="s">
        <v>218</v>
      </c>
      <c r="B185" s="1">
        <v>2015</v>
      </c>
      <c r="C185" s="1" t="s">
        <v>19</v>
      </c>
      <c r="D185" s="15">
        <v>87</v>
      </c>
      <c r="E185" s="10">
        <v>197</v>
      </c>
      <c r="F185" s="13">
        <v>169.70818437657499</v>
      </c>
      <c r="G185" s="1">
        <v>18000</v>
      </c>
    </row>
    <row r="186" spans="1:7" x14ac:dyDescent="0.35">
      <c r="A186" s="17" t="s">
        <v>219</v>
      </c>
      <c r="B186" s="1">
        <v>2015</v>
      </c>
      <c r="C186" s="1" t="s">
        <v>20</v>
      </c>
      <c r="D186" s="15">
        <v>87</v>
      </c>
      <c r="E186" s="10">
        <v>197</v>
      </c>
      <c r="F186" s="13">
        <v>171.57735565776201</v>
      </c>
      <c r="G186" s="1">
        <v>18000</v>
      </c>
    </row>
    <row r="187" spans="1:7" x14ac:dyDescent="0.35">
      <c r="A187" s="17" t="s">
        <v>220</v>
      </c>
      <c r="B187" s="1">
        <v>2015</v>
      </c>
      <c r="C187" s="1" t="s">
        <v>21</v>
      </c>
      <c r="D187" s="15">
        <v>87</v>
      </c>
      <c r="E187" s="10">
        <v>196.91589999999999</v>
      </c>
      <c r="F187" s="13">
        <v>173.16578467426601</v>
      </c>
      <c r="G187" s="1">
        <v>18000</v>
      </c>
    </row>
    <row r="188" spans="1:7" x14ac:dyDescent="0.35">
      <c r="A188" s="17" t="s">
        <v>221</v>
      </c>
      <c r="B188" s="1">
        <v>2015</v>
      </c>
      <c r="C188" s="1" t="s">
        <v>22</v>
      </c>
      <c r="D188" s="15">
        <v>87</v>
      </c>
      <c r="E188" s="10">
        <v>196.97139999999999</v>
      </c>
      <c r="F188" s="13">
        <v>174.36741071215201</v>
      </c>
      <c r="G188" s="1">
        <v>18000</v>
      </c>
    </row>
    <row r="189" spans="1:7" x14ac:dyDescent="0.35">
      <c r="A189" s="17" t="s">
        <v>222</v>
      </c>
      <c r="B189" s="1">
        <v>2015</v>
      </c>
      <c r="C189" s="1" t="s">
        <v>23</v>
      </c>
      <c r="D189" s="15">
        <v>87</v>
      </c>
      <c r="E189" s="10">
        <v>197</v>
      </c>
      <c r="F189" s="13">
        <v>175.399354897905</v>
      </c>
      <c r="G189" s="1">
        <v>18000</v>
      </c>
    </row>
    <row r="190" spans="1:7" x14ac:dyDescent="0.35">
      <c r="A190" s="17" t="s">
        <v>223</v>
      </c>
      <c r="B190" s="1">
        <v>2015</v>
      </c>
      <c r="C190" s="1" t="s">
        <v>24</v>
      </c>
      <c r="D190" s="15">
        <v>87</v>
      </c>
      <c r="E190" s="10">
        <v>196.9975</v>
      </c>
      <c r="F190" s="13">
        <v>176.46129071508099</v>
      </c>
      <c r="G190" s="1">
        <v>18000</v>
      </c>
    </row>
    <row r="191" spans="1:7" x14ac:dyDescent="0.35">
      <c r="A191" s="17" t="s">
        <v>224</v>
      </c>
      <c r="B191" s="1">
        <v>2015</v>
      </c>
      <c r="C191" s="1" t="s">
        <v>25</v>
      </c>
      <c r="D191" s="15">
        <v>87</v>
      </c>
      <c r="E191" s="10">
        <v>196.98859999999999</v>
      </c>
      <c r="F191" s="13">
        <v>177.20070684553801</v>
      </c>
      <c r="G191" s="1">
        <v>18000</v>
      </c>
    </row>
    <row r="192" spans="1:7" x14ac:dyDescent="0.35">
      <c r="A192" s="17" t="s">
        <v>225</v>
      </c>
      <c r="B192" s="1">
        <v>2015</v>
      </c>
      <c r="C192" s="1" t="s">
        <v>26</v>
      </c>
      <c r="D192" s="15">
        <v>87</v>
      </c>
      <c r="E192" s="10">
        <v>196.9914</v>
      </c>
      <c r="F192" s="13">
        <v>178.37088002796099</v>
      </c>
      <c r="G192" s="1">
        <v>18000</v>
      </c>
    </row>
    <row r="193" spans="1:7" x14ac:dyDescent="0.35">
      <c r="A193" s="17" t="s">
        <v>226</v>
      </c>
      <c r="B193" s="1">
        <v>2015</v>
      </c>
      <c r="C193" s="1" t="s">
        <v>27</v>
      </c>
      <c r="D193" s="15">
        <v>87</v>
      </c>
      <c r="E193" s="10">
        <v>196.98650000000001</v>
      </c>
      <c r="F193" s="13">
        <v>180.14536694823201</v>
      </c>
      <c r="G193" s="1">
        <v>18000</v>
      </c>
    </row>
    <row r="194" spans="1:7" x14ac:dyDescent="0.35">
      <c r="A194" s="17" t="s">
        <v>227</v>
      </c>
      <c r="B194" s="1">
        <v>2016</v>
      </c>
      <c r="C194" s="1" t="s">
        <v>16</v>
      </c>
      <c r="D194" s="15">
        <v>86.5</v>
      </c>
      <c r="E194" s="10">
        <v>197</v>
      </c>
      <c r="F194" s="13">
        <v>181.707666193275</v>
      </c>
      <c r="G194" s="1">
        <v>18000</v>
      </c>
    </row>
    <row r="195" spans="1:7" x14ac:dyDescent="0.35">
      <c r="A195" s="17" t="s">
        <v>228</v>
      </c>
      <c r="B195" s="1">
        <v>2016</v>
      </c>
      <c r="C195" s="1" t="s">
        <v>17</v>
      </c>
      <c r="D195" s="15">
        <v>86.5</v>
      </c>
      <c r="E195" s="10">
        <v>197</v>
      </c>
      <c r="F195" s="13">
        <v>185.89287684069501</v>
      </c>
      <c r="G195" s="1">
        <v>18000</v>
      </c>
    </row>
    <row r="196" spans="1:7" x14ac:dyDescent="0.35">
      <c r="A196" s="17" t="s">
        <v>229</v>
      </c>
      <c r="B196" s="1">
        <v>2016</v>
      </c>
      <c r="C196" s="1" t="s">
        <v>18</v>
      </c>
      <c r="D196" s="15">
        <v>86.5</v>
      </c>
      <c r="E196" s="10">
        <v>197</v>
      </c>
      <c r="F196" s="13">
        <v>189.935010932822</v>
      </c>
      <c r="G196" s="1">
        <v>18000</v>
      </c>
    </row>
    <row r="197" spans="1:7" x14ac:dyDescent="0.35">
      <c r="A197" s="17" t="s">
        <v>230</v>
      </c>
      <c r="B197" s="1">
        <v>2016</v>
      </c>
      <c r="C197" s="1" t="s">
        <v>19</v>
      </c>
      <c r="D197" s="15">
        <v>86.5</v>
      </c>
      <c r="E197" s="10">
        <v>197</v>
      </c>
      <c r="F197" s="13">
        <v>192.99391978523801</v>
      </c>
      <c r="G197" s="1">
        <v>18000</v>
      </c>
    </row>
    <row r="198" spans="1:7" x14ac:dyDescent="0.35">
      <c r="A198" s="17" t="s">
        <v>231</v>
      </c>
      <c r="B198" s="1">
        <v>2016</v>
      </c>
      <c r="C198" s="1" t="s">
        <v>20</v>
      </c>
      <c r="D198" s="15">
        <v>145</v>
      </c>
      <c r="E198" s="10">
        <v>197</v>
      </c>
      <c r="F198" s="13">
        <v>198.30441521333401</v>
      </c>
      <c r="G198" s="1">
        <v>18000</v>
      </c>
    </row>
    <row r="199" spans="1:7" x14ac:dyDescent="0.35">
      <c r="A199" s="17" t="s">
        <v>232</v>
      </c>
      <c r="B199" s="1">
        <v>2016</v>
      </c>
      <c r="C199" s="1" t="s">
        <v>21</v>
      </c>
      <c r="D199" s="15">
        <v>145</v>
      </c>
      <c r="E199" s="10">
        <v>231.76140000000001</v>
      </c>
      <c r="F199" s="13">
        <v>201.70378740537399</v>
      </c>
      <c r="G199" s="1">
        <v>18000</v>
      </c>
    </row>
    <row r="200" spans="1:7" x14ac:dyDescent="0.35">
      <c r="A200" s="17" t="s">
        <v>233</v>
      </c>
      <c r="B200" s="1">
        <v>2016</v>
      </c>
      <c r="C200" s="1" t="s">
        <v>22</v>
      </c>
      <c r="D200" s="15">
        <v>145</v>
      </c>
      <c r="E200" s="10">
        <v>294.57220000000001</v>
      </c>
      <c r="F200" s="13">
        <v>204.23072924860301</v>
      </c>
      <c r="G200" s="1">
        <v>18000</v>
      </c>
    </row>
    <row r="201" spans="1:7" x14ac:dyDescent="0.35">
      <c r="A201" s="17" t="s">
        <v>234</v>
      </c>
      <c r="B201" s="1">
        <v>2016</v>
      </c>
      <c r="C201" s="1" t="s">
        <v>23</v>
      </c>
      <c r="D201" s="15">
        <v>145</v>
      </c>
      <c r="E201" s="10">
        <v>309.73039999999997</v>
      </c>
      <c r="F201" s="13">
        <v>206.285988882205</v>
      </c>
      <c r="G201" s="1">
        <v>18000</v>
      </c>
    </row>
    <row r="202" spans="1:7" x14ac:dyDescent="0.35">
      <c r="A202" s="17" t="s">
        <v>235</v>
      </c>
      <c r="B202" s="1">
        <v>2016</v>
      </c>
      <c r="C202" s="1" t="s">
        <v>24</v>
      </c>
      <c r="D202" s="15">
        <v>145</v>
      </c>
      <c r="E202" s="10">
        <v>305.23</v>
      </c>
      <c r="F202" s="13">
        <v>207.963228351157</v>
      </c>
      <c r="G202" s="1">
        <v>18000</v>
      </c>
    </row>
    <row r="203" spans="1:7" x14ac:dyDescent="0.35">
      <c r="A203" s="17" t="s">
        <v>236</v>
      </c>
      <c r="B203" s="1">
        <v>2016</v>
      </c>
      <c r="C203" s="1" t="s">
        <v>25</v>
      </c>
      <c r="D203" s="15">
        <v>145</v>
      </c>
      <c r="E203" s="10">
        <v>305.20999999999998</v>
      </c>
      <c r="F203" s="13">
        <v>209.680992412443</v>
      </c>
      <c r="G203" s="1">
        <v>18000</v>
      </c>
    </row>
    <row r="204" spans="1:7" x14ac:dyDescent="0.35">
      <c r="A204" s="17" t="s">
        <v>237</v>
      </c>
      <c r="B204" s="1">
        <v>2016</v>
      </c>
      <c r="C204" s="1" t="s">
        <v>26</v>
      </c>
      <c r="D204" s="15">
        <v>145</v>
      </c>
      <c r="E204" s="10">
        <v>305.18</v>
      </c>
      <c r="F204" s="13">
        <v>211.326977637472</v>
      </c>
      <c r="G204" s="1">
        <v>18000</v>
      </c>
    </row>
    <row r="205" spans="1:7" x14ac:dyDescent="0.35">
      <c r="A205" s="17" t="s">
        <v>238</v>
      </c>
      <c r="B205" s="1">
        <v>2016</v>
      </c>
      <c r="C205" s="1" t="s">
        <v>27</v>
      </c>
      <c r="D205" s="15">
        <v>145</v>
      </c>
      <c r="E205" s="10">
        <v>305.22000000000003</v>
      </c>
      <c r="F205" s="13">
        <v>213.55686290408599</v>
      </c>
      <c r="G205" s="1">
        <v>18000</v>
      </c>
    </row>
    <row r="206" spans="1:7" x14ac:dyDescent="0.35">
      <c r="A206" s="17" t="s">
        <v>239</v>
      </c>
      <c r="B206" s="1">
        <v>2017</v>
      </c>
      <c r="C206" s="1" t="s">
        <v>16</v>
      </c>
      <c r="D206" s="15">
        <v>145</v>
      </c>
      <c r="E206" s="10">
        <v>305.20238095238102</v>
      </c>
      <c r="F206" s="13">
        <v>215.721234893092</v>
      </c>
      <c r="G206" s="1">
        <v>18000</v>
      </c>
    </row>
    <row r="207" spans="1:7" x14ac:dyDescent="0.35">
      <c r="A207" s="17" t="s">
        <v>240</v>
      </c>
      <c r="B207" s="1">
        <v>2017</v>
      </c>
      <c r="C207" s="1" t="s">
        <v>17</v>
      </c>
      <c r="D207" s="15">
        <v>145</v>
      </c>
      <c r="E207" s="10">
        <v>305.3125</v>
      </c>
      <c r="F207" s="13">
        <v>218.94537805712901</v>
      </c>
      <c r="G207" s="1">
        <v>18000</v>
      </c>
    </row>
    <row r="208" spans="1:7" x14ac:dyDescent="0.35">
      <c r="A208" s="17" t="s">
        <v>241</v>
      </c>
      <c r="B208" s="1">
        <v>2017</v>
      </c>
      <c r="C208" s="1" t="s">
        <v>18</v>
      </c>
      <c r="D208" s="15">
        <v>149.38999999999999</v>
      </c>
      <c r="E208" s="10">
        <v>306.40217391304299</v>
      </c>
      <c r="F208" s="13">
        <v>222.709331141321</v>
      </c>
      <c r="G208" s="1">
        <v>18000</v>
      </c>
    </row>
    <row r="209" spans="1:7" x14ac:dyDescent="0.35">
      <c r="A209" s="17" t="s">
        <v>242</v>
      </c>
      <c r="B209" s="1">
        <v>2017</v>
      </c>
      <c r="C209" s="1" t="s">
        <v>19</v>
      </c>
      <c r="D209" s="15">
        <v>149.87</v>
      </c>
      <c r="E209" s="10">
        <v>306.05277777777798</v>
      </c>
      <c r="F209" s="13">
        <v>226.27459961675001</v>
      </c>
      <c r="G209" s="1">
        <v>18000</v>
      </c>
    </row>
    <row r="210" spans="1:7" x14ac:dyDescent="0.35">
      <c r="A210" s="17" t="s">
        <v>243</v>
      </c>
      <c r="B210" s="1">
        <v>2017</v>
      </c>
      <c r="C210" s="1" t="s">
        <v>20</v>
      </c>
      <c r="D210" s="15">
        <v>150.69</v>
      </c>
      <c r="E210" s="10">
        <v>305.53809523809502</v>
      </c>
      <c r="F210" s="13">
        <v>230.53162702560999</v>
      </c>
      <c r="G210" s="1">
        <v>18000</v>
      </c>
    </row>
    <row r="211" spans="1:7" x14ac:dyDescent="0.35">
      <c r="A211" s="17" t="s">
        <v>244</v>
      </c>
      <c r="B211" s="1">
        <v>2017</v>
      </c>
      <c r="C211" s="1" t="s">
        <v>21</v>
      </c>
      <c r="D211" s="15">
        <v>150.28</v>
      </c>
      <c r="E211" s="10">
        <v>305.71499999999997</v>
      </c>
      <c r="F211" s="13">
        <v>234.17486502636999</v>
      </c>
      <c r="G211" s="1">
        <v>18000</v>
      </c>
    </row>
    <row r="212" spans="1:7" x14ac:dyDescent="0.35">
      <c r="A212" s="17" t="s">
        <v>245</v>
      </c>
      <c r="B212" s="1">
        <v>2017</v>
      </c>
      <c r="C212" s="1" t="s">
        <v>22</v>
      </c>
      <c r="D212" s="15">
        <v>148.21</v>
      </c>
      <c r="E212" s="10">
        <v>305.86190476190501</v>
      </c>
      <c r="F212" s="13">
        <v>237.015703605113</v>
      </c>
      <c r="G212" s="1">
        <v>18000</v>
      </c>
    </row>
    <row r="213" spans="1:7" x14ac:dyDescent="0.35">
      <c r="A213" s="17" t="s">
        <v>246</v>
      </c>
      <c r="B213" s="1">
        <v>2017</v>
      </c>
      <c r="C213" s="1" t="s">
        <v>23</v>
      </c>
      <c r="D213" s="15">
        <v>144.43</v>
      </c>
      <c r="E213" s="10">
        <v>305.66739130434797</v>
      </c>
      <c r="F213" s="13">
        <v>239.315473295359</v>
      </c>
      <c r="G213" s="1">
        <v>18000</v>
      </c>
    </row>
    <row r="214" spans="1:7" x14ac:dyDescent="0.35">
      <c r="A214" s="17" t="s">
        <v>247</v>
      </c>
      <c r="B214" s="1">
        <v>2017</v>
      </c>
      <c r="C214" s="1" t="s">
        <v>24</v>
      </c>
      <c r="D214" s="15">
        <v>144.52000000000001</v>
      </c>
      <c r="E214" s="10">
        <v>305.88684210526299</v>
      </c>
      <c r="F214" s="13">
        <v>241.19367322882201</v>
      </c>
      <c r="G214" s="1">
        <v>18000</v>
      </c>
    </row>
    <row r="215" spans="1:7" x14ac:dyDescent="0.35">
      <c r="A215" s="17" t="s">
        <v>248</v>
      </c>
      <c r="B215" s="1">
        <v>2017</v>
      </c>
      <c r="C215" s="1" t="s">
        <v>25</v>
      </c>
      <c r="D215" s="15">
        <v>145.99</v>
      </c>
      <c r="E215" s="10">
        <v>305.62380952380897</v>
      </c>
      <c r="F215" s="13">
        <v>243.031249447639</v>
      </c>
      <c r="G215" s="1">
        <v>18000</v>
      </c>
    </row>
    <row r="216" spans="1:7" x14ac:dyDescent="0.35">
      <c r="A216" s="17" t="s">
        <v>249</v>
      </c>
      <c r="B216" s="1">
        <v>2017</v>
      </c>
      <c r="C216" s="1" t="s">
        <v>26</v>
      </c>
      <c r="D216" s="15">
        <v>145.6</v>
      </c>
      <c r="E216" s="10">
        <v>305.90454545454497</v>
      </c>
      <c r="F216" s="13">
        <v>244.93089946342999</v>
      </c>
      <c r="G216" s="1">
        <v>18000</v>
      </c>
    </row>
    <row r="217" spans="1:7" x14ac:dyDescent="0.35">
      <c r="A217" s="17" t="s">
        <v>250</v>
      </c>
      <c r="B217" s="1">
        <v>2017</v>
      </c>
      <c r="C217" s="1" t="s">
        <v>27</v>
      </c>
      <c r="D217" s="15">
        <v>171.79</v>
      </c>
      <c r="E217" s="10">
        <v>306.31388888888898</v>
      </c>
      <c r="F217" s="13">
        <v>246.38399653542601</v>
      </c>
      <c r="G217" s="1">
        <v>18000</v>
      </c>
    </row>
    <row r="218" spans="1:7" x14ac:dyDescent="0.35">
      <c r="A218" s="17" t="s">
        <v>251</v>
      </c>
      <c r="B218" s="1">
        <v>2018</v>
      </c>
      <c r="C218" s="1" t="s">
        <v>16</v>
      </c>
      <c r="D218" s="15">
        <v>190.87</v>
      </c>
      <c r="E218" s="10">
        <v>305.77727272727299</v>
      </c>
      <c r="F218" s="13">
        <v>248.352830317647</v>
      </c>
      <c r="G218" s="1">
        <v>18000</v>
      </c>
    </row>
    <row r="219" spans="1:7" x14ac:dyDescent="0.35">
      <c r="A219" s="17" t="s">
        <v>252</v>
      </c>
      <c r="B219" s="1">
        <v>2018</v>
      </c>
      <c r="C219" s="1" t="s">
        <v>17</v>
      </c>
      <c r="D219" s="15">
        <v>172.46</v>
      </c>
      <c r="E219" s="10">
        <v>305.89499999999998</v>
      </c>
      <c r="F219" s="13">
        <v>250.31940419591601</v>
      </c>
      <c r="G219" s="1">
        <v>18000</v>
      </c>
    </row>
    <row r="220" spans="1:7" x14ac:dyDescent="0.35">
      <c r="A220" s="17" t="s">
        <v>253</v>
      </c>
      <c r="B220" s="1">
        <v>2018</v>
      </c>
      <c r="C220" s="1" t="s">
        <v>18</v>
      </c>
      <c r="D220" s="15">
        <v>163.38999999999999</v>
      </c>
      <c r="E220" s="10">
        <v>305.74285714285702</v>
      </c>
      <c r="F220" s="13">
        <v>252.41246722004101</v>
      </c>
      <c r="G220" s="1">
        <v>18000</v>
      </c>
    </row>
    <row r="221" spans="1:7" x14ac:dyDescent="0.35">
      <c r="A221" s="17" t="s">
        <v>254</v>
      </c>
      <c r="B221" s="1">
        <v>2018</v>
      </c>
      <c r="C221" s="1" t="s">
        <v>19</v>
      </c>
      <c r="D221" s="15">
        <v>151.4</v>
      </c>
      <c r="E221" s="10">
        <v>305.61</v>
      </c>
      <c r="F221" s="13">
        <v>254.51896318281399</v>
      </c>
      <c r="G221" s="1">
        <v>18000</v>
      </c>
    </row>
    <row r="222" spans="1:7" x14ac:dyDescent="0.35">
      <c r="A222" s="17" t="s">
        <v>255</v>
      </c>
      <c r="B222" s="1">
        <v>2018</v>
      </c>
      <c r="C222" s="1" t="s">
        <v>20</v>
      </c>
      <c r="D222" s="15">
        <v>150.16999999999999</v>
      </c>
      <c r="E222" s="10">
        <v>305.82619047618999</v>
      </c>
      <c r="F222" s="13">
        <v>257.29136415807102</v>
      </c>
      <c r="G222" s="1">
        <v>18000</v>
      </c>
    </row>
    <row r="223" spans="1:7" x14ac:dyDescent="0.35">
      <c r="A223" s="17" t="s">
        <v>256</v>
      </c>
      <c r="B223" s="1">
        <v>2018</v>
      </c>
      <c r="C223" s="1" t="s">
        <v>21</v>
      </c>
      <c r="D223" s="15">
        <v>148.09</v>
      </c>
      <c r="E223" s="10">
        <v>305.871052631579</v>
      </c>
      <c r="F223" s="13">
        <v>260.47459160597703</v>
      </c>
      <c r="G223" s="1">
        <v>18000</v>
      </c>
    </row>
    <row r="224" spans="1:7" x14ac:dyDescent="0.35">
      <c r="A224" s="17" t="s">
        <v>257</v>
      </c>
      <c r="B224" s="1">
        <v>2018</v>
      </c>
      <c r="C224" s="1" t="s">
        <v>22</v>
      </c>
      <c r="D224" s="15">
        <v>146.82</v>
      </c>
      <c r="E224" s="10">
        <v>305.81428571428597</v>
      </c>
      <c r="F224" s="13">
        <v>263.42359387672201</v>
      </c>
      <c r="G224" s="1">
        <v>18000</v>
      </c>
    </row>
    <row r="225" spans="1:7" x14ac:dyDescent="0.35">
      <c r="A225" s="17" t="s">
        <v>258</v>
      </c>
      <c r="B225" s="1">
        <v>2018</v>
      </c>
      <c r="C225" s="1" t="s">
        <v>23</v>
      </c>
      <c r="D225" s="15">
        <v>146.9</v>
      </c>
      <c r="E225" s="10">
        <v>306.05714285714299</v>
      </c>
      <c r="F225" s="13">
        <v>266.18446411039901</v>
      </c>
      <c r="G225" s="1">
        <v>18000</v>
      </c>
    </row>
    <row r="226" spans="1:7" x14ac:dyDescent="0.35">
      <c r="A226" s="17" t="s">
        <v>259</v>
      </c>
      <c r="B226" s="1">
        <v>2018</v>
      </c>
      <c r="C226" s="1" t="s">
        <v>24</v>
      </c>
      <c r="D226" s="15">
        <v>147.33000000000001</v>
      </c>
      <c r="E226" s="10">
        <v>306.27249999999998</v>
      </c>
      <c r="F226" s="13">
        <v>268.410499925762</v>
      </c>
      <c r="G226" s="1">
        <v>18000</v>
      </c>
    </row>
    <row r="227" spans="1:7" x14ac:dyDescent="0.35">
      <c r="A227" s="17" t="s">
        <v>260</v>
      </c>
      <c r="B227" s="1">
        <v>2018</v>
      </c>
      <c r="C227" s="1" t="s">
        <v>25</v>
      </c>
      <c r="D227" s="15">
        <v>147.22999999999999</v>
      </c>
      <c r="E227" s="10">
        <v>306.505</v>
      </c>
      <c r="F227" s="13">
        <v>270.39488319984002</v>
      </c>
      <c r="G227" s="1">
        <v>18000</v>
      </c>
    </row>
    <row r="228" spans="1:7" x14ac:dyDescent="0.35">
      <c r="A228" s="17" t="s">
        <v>261</v>
      </c>
      <c r="B228" s="1">
        <v>2018</v>
      </c>
      <c r="C228" s="1" t="s">
        <v>26</v>
      </c>
      <c r="D228" s="15">
        <v>147.46</v>
      </c>
      <c r="E228" s="10">
        <v>306.71190476190498</v>
      </c>
      <c r="F228" s="13">
        <v>272.560788660154</v>
      </c>
      <c r="G228" s="1">
        <v>18000</v>
      </c>
    </row>
    <row r="229" spans="1:7" x14ac:dyDescent="0.35">
      <c r="A229" s="17" t="s">
        <v>262</v>
      </c>
      <c r="B229" s="1">
        <v>2018</v>
      </c>
      <c r="C229" s="1" t="s">
        <v>27</v>
      </c>
      <c r="D229" s="15">
        <v>145.78</v>
      </c>
      <c r="E229" s="10">
        <v>306.92105263157902</v>
      </c>
      <c r="F229" s="13">
        <v>274.57474400131798</v>
      </c>
      <c r="G229" s="1">
        <v>18000</v>
      </c>
    </row>
    <row r="230" spans="1:7" x14ac:dyDescent="0.35">
      <c r="A230" s="17" t="s">
        <v>263</v>
      </c>
      <c r="B230" s="1">
        <v>2019</v>
      </c>
      <c r="C230" s="1" t="s">
        <v>16</v>
      </c>
      <c r="D230" s="15">
        <v>145.69999999999999</v>
      </c>
      <c r="E230" s="10">
        <v>306.84545454545503</v>
      </c>
      <c r="F230" s="13">
        <v>276.60068818514202</v>
      </c>
      <c r="G230" s="1">
        <v>18000</v>
      </c>
    </row>
    <row r="231" spans="1:7" x14ac:dyDescent="0.35">
      <c r="A231" s="17" t="s">
        <v>264</v>
      </c>
      <c r="B231" s="1">
        <v>2019</v>
      </c>
      <c r="C231" s="1" t="s">
        <v>17</v>
      </c>
      <c r="D231" s="15">
        <v>145.29</v>
      </c>
      <c r="E231" s="10">
        <v>306.76818181818197</v>
      </c>
      <c r="F231" s="13">
        <v>278.62014783441202</v>
      </c>
      <c r="G231" s="1">
        <v>18000</v>
      </c>
    </row>
    <row r="232" spans="1:7" x14ac:dyDescent="0.35">
      <c r="A232" s="17" t="s">
        <v>265</v>
      </c>
      <c r="B232" s="1">
        <v>2019</v>
      </c>
      <c r="C232" s="1" t="s">
        <v>18</v>
      </c>
      <c r="D232" s="15">
        <v>145.32</v>
      </c>
      <c r="E232" s="10">
        <v>306.92380952380898</v>
      </c>
      <c r="F232" s="13">
        <v>280.81177143961298</v>
      </c>
      <c r="G232" s="1">
        <v>18000</v>
      </c>
    </row>
    <row r="233" spans="1:7" x14ac:dyDescent="0.35">
      <c r="A233" s="17" t="s">
        <v>266</v>
      </c>
      <c r="B233" s="1">
        <v>2019</v>
      </c>
      <c r="C233" s="1" t="s">
        <v>19</v>
      </c>
      <c r="D233" s="15">
        <v>145.91999999999999</v>
      </c>
      <c r="E233" s="10">
        <v>306.96249999999998</v>
      </c>
      <c r="F233" s="13">
        <v>283.46303284788502</v>
      </c>
      <c r="G233" s="1">
        <v>18000</v>
      </c>
    </row>
    <row r="234" spans="1:7" x14ac:dyDescent="0.35">
      <c r="A234" s="17" t="s">
        <v>267</v>
      </c>
      <c r="B234" s="1">
        <v>2019</v>
      </c>
      <c r="C234" s="1" t="s">
        <v>20</v>
      </c>
      <c r="D234" s="15">
        <v>145.03</v>
      </c>
      <c r="E234" s="10">
        <v>306.95</v>
      </c>
      <c r="F234" s="13">
        <v>286.61332946309398</v>
      </c>
      <c r="G234" s="1">
        <v>18000</v>
      </c>
    </row>
    <row r="235" spans="1:7" x14ac:dyDescent="0.35">
      <c r="A235" s="17" t="s">
        <v>268</v>
      </c>
      <c r="B235" s="1">
        <v>2019</v>
      </c>
      <c r="C235" s="1" t="s">
        <v>21</v>
      </c>
      <c r="D235" s="15">
        <v>145.36000000000001</v>
      </c>
      <c r="E235" s="10">
        <v>306.94705882352901</v>
      </c>
      <c r="F235" s="13">
        <v>289.69284937490198</v>
      </c>
      <c r="G235" s="1">
        <v>18000</v>
      </c>
    </row>
    <row r="236" spans="1:7" x14ac:dyDescent="0.35">
      <c r="A236" s="17" t="s">
        <v>269</v>
      </c>
      <c r="B236" s="1">
        <v>2019</v>
      </c>
      <c r="C236" s="1" t="s">
        <v>22</v>
      </c>
      <c r="D236" s="15">
        <v>145.03</v>
      </c>
      <c r="E236" s="10">
        <v>306.93695652173898</v>
      </c>
      <c r="F236" s="13">
        <v>292.62266893094198</v>
      </c>
      <c r="G236" s="1">
        <v>18000</v>
      </c>
    </row>
    <row r="237" spans="1:7" x14ac:dyDescent="0.35">
      <c r="A237" s="17" t="s">
        <v>270</v>
      </c>
      <c r="B237" s="1">
        <v>2019</v>
      </c>
      <c r="C237" s="1" t="s">
        <v>23</v>
      </c>
      <c r="D237" s="15">
        <v>145.47999999999999</v>
      </c>
      <c r="E237" s="10">
        <v>306.9325</v>
      </c>
      <c r="F237" s="13">
        <v>295.50710354432698</v>
      </c>
      <c r="G237" s="1">
        <v>18000</v>
      </c>
    </row>
    <row r="238" spans="1:7" x14ac:dyDescent="0.35">
      <c r="A238" s="17" t="s">
        <v>271</v>
      </c>
      <c r="B238" s="1">
        <v>2019</v>
      </c>
      <c r="C238" s="1" t="s">
        <v>24</v>
      </c>
      <c r="D238" s="15">
        <v>145.53</v>
      </c>
      <c r="E238" s="10">
        <v>306.919047619048</v>
      </c>
      <c r="F238" s="13">
        <v>298.58991833402899</v>
      </c>
      <c r="G238" s="1">
        <v>18000</v>
      </c>
    </row>
    <row r="239" spans="1:7" x14ac:dyDescent="0.35">
      <c r="A239" s="17" t="s">
        <v>272</v>
      </c>
      <c r="B239" s="1">
        <v>2019</v>
      </c>
      <c r="C239" s="1" t="s">
        <v>25</v>
      </c>
      <c r="D239" s="15">
        <v>145.47999999999999</v>
      </c>
      <c r="E239" s="10">
        <v>306.963636363636</v>
      </c>
      <c r="F239" s="13">
        <v>301.779567009419</v>
      </c>
      <c r="G239" s="1">
        <v>18000</v>
      </c>
    </row>
    <row r="240" spans="1:7" x14ac:dyDescent="0.35">
      <c r="A240" s="17" t="s">
        <v>273</v>
      </c>
      <c r="B240" s="1">
        <v>2019</v>
      </c>
      <c r="C240" s="1" t="s">
        <v>26</v>
      </c>
      <c r="D240" s="15">
        <v>145.94</v>
      </c>
      <c r="E240" s="10">
        <v>306.952272727273</v>
      </c>
      <c r="F240" s="13">
        <v>304.86883015824901</v>
      </c>
      <c r="G240" s="1">
        <v>18000</v>
      </c>
    </row>
    <row r="241" spans="1:7" x14ac:dyDescent="0.35">
      <c r="A241" s="17" t="s">
        <v>274</v>
      </c>
      <c r="B241" s="1">
        <v>2019</v>
      </c>
      <c r="C241" s="1" t="s">
        <v>27</v>
      </c>
      <c r="D241" s="15">
        <v>145.35</v>
      </c>
      <c r="E241" s="10">
        <v>306.95</v>
      </c>
      <c r="F241" s="13">
        <v>307.47310719679803</v>
      </c>
      <c r="G241" s="1">
        <v>18000</v>
      </c>
    </row>
    <row r="242" spans="1:7" x14ac:dyDescent="0.35">
      <c r="A242" s="17" t="s">
        <v>275</v>
      </c>
      <c r="B242" s="1">
        <v>2020</v>
      </c>
      <c r="C242" s="1" t="s">
        <v>16</v>
      </c>
      <c r="D242" s="15">
        <v>145.37</v>
      </c>
      <c r="E242" s="10">
        <v>306.959090909091</v>
      </c>
      <c r="F242" s="13">
        <v>310.15872944164897</v>
      </c>
      <c r="G242" s="1">
        <v>30000</v>
      </c>
    </row>
    <row r="243" spans="1:7" x14ac:dyDescent="0.35">
      <c r="A243" s="17" t="s">
        <v>276</v>
      </c>
      <c r="B243" s="1">
        <v>2020</v>
      </c>
      <c r="C243" s="1" t="s">
        <v>17</v>
      </c>
      <c r="D243" s="15">
        <v>145.41</v>
      </c>
      <c r="E243" s="10">
        <v>306.95499999999998</v>
      </c>
      <c r="F243" s="13">
        <v>312.607719861291</v>
      </c>
      <c r="G243" s="1">
        <v>30000</v>
      </c>
    </row>
    <row r="244" spans="1:7" x14ac:dyDescent="0.35">
      <c r="A244" s="17" t="s">
        <v>277</v>
      </c>
      <c r="B244" s="1">
        <v>2020</v>
      </c>
      <c r="C244" s="1" t="s">
        <v>18</v>
      </c>
      <c r="D244" s="15">
        <v>145.4</v>
      </c>
      <c r="E244" s="10">
        <v>326.625</v>
      </c>
      <c r="F244" s="13">
        <v>315.23178235419903</v>
      </c>
      <c r="G244" s="1">
        <v>30000</v>
      </c>
    </row>
    <row r="245" spans="1:7" x14ac:dyDescent="0.35">
      <c r="A245" s="17" t="s">
        <v>278</v>
      </c>
      <c r="B245" s="1">
        <v>2020</v>
      </c>
      <c r="C245" s="1" t="s">
        <v>19</v>
      </c>
      <c r="D245" s="15">
        <v>130.84</v>
      </c>
      <c r="E245" s="10">
        <v>361</v>
      </c>
      <c r="F245" s="13">
        <v>318.44652362546998</v>
      </c>
      <c r="G245" s="1">
        <v>30000</v>
      </c>
    </row>
    <row r="246" spans="1:7" x14ac:dyDescent="0.35">
      <c r="A246" s="17" t="s">
        <v>279</v>
      </c>
      <c r="B246" s="1">
        <v>2020</v>
      </c>
      <c r="C246" s="1" t="s">
        <v>20</v>
      </c>
      <c r="D246" s="15">
        <v>129.66999999999999</v>
      </c>
      <c r="E246" s="10">
        <v>361</v>
      </c>
      <c r="F246" s="13">
        <v>322.16555990367499</v>
      </c>
      <c r="G246" s="1">
        <v>30000</v>
      </c>
    </row>
    <row r="247" spans="1:7" x14ac:dyDescent="0.35">
      <c r="A247" s="17" t="s">
        <v>280</v>
      </c>
      <c r="B247" s="1">
        <v>2020</v>
      </c>
      <c r="C247" s="1" t="s">
        <v>21</v>
      </c>
      <c r="D247" s="15">
        <v>128.88</v>
      </c>
      <c r="E247" s="10">
        <v>361</v>
      </c>
      <c r="F247" s="13">
        <v>326.07456229089502</v>
      </c>
      <c r="G247" s="1">
        <v>30000</v>
      </c>
    </row>
    <row r="248" spans="1:7" x14ac:dyDescent="0.35">
      <c r="A248" s="17" t="s">
        <v>281</v>
      </c>
      <c r="B248" s="1">
        <v>2020</v>
      </c>
      <c r="C248" s="1" t="s">
        <v>22</v>
      </c>
      <c r="D248" s="15">
        <v>143.63</v>
      </c>
      <c r="E248" s="10">
        <v>377.19047619047598</v>
      </c>
      <c r="F248" s="13">
        <v>330.13899469368602</v>
      </c>
      <c r="G248" s="1">
        <v>30000</v>
      </c>
    </row>
    <row r="249" spans="1:7" x14ac:dyDescent="0.35">
      <c r="A249" s="17" t="s">
        <v>282</v>
      </c>
      <c r="B249" s="1">
        <v>2020</v>
      </c>
      <c r="C249" s="1" t="s">
        <v>23</v>
      </c>
      <c r="D249" s="15">
        <v>148.78</v>
      </c>
      <c r="E249" s="10">
        <v>381</v>
      </c>
      <c r="F249" s="13">
        <v>334.57170506340901</v>
      </c>
      <c r="G249" s="1">
        <v>30000</v>
      </c>
    </row>
    <row r="250" spans="1:7" x14ac:dyDescent="0.35">
      <c r="A250" s="17" t="s">
        <v>283</v>
      </c>
      <c r="B250" s="1">
        <v>2020</v>
      </c>
      <c r="C250" s="1" t="s">
        <v>24</v>
      </c>
      <c r="D250" s="15">
        <v>161.06</v>
      </c>
      <c r="E250" s="10">
        <v>381</v>
      </c>
      <c r="F250" s="13">
        <v>339.51653130371398</v>
      </c>
      <c r="G250" s="1">
        <v>30000</v>
      </c>
    </row>
    <row r="251" spans="1:7" x14ac:dyDescent="0.35">
      <c r="A251" s="17" t="s">
        <v>284</v>
      </c>
      <c r="B251" s="1">
        <v>2020</v>
      </c>
      <c r="C251" s="1" t="s">
        <v>25</v>
      </c>
      <c r="D251" s="15">
        <v>161.16999999999999</v>
      </c>
      <c r="E251" s="10">
        <v>381</v>
      </c>
      <c r="F251" s="13">
        <v>344.731076433292</v>
      </c>
      <c r="G251" s="1">
        <v>30000</v>
      </c>
    </row>
    <row r="252" spans="1:7" x14ac:dyDescent="0.35">
      <c r="A252" s="17" t="s">
        <v>285</v>
      </c>
      <c r="B252" s="1">
        <v>2020</v>
      </c>
      <c r="C252" s="1" t="s">
        <v>26</v>
      </c>
      <c r="D252" s="15">
        <v>167.27</v>
      </c>
      <c r="E252" s="10">
        <v>381</v>
      </c>
      <c r="F252" s="13">
        <v>350.25544759414402</v>
      </c>
      <c r="G252" s="1">
        <v>30000</v>
      </c>
    </row>
    <row r="253" spans="1:7" x14ac:dyDescent="0.35">
      <c r="A253" s="17" t="s">
        <v>286</v>
      </c>
      <c r="B253" s="1">
        <v>2020</v>
      </c>
      <c r="C253" s="1" t="s">
        <v>27</v>
      </c>
      <c r="D253" s="15">
        <v>165.7</v>
      </c>
      <c r="E253" s="10">
        <v>381</v>
      </c>
      <c r="F253" s="13">
        <v>355.91053461168599</v>
      </c>
      <c r="G253" s="1">
        <v>30000</v>
      </c>
    </row>
    <row r="254" spans="1:7" x14ac:dyDescent="0.35">
      <c r="A254" s="17" t="s">
        <v>287</v>
      </c>
      <c r="B254" s="1">
        <v>2021</v>
      </c>
      <c r="C254" s="1" t="s">
        <v>16</v>
      </c>
      <c r="D254" s="15">
        <v>164.09</v>
      </c>
      <c r="E254" s="10">
        <v>381</v>
      </c>
      <c r="F254" s="13">
        <v>361.23054296266901</v>
      </c>
      <c r="G254" s="1">
        <v>30000</v>
      </c>
    </row>
    <row r="255" spans="1:7" x14ac:dyDescent="0.35">
      <c r="A255" s="17" t="s">
        <v>288</v>
      </c>
      <c r="B255" s="1">
        <v>2021</v>
      </c>
      <c r="C255" s="1" t="s">
        <v>17</v>
      </c>
      <c r="D255" s="15">
        <v>166.24</v>
      </c>
      <c r="E255" s="10">
        <v>381</v>
      </c>
      <c r="F255" s="13">
        <v>366.79794396764999</v>
      </c>
      <c r="G255" s="1">
        <v>30000</v>
      </c>
    </row>
    <row r="256" spans="1:7" x14ac:dyDescent="0.35">
      <c r="A256" s="17" t="s">
        <v>289</v>
      </c>
      <c r="B256" s="1">
        <v>2021</v>
      </c>
      <c r="C256" s="1" t="s">
        <v>18</v>
      </c>
      <c r="D256" s="15">
        <v>172.68</v>
      </c>
      <c r="E256" s="10">
        <v>381</v>
      </c>
      <c r="F256" s="13">
        <v>372.51370876079699</v>
      </c>
      <c r="G256" s="1">
        <v>30000</v>
      </c>
    </row>
    <row r="257" spans="1:7" x14ac:dyDescent="0.35">
      <c r="A257" s="17" t="s">
        <v>290</v>
      </c>
      <c r="B257" s="1">
        <v>2021</v>
      </c>
      <c r="C257" s="1" t="s">
        <v>19</v>
      </c>
      <c r="D257" s="15">
        <v>166.38</v>
      </c>
      <c r="E257" s="10">
        <v>381</v>
      </c>
      <c r="F257" s="13">
        <v>376.13863755064602</v>
      </c>
      <c r="G257" s="1">
        <v>30000</v>
      </c>
    </row>
    <row r="258" spans="1:7" x14ac:dyDescent="0.35">
      <c r="A258" s="17" t="s">
        <v>291</v>
      </c>
      <c r="B258" s="1">
        <v>2021</v>
      </c>
      <c r="C258" s="1" t="s">
        <v>20</v>
      </c>
      <c r="D258" s="15">
        <v>168.06</v>
      </c>
      <c r="E258" s="10">
        <v>410</v>
      </c>
      <c r="F258" s="13">
        <v>379.93977373787999</v>
      </c>
      <c r="G258" s="1">
        <v>30000</v>
      </c>
    </row>
    <row r="259" spans="1:7" x14ac:dyDescent="0.35">
      <c r="A259" s="17" t="s">
        <v>292</v>
      </c>
      <c r="B259" s="1">
        <v>2021</v>
      </c>
      <c r="C259" s="1" t="s">
        <v>21</v>
      </c>
      <c r="D259" s="15">
        <v>165.61</v>
      </c>
      <c r="E259" s="10">
        <v>410.15</v>
      </c>
      <c r="F259" s="13">
        <v>383.95526633595699</v>
      </c>
      <c r="G259" s="1">
        <v>30000</v>
      </c>
    </row>
    <row r="260" spans="1:7" x14ac:dyDescent="0.35">
      <c r="A260" s="17" t="s">
        <v>293</v>
      </c>
      <c r="B260" s="1">
        <v>2021</v>
      </c>
      <c r="C260" s="1" t="s">
        <v>22</v>
      </c>
      <c r="D260" s="15">
        <v>165.91</v>
      </c>
      <c r="E260" s="10">
        <v>410.1</v>
      </c>
      <c r="F260" s="13">
        <v>387.507579081784</v>
      </c>
      <c r="G260" s="1">
        <v>30000</v>
      </c>
    </row>
    <row r="261" spans="1:7" x14ac:dyDescent="0.35">
      <c r="A261" s="17" t="s">
        <v>294</v>
      </c>
      <c r="B261" s="1">
        <v>2021</v>
      </c>
      <c r="C261" s="1" t="s">
        <v>23</v>
      </c>
      <c r="D261" s="15">
        <v>164.91</v>
      </c>
      <c r="E261" s="10">
        <v>411</v>
      </c>
      <c r="F261" s="13">
        <v>391.47942984830001</v>
      </c>
      <c r="G261" s="1">
        <v>30000</v>
      </c>
    </row>
    <row r="262" spans="1:7" x14ac:dyDescent="0.35">
      <c r="A262" s="17" t="s">
        <v>295</v>
      </c>
      <c r="B262" s="1">
        <v>2021</v>
      </c>
      <c r="C262" s="1" t="s">
        <v>24</v>
      </c>
      <c r="D262" s="15">
        <v>164.85</v>
      </c>
      <c r="E262" s="10">
        <v>411</v>
      </c>
      <c r="F262" s="13">
        <v>395.97767955818</v>
      </c>
      <c r="G262" s="1">
        <v>30000</v>
      </c>
    </row>
    <row r="263" spans="1:7" x14ac:dyDescent="0.35">
      <c r="A263" s="17" t="s">
        <v>296</v>
      </c>
      <c r="B263" s="1">
        <v>2021</v>
      </c>
      <c r="C263" s="1" t="s">
        <v>25</v>
      </c>
      <c r="D263" s="15">
        <v>165.6</v>
      </c>
      <c r="E263" s="10">
        <v>411.5</v>
      </c>
      <c r="F263" s="13">
        <v>399.86591631767197</v>
      </c>
      <c r="G263" s="1">
        <v>30000</v>
      </c>
    </row>
    <row r="264" spans="1:7" x14ac:dyDescent="0.35">
      <c r="A264" s="17" t="s">
        <v>297</v>
      </c>
      <c r="B264" s="1">
        <v>2021</v>
      </c>
      <c r="C264" s="1" t="s">
        <v>26</v>
      </c>
      <c r="D264" s="15">
        <v>167.6</v>
      </c>
      <c r="E264" s="10">
        <v>411.73863636363598</v>
      </c>
      <c r="F264" s="13">
        <v>404.17973254363301</v>
      </c>
      <c r="G264" s="1">
        <v>30000</v>
      </c>
    </row>
    <row r="265" spans="1:7" x14ac:dyDescent="0.35">
      <c r="A265" s="17" t="s">
        <v>298</v>
      </c>
      <c r="B265" s="1">
        <v>2021</v>
      </c>
      <c r="C265" s="1" t="s">
        <v>27</v>
      </c>
      <c r="D265" s="15">
        <v>165.77</v>
      </c>
      <c r="E265" s="10">
        <v>414.335714285714</v>
      </c>
      <c r="F265" s="13">
        <v>411.52329551545802</v>
      </c>
      <c r="G265" s="1">
        <v>30000</v>
      </c>
    </row>
    <row r="266" spans="1:7" x14ac:dyDescent="0.35">
      <c r="A266" s="17" t="s">
        <v>299</v>
      </c>
      <c r="B266" s="1">
        <v>2022</v>
      </c>
      <c r="C266" s="1" t="s">
        <v>16</v>
      </c>
      <c r="D266" s="15">
        <v>165</v>
      </c>
      <c r="E266" s="10">
        <v>415.96</v>
      </c>
      <c r="F266" s="13">
        <v>417.58447470765299</v>
      </c>
      <c r="G266" s="1">
        <v>30000</v>
      </c>
    </row>
    <row r="267" spans="1:7" x14ac:dyDescent="0.35">
      <c r="A267" s="17" t="s">
        <v>300</v>
      </c>
      <c r="B267" s="1">
        <v>2022</v>
      </c>
      <c r="C267" s="1" t="s">
        <v>17</v>
      </c>
      <c r="D267" s="15">
        <v>165</v>
      </c>
      <c r="E267" s="10">
        <v>416.95</v>
      </c>
      <c r="F267" s="13">
        <v>424.39419213866103</v>
      </c>
      <c r="G267" s="1">
        <v>30000</v>
      </c>
    </row>
    <row r="268" spans="1:7" x14ac:dyDescent="0.35">
      <c r="A268" s="17" t="s">
        <v>301</v>
      </c>
      <c r="B268" s="1">
        <v>2022</v>
      </c>
      <c r="C268" s="1" t="s">
        <v>18</v>
      </c>
      <c r="D268" s="15">
        <v>165</v>
      </c>
      <c r="E268" s="10">
        <v>415.72173913043503</v>
      </c>
      <c r="F268" s="13">
        <v>431.79983612367101</v>
      </c>
      <c r="G268" s="1">
        <v>30000</v>
      </c>
    </row>
    <row r="269" spans="1:7" x14ac:dyDescent="0.35">
      <c r="A269" s="17" t="s">
        <v>302</v>
      </c>
      <c r="B269" s="1">
        <v>2022</v>
      </c>
      <c r="C269" s="1" t="s">
        <v>19</v>
      </c>
      <c r="D269" s="15">
        <v>165</v>
      </c>
      <c r="E269" s="10">
        <v>415.52631578947398</v>
      </c>
      <c r="F269" s="13">
        <v>439.400689131766</v>
      </c>
      <c r="G269" s="1">
        <v>30000</v>
      </c>
    </row>
    <row r="270" spans="1:7" x14ac:dyDescent="0.35">
      <c r="A270" s="17" t="s">
        <v>303</v>
      </c>
      <c r="B270" s="1">
        <v>2022</v>
      </c>
      <c r="C270" s="1" t="s">
        <v>20</v>
      </c>
      <c r="D270" s="15">
        <v>165</v>
      </c>
      <c r="E270" s="10">
        <v>415.95</v>
      </c>
      <c r="F270" s="13">
        <v>447.23394398465399</v>
      </c>
      <c r="G270" s="1">
        <v>30000</v>
      </c>
    </row>
    <row r="271" spans="1:7" x14ac:dyDescent="0.35">
      <c r="A271" s="17" t="s">
        <v>304</v>
      </c>
      <c r="B271" s="1">
        <v>2022</v>
      </c>
      <c r="C271" s="1" t="s">
        <v>21</v>
      </c>
      <c r="D271" s="15">
        <v>165</v>
      </c>
      <c r="E271" s="10">
        <v>415.61428571428598</v>
      </c>
      <c r="F271" s="13">
        <v>455.35411249211501</v>
      </c>
      <c r="G271" s="1">
        <v>30000</v>
      </c>
    </row>
    <row r="272" spans="1:7" x14ac:dyDescent="0.35">
      <c r="A272" s="17" t="s">
        <v>305</v>
      </c>
      <c r="B272" s="1">
        <v>2022</v>
      </c>
      <c r="C272" s="1" t="s">
        <v>22</v>
      </c>
      <c r="D272" s="15">
        <v>165</v>
      </c>
      <c r="E272" s="10">
        <v>417.26052631579</v>
      </c>
      <c r="F272" s="13">
        <v>463.62577113964898</v>
      </c>
      <c r="G272" s="1">
        <v>30000</v>
      </c>
    </row>
    <row r="273" spans="1:7" x14ac:dyDescent="0.35">
      <c r="A273" s="17" t="s">
        <v>306</v>
      </c>
      <c r="B273" s="1">
        <v>2022</v>
      </c>
      <c r="C273" s="1" t="s">
        <v>23</v>
      </c>
      <c r="D273" s="15">
        <v>165</v>
      </c>
      <c r="E273" s="10">
        <v>426.06086956521699</v>
      </c>
      <c r="F273" s="13">
        <v>471.829964230945</v>
      </c>
      <c r="G273" s="1">
        <v>30000</v>
      </c>
    </row>
    <row r="274" spans="1:7" x14ac:dyDescent="0.35">
      <c r="A274" s="17" t="s">
        <v>307</v>
      </c>
      <c r="B274" s="1">
        <v>2022</v>
      </c>
      <c r="C274" s="1" t="s">
        <v>24</v>
      </c>
      <c r="D274" s="15">
        <v>165</v>
      </c>
      <c r="E274" s="10">
        <v>435.57045454545499</v>
      </c>
      <c r="F274" s="13">
        <v>478.23684810683699</v>
      </c>
      <c r="G274" s="1">
        <v>30000</v>
      </c>
    </row>
    <row r="275" spans="1:7" x14ac:dyDescent="0.35">
      <c r="A275" s="17" t="s">
        <v>308</v>
      </c>
      <c r="B275" s="1">
        <v>2022</v>
      </c>
      <c r="C275" s="1" t="s">
        <v>25</v>
      </c>
      <c r="D275" s="15">
        <v>165</v>
      </c>
      <c r="E275" s="10">
        <v>440.84684210526302</v>
      </c>
      <c r="F275" s="13">
        <v>484.18610243459398</v>
      </c>
      <c r="G275" s="1">
        <v>30000</v>
      </c>
    </row>
    <row r="276" spans="1:7" x14ac:dyDescent="0.35">
      <c r="A276" s="17" t="s">
        <v>309</v>
      </c>
      <c r="B276" s="1">
        <v>2022</v>
      </c>
      <c r="C276" s="1" t="s">
        <v>26</v>
      </c>
      <c r="D276" s="15">
        <v>165</v>
      </c>
      <c r="E276" s="10">
        <v>445.58136363636402</v>
      </c>
      <c r="F276" s="13">
        <v>490.93949470920597</v>
      </c>
      <c r="G276" s="1">
        <v>30000</v>
      </c>
    </row>
    <row r="277" spans="1:7" x14ac:dyDescent="0.35">
      <c r="A277" s="17" t="s">
        <v>310</v>
      </c>
      <c r="B277" s="1">
        <v>2022</v>
      </c>
      <c r="C277" s="1" t="s">
        <v>27</v>
      </c>
      <c r="D277" s="15">
        <v>165</v>
      </c>
      <c r="E277" s="10">
        <v>450.70749999999998</v>
      </c>
      <c r="F277" s="13">
        <v>499.35798210857598</v>
      </c>
      <c r="G277" s="1">
        <v>30000</v>
      </c>
    </row>
    <row r="278" spans="1:7" x14ac:dyDescent="0.35">
      <c r="A278" s="17" t="s">
        <v>311</v>
      </c>
      <c r="B278" s="1">
        <v>2023</v>
      </c>
      <c r="C278" s="1" t="s">
        <v>16</v>
      </c>
      <c r="D278" s="15">
        <v>194</v>
      </c>
      <c r="E278" s="10">
        <v>460.99285714285702</v>
      </c>
      <c r="F278" s="13">
        <v>508.68606058318801</v>
      </c>
      <c r="G278" s="1">
        <v>30000</v>
      </c>
    </row>
    <row r="279" spans="1:7" x14ac:dyDescent="0.35">
      <c r="A279" s="17" t="s">
        <v>312</v>
      </c>
      <c r="B279" s="1">
        <v>2023</v>
      </c>
      <c r="C279" s="1" t="s">
        <v>17</v>
      </c>
      <c r="D279" s="15">
        <v>194</v>
      </c>
      <c r="E279" s="10">
        <v>460.83499999999998</v>
      </c>
      <c r="F279" s="13">
        <v>517.37782861175401</v>
      </c>
      <c r="G279" s="1">
        <v>30000</v>
      </c>
    </row>
    <row r="280" spans="1:7" x14ac:dyDescent="0.35">
      <c r="A280" s="17" t="s">
        <v>313</v>
      </c>
      <c r="B280" s="1">
        <v>2023</v>
      </c>
      <c r="C280" s="1" t="s">
        <v>18</v>
      </c>
      <c r="D280" s="15">
        <v>194</v>
      </c>
      <c r="E280" s="10">
        <v>460.97347826087002</v>
      </c>
      <c r="F280" s="13">
        <v>526.98265849757399</v>
      </c>
      <c r="G280" s="1">
        <v>30000</v>
      </c>
    </row>
    <row r="281" spans="1:7" x14ac:dyDescent="0.35">
      <c r="A281" s="17" t="s">
        <v>314</v>
      </c>
      <c r="B281" s="1">
        <v>2023</v>
      </c>
      <c r="C281" s="1" t="s">
        <v>19</v>
      </c>
      <c r="D281" s="15">
        <v>194</v>
      </c>
      <c r="E281" s="10">
        <v>460.95625000000001</v>
      </c>
      <c r="F281" s="13">
        <v>537.04539354575002</v>
      </c>
      <c r="G281" s="1">
        <v>30000</v>
      </c>
    </row>
    <row r="282" spans="1:7" x14ac:dyDescent="0.35">
      <c r="A282" s="17" t="s">
        <v>315</v>
      </c>
      <c r="B282" s="1">
        <v>2023</v>
      </c>
      <c r="C282" s="1" t="s">
        <v>20</v>
      </c>
      <c r="D282" s="15">
        <v>613</v>
      </c>
      <c r="E282" s="10">
        <v>462.00952380952401</v>
      </c>
      <c r="F282" s="13">
        <v>547.47431972906395</v>
      </c>
      <c r="G282" s="1">
        <v>30000</v>
      </c>
    </row>
    <row r="283" spans="1:7" x14ac:dyDescent="0.35">
      <c r="A283" s="17" t="s">
        <v>316</v>
      </c>
      <c r="B283" s="1">
        <v>2023</v>
      </c>
      <c r="C283" s="1" t="s">
        <v>21</v>
      </c>
      <c r="D283" s="15">
        <v>613</v>
      </c>
      <c r="E283" s="10">
        <v>610.70722222222196</v>
      </c>
      <c r="F283" s="13">
        <v>559.12698786094097</v>
      </c>
      <c r="G283" s="1">
        <v>30000</v>
      </c>
    </row>
    <row r="284" spans="1:7" x14ac:dyDescent="0.35">
      <c r="A284" s="17" t="s">
        <v>317</v>
      </c>
      <c r="B284" s="1">
        <v>2023</v>
      </c>
      <c r="C284" s="1" t="s">
        <v>22</v>
      </c>
      <c r="D284" s="15">
        <v>613</v>
      </c>
      <c r="E284" s="10">
        <v>770.31657142857102</v>
      </c>
      <c r="F284" s="13">
        <v>575.26479252438799</v>
      </c>
      <c r="G284" s="1">
        <v>30000</v>
      </c>
    </row>
    <row r="285" spans="1:7" x14ac:dyDescent="0.35">
      <c r="A285" s="17" t="s">
        <v>318</v>
      </c>
      <c r="B285" s="1">
        <v>2023</v>
      </c>
      <c r="C285" s="1" t="s">
        <v>23</v>
      </c>
      <c r="D285" s="15">
        <v>613</v>
      </c>
      <c r="E285" s="10">
        <v>762.12008695652196</v>
      </c>
      <c r="F285" s="13">
        <v>593.55190522867497</v>
      </c>
      <c r="G285" s="1">
        <v>30000</v>
      </c>
    </row>
    <row r="286" spans="1:7" x14ac:dyDescent="0.35">
      <c r="A286" s="17" t="s">
        <v>319</v>
      </c>
      <c r="B286" s="1">
        <v>2023</v>
      </c>
      <c r="C286" s="1" t="s">
        <v>24</v>
      </c>
      <c r="D286" s="15">
        <v>613</v>
      </c>
      <c r="E286" s="10">
        <v>762.01855</v>
      </c>
      <c r="F286" s="13">
        <v>606.00180020611504</v>
      </c>
      <c r="G286" s="1">
        <v>30000</v>
      </c>
    </row>
    <row r="287" spans="1:7" x14ac:dyDescent="0.35">
      <c r="A287" s="17" t="s">
        <v>320</v>
      </c>
      <c r="B287" s="1">
        <v>2023</v>
      </c>
      <c r="C287" s="1" t="s">
        <v>25</v>
      </c>
      <c r="D287" s="15">
        <v>617</v>
      </c>
      <c r="E287" s="10">
        <v>796.937571428571</v>
      </c>
      <c r="F287" s="13">
        <v>616.51281675663597</v>
      </c>
      <c r="G287" s="1">
        <v>30000</v>
      </c>
    </row>
    <row r="288" spans="1:7" x14ac:dyDescent="0.35">
      <c r="A288" s="17" t="s">
        <v>321</v>
      </c>
      <c r="B288" s="1">
        <v>2023</v>
      </c>
      <c r="C288" s="1" t="s">
        <v>26</v>
      </c>
      <c r="D288" s="15">
        <v>617</v>
      </c>
      <c r="E288" s="10">
        <v>835.39654545454505</v>
      </c>
      <c r="F288" s="13">
        <v>629.38528836595196</v>
      </c>
      <c r="G288" s="1">
        <v>30000</v>
      </c>
    </row>
    <row r="289" spans="1:7" x14ac:dyDescent="0.35">
      <c r="A289" s="17" t="s">
        <v>322</v>
      </c>
      <c r="B289" s="1">
        <v>2023</v>
      </c>
      <c r="C289" s="1" t="s">
        <v>27</v>
      </c>
      <c r="D289" s="15">
        <v>617</v>
      </c>
      <c r="E289" s="10">
        <v>899.06515789473701</v>
      </c>
      <c r="F289" s="13">
        <v>643.78124806084998</v>
      </c>
      <c r="G289" s="1">
        <v>30000</v>
      </c>
    </row>
    <row r="290" spans="1:7" x14ac:dyDescent="0.35">
      <c r="A290" s="17" t="s">
        <v>323</v>
      </c>
      <c r="B290" s="1">
        <v>2024</v>
      </c>
      <c r="C290" s="1" t="s">
        <v>16</v>
      </c>
      <c r="D290" s="15">
        <v>617</v>
      </c>
      <c r="E290" s="10">
        <v>944.08360454545402</v>
      </c>
      <c r="F290" s="13">
        <v>660.77840463311202</v>
      </c>
      <c r="G290" s="1">
        <v>70000</v>
      </c>
    </row>
    <row r="291" spans="1:7" x14ac:dyDescent="0.35">
      <c r="A291" s="17" t="s">
        <v>324</v>
      </c>
      <c r="B291" s="1">
        <v>2024</v>
      </c>
      <c r="C291" s="1" t="s">
        <v>17</v>
      </c>
      <c r="D291" s="15">
        <v>617</v>
      </c>
      <c r="E291" s="10">
        <v>1505.30276190476</v>
      </c>
      <c r="F291" s="13">
        <v>681.37745543375104</v>
      </c>
      <c r="G291" s="1">
        <v>70000</v>
      </c>
    </row>
    <row r="292" spans="1:7" x14ac:dyDescent="0.35">
      <c r="A292" s="17" t="s">
        <v>325</v>
      </c>
      <c r="B292" s="1">
        <v>2024</v>
      </c>
      <c r="C292" s="1" t="s">
        <v>18</v>
      </c>
      <c r="D292" s="15">
        <v>617</v>
      </c>
      <c r="E292" s="10">
        <v>1511.3430499999999</v>
      </c>
      <c r="F292" s="13">
        <v>701.94845104700198</v>
      </c>
      <c r="G292" s="1">
        <v>70000</v>
      </c>
    </row>
    <row r="293" spans="1:7" x14ac:dyDescent="0.35">
      <c r="A293" s="17" t="s">
        <v>326</v>
      </c>
      <c r="B293" s="1">
        <v>2024</v>
      </c>
      <c r="C293" s="1" t="s">
        <v>19</v>
      </c>
      <c r="D293" s="15">
        <v>617</v>
      </c>
      <c r="E293" s="10">
        <v>1237.05772222222</v>
      </c>
      <c r="F293" s="13">
        <v>718.00104149627805</v>
      </c>
      <c r="G293" s="1">
        <v>70000</v>
      </c>
    </row>
    <row r="294" spans="1:7" x14ac:dyDescent="0.35">
      <c r="A294" s="17" t="s">
        <v>327</v>
      </c>
      <c r="B294" s="1">
        <v>2024</v>
      </c>
      <c r="C294" s="1" t="s">
        <v>20</v>
      </c>
      <c r="D294" s="15">
        <v>617</v>
      </c>
      <c r="E294" s="10">
        <v>1436.0676818181801</v>
      </c>
      <c r="F294" s="13">
        <v>733.4</v>
      </c>
      <c r="G294" s="1">
        <v>70000</v>
      </c>
    </row>
    <row r="295" spans="1:7" x14ac:dyDescent="0.35">
      <c r="A295" s="17" t="s">
        <v>328</v>
      </c>
      <c r="B295" s="1">
        <v>2024</v>
      </c>
      <c r="C295" s="1" t="s">
        <v>21</v>
      </c>
      <c r="D295" s="15">
        <v>617</v>
      </c>
      <c r="E295" s="10">
        <v>1482.26623529412</v>
      </c>
      <c r="F295" s="13">
        <v>750.3</v>
      </c>
      <c r="G295" s="1">
        <v>70000</v>
      </c>
    </row>
    <row r="296" spans="1:7" x14ac:dyDescent="0.35">
      <c r="A296" s="17" t="s">
        <v>329</v>
      </c>
      <c r="B296" s="1">
        <v>2024</v>
      </c>
      <c r="C296" s="1" t="s">
        <v>22</v>
      </c>
      <c r="D296" s="15">
        <v>617</v>
      </c>
      <c r="E296" s="10">
        <v>1560.22465217391</v>
      </c>
      <c r="F296" s="13">
        <v>767.4</v>
      </c>
      <c r="G296" s="1">
        <v>70000</v>
      </c>
    </row>
    <row r="297" spans="1:7" x14ac:dyDescent="0.35">
      <c r="A297" s="17" t="s">
        <v>330</v>
      </c>
      <c r="B297" s="1">
        <v>2024</v>
      </c>
      <c r="C297" s="1" t="s">
        <v>23</v>
      </c>
      <c r="D297" s="15">
        <v>617</v>
      </c>
      <c r="E297" s="10">
        <v>1587.3943636363599</v>
      </c>
      <c r="F297" s="13">
        <v>784.37962800309003</v>
      </c>
      <c r="G297" s="1">
        <v>70000</v>
      </c>
    </row>
    <row r="298" spans="1:7" x14ac:dyDescent="0.35">
      <c r="A298" s="17" t="s">
        <v>331</v>
      </c>
      <c r="B298" s="1">
        <v>2024</v>
      </c>
      <c r="C298" s="1" t="s">
        <v>24</v>
      </c>
      <c r="D298" s="15">
        <v>897</v>
      </c>
      <c r="E298" s="10">
        <v>1618.21775</v>
      </c>
      <c r="F298" s="13">
        <v>804.14181997583796</v>
      </c>
      <c r="G298" s="1">
        <v>70000</v>
      </c>
    </row>
    <row r="299" spans="1:7" x14ac:dyDescent="0.35">
      <c r="A299" s="17" t="s">
        <v>332</v>
      </c>
      <c r="B299" s="1">
        <v>2024</v>
      </c>
      <c r="C299" s="1" t="s">
        <v>25</v>
      </c>
      <c r="D299" s="15">
        <v>1030</v>
      </c>
      <c r="E299" s="10">
        <v>1641.1188636363599</v>
      </c>
      <c r="F299" s="13">
        <v>825.36807648687295</v>
      </c>
      <c r="G299" s="1">
        <v>70000</v>
      </c>
    </row>
    <row r="300" spans="1:7" x14ac:dyDescent="0.35">
      <c r="A300" s="17" t="s">
        <v>333</v>
      </c>
      <c r="B300" s="1">
        <v>2024</v>
      </c>
      <c r="C300" s="1" t="s">
        <v>26</v>
      </c>
      <c r="D300" s="15">
        <v>1065</v>
      </c>
      <c r="E300" s="10">
        <v>1670.77642857143</v>
      </c>
      <c r="F300" s="13">
        <v>847.1</v>
      </c>
      <c r="G300" s="1">
        <v>70000</v>
      </c>
    </row>
    <row r="301" spans="1:7" x14ac:dyDescent="0.35">
      <c r="A301" s="17" t="s">
        <v>334</v>
      </c>
      <c r="B301" s="1">
        <v>2024</v>
      </c>
      <c r="C301" s="1" t="s">
        <v>27</v>
      </c>
      <c r="D301" s="15">
        <v>965</v>
      </c>
      <c r="E301" s="10">
        <v>1553.729255</v>
      </c>
      <c r="F301" s="13">
        <v>867.8</v>
      </c>
      <c r="G301" s="1">
        <v>70000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E4" sqref="E4"/>
    </sheetView>
  </sheetViews>
  <sheetFormatPr defaultRowHeight="14.5" x14ac:dyDescent="0.35"/>
  <cols>
    <col min="1" max="1" width="6.1796875" style="1" bestFit="1" customWidth="1"/>
    <col min="2" max="2" width="14.54296875" style="1" bestFit="1" customWidth="1"/>
  </cols>
  <sheetData>
    <row r="1" spans="1:4" x14ac:dyDescent="0.35">
      <c r="A1" s="19" t="s">
        <v>335</v>
      </c>
      <c r="B1" s="19" t="s">
        <v>28</v>
      </c>
    </row>
    <row r="2" spans="1:4" x14ac:dyDescent="0.35">
      <c r="A2" s="18">
        <v>2000</v>
      </c>
      <c r="B2" s="9" t="s">
        <v>12</v>
      </c>
      <c r="D2" s="9"/>
    </row>
    <row r="3" spans="1:4" x14ac:dyDescent="0.35">
      <c r="A3" s="18">
        <v>2001</v>
      </c>
      <c r="B3" s="9">
        <v>18.870021452017248</v>
      </c>
      <c r="D3" s="9"/>
    </row>
    <row r="4" spans="1:4" x14ac:dyDescent="0.35">
      <c r="A4" s="18">
        <v>2002</v>
      </c>
      <c r="B4" s="9">
        <v>12.87832666550705</v>
      </c>
      <c r="D4" s="9"/>
    </row>
    <row r="5" spans="1:4" x14ac:dyDescent="0.35">
      <c r="A5" s="18">
        <v>2003</v>
      </c>
      <c r="B5" s="9">
        <v>14.036405663103164</v>
      </c>
      <c r="D5" s="9"/>
    </row>
    <row r="6" spans="1:4" x14ac:dyDescent="0.35">
      <c r="A6" s="18">
        <v>2004</v>
      </c>
      <c r="B6" s="9">
        <v>14.997804128238895</v>
      </c>
      <c r="D6" s="9"/>
    </row>
    <row r="7" spans="1:4" x14ac:dyDescent="0.35">
      <c r="A7" s="18">
        <v>2005</v>
      </c>
      <c r="B7" s="9">
        <v>17.861077246221438</v>
      </c>
      <c r="D7" s="9"/>
    </row>
    <row r="8" spans="1:4" x14ac:dyDescent="0.35">
      <c r="A8" s="18">
        <v>2006</v>
      </c>
      <c r="B8" s="9">
        <v>8.2252215201704644</v>
      </c>
      <c r="D8" s="9"/>
    </row>
    <row r="9" spans="1:4" x14ac:dyDescent="0.35">
      <c r="A9" s="18">
        <v>2007</v>
      </c>
      <c r="B9" s="9">
        <v>5.3880079685862761</v>
      </c>
      <c r="D9" s="9"/>
    </row>
    <row r="10" spans="1:4" x14ac:dyDescent="0.35">
      <c r="A10" s="18">
        <v>2008</v>
      </c>
      <c r="B10" s="9">
        <v>11.581075174825187</v>
      </c>
      <c r="D10" s="9"/>
    </row>
    <row r="11" spans="1:4" x14ac:dyDescent="0.35">
      <c r="A11" s="18">
        <v>2009</v>
      </c>
      <c r="B11" s="9">
        <v>12.537827730468878</v>
      </c>
      <c r="D11" s="9"/>
    </row>
    <row r="12" spans="1:4" x14ac:dyDescent="0.35">
      <c r="A12" s="18">
        <v>2010</v>
      </c>
      <c r="B12" s="9">
        <v>13.740052136369446</v>
      </c>
      <c r="D12" s="9"/>
    </row>
    <row r="13" spans="1:4" x14ac:dyDescent="0.35">
      <c r="A13" s="18">
        <v>2011</v>
      </c>
      <c r="B13" s="9">
        <v>10.826137188001649</v>
      </c>
      <c r="D13" s="9"/>
    </row>
    <row r="14" spans="1:4" x14ac:dyDescent="0.35">
      <c r="A14" s="18">
        <v>2012</v>
      </c>
      <c r="B14" s="9">
        <v>12.224241302058399</v>
      </c>
      <c r="D14" s="9"/>
    </row>
    <row r="15" spans="1:4" x14ac:dyDescent="0.35">
      <c r="A15" s="18">
        <v>2013</v>
      </c>
      <c r="B15" s="9">
        <v>8.495518382656698</v>
      </c>
      <c r="D15" s="9"/>
    </row>
    <row r="16" spans="1:4" x14ac:dyDescent="0.35">
      <c r="A16" s="18">
        <v>2014</v>
      </c>
      <c r="B16" s="9">
        <v>8.0474108796790986</v>
      </c>
      <c r="D16" s="9"/>
    </row>
    <row r="17" spans="1:4" x14ac:dyDescent="0.35">
      <c r="A17" s="18">
        <v>2015</v>
      </c>
      <c r="B17" s="9">
        <v>9.0094349800770299</v>
      </c>
      <c r="D17" s="9"/>
    </row>
    <row r="18" spans="1:4" x14ac:dyDescent="0.35">
      <c r="A18" s="18">
        <v>2016</v>
      </c>
      <c r="B18" s="9">
        <v>15.696812638797168</v>
      </c>
      <c r="D18" s="9"/>
    </row>
    <row r="19" spans="1:4" x14ac:dyDescent="0.35">
      <c r="A19" s="18">
        <v>2017</v>
      </c>
      <c r="B19" s="9">
        <v>16.502266213964045</v>
      </c>
      <c r="D19" s="9"/>
    </row>
    <row r="20" spans="1:4" x14ac:dyDescent="0.35">
      <c r="A20" s="18">
        <v>2018</v>
      </c>
      <c r="B20" s="9">
        <v>12.095106517343243</v>
      </c>
      <c r="D20" s="9"/>
    </row>
    <row r="21" spans="1:4" x14ac:dyDescent="0.35">
      <c r="A21" s="18">
        <v>2019</v>
      </c>
      <c r="B21" s="9">
        <v>11.396422337811527</v>
      </c>
      <c r="D21" s="9"/>
    </row>
    <row r="22" spans="1:4" x14ac:dyDescent="0.35">
      <c r="A22" s="18">
        <v>2020</v>
      </c>
      <c r="B22" s="9">
        <v>13.246023427659765</v>
      </c>
      <c r="D22" s="9"/>
    </row>
    <row r="23" spans="1:4" x14ac:dyDescent="0.35">
      <c r="A23" s="18">
        <v>2021</v>
      </c>
      <c r="B23" s="9">
        <v>16.952845722160813</v>
      </c>
      <c r="D23" s="9"/>
    </row>
    <row r="24" spans="1:4" x14ac:dyDescent="0.35">
      <c r="A24" s="18">
        <v>2022</v>
      </c>
      <c r="B24" s="9">
        <v>18.847187784327417</v>
      </c>
      <c r="D24" s="9"/>
    </row>
    <row r="25" spans="1:4" x14ac:dyDescent="0.35">
      <c r="A25" s="18">
        <v>2023</v>
      </c>
      <c r="B25" s="9">
        <v>24.65955020311397</v>
      </c>
      <c r="D25" s="9"/>
    </row>
    <row r="26" spans="1:4" x14ac:dyDescent="0.35">
      <c r="A26" s="18">
        <v>2024</v>
      </c>
      <c r="B26" s="9">
        <v>33.242096654540546</v>
      </c>
      <c r="D26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2" workbookViewId="0">
      <selection activeCell="D13" sqref="D13"/>
    </sheetView>
  </sheetViews>
  <sheetFormatPr defaultRowHeight="14.5" x14ac:dyDescent="0.35"/>
  <cols>
    <col min="1" max="1" width="8.81640625" bestFit="1" customWidth="1"/>
    <col min="2" max="10" width="11.90625" bestFit="1" customWidth="1"/>
    <col min="11" max="12" width="13.54296875" bestFit="1" customWidth="1"/>
    <col min="13" max="13" width="11.90625" bestFit="1" customWidth="1"/>
    <col min="14" max="14" width="11.453125" bestFit="1" customWidth="1"/>
  </cols>
  <sheetData>
    <row r="1" spans="1:14" ht="21" x14ac:dyDescent="0.5"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4" x14ac:dyDescent="0.35">
      <c r="A2" s="2" t="s">
        <v>15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14</v>
      </c>
    </row>
    <row r="3" spans="1:14" x14ac:dyDescent="0.35">
      <c r="A3" s="6">
        <v>2000</v>
      </c>
      <c r="B3" s="15">
        <v>20</v>
      </c>
      <c r="C3" s="15">
        <v>20</v>
      </c>
      <c r="D3" s="15">
        <v>20</v>
      </c>
      <c r="E3" s="15">
        <v>20</v>
      </c>
      <c r="F3" s="15">
        <v>20</v>
      </c>
      <c r="G3" s="15">
        <v>22</v>
      </c>
      <c r="H3" s="15">
        <v>22</v>
      </c>
      <c r="I3" s="15">
        <v>22</v>
      </c>
      <c r="J3" s="15">
        <v>22</v>
      </c>
      <c r="K3" s="15">
        <v>22</v>
      </c>
      <c r="L3" s="15">
        <v>22</v>
      </c>
      <c r="M3" s="15">
        <v>22</v>
      </c>
      <c r="N3" s="15">
        <f>SUM(B3:M3)/12</f>
        <v>21.166666666666668</v>
      </c>
    </row>
    <row r="4" spans="1:14" x14ac:dyDescent="0.35">
      <c r="A4" s="6">
        <v>2001</v>
      </c>
      <c r="B4" s="15">
        <v>22</v>
      </c>
      <c r="C4" s="15">
        <v>22</v>
      </c>
      <c r="D4" s="15">
        <v>22</v>
      </c>
      <c r="E4" s="15">
        <v>22</v>
      </c>
      <c r="F4" s="15">
        <v>22</v>
      </c>
      <c r="G4" s="15">
        <v>22</v>
      </c>
      <c r="H4" s="15">
        <v>22</v>
      </c>
      <c r="I4" s="15">
        <v>22</v>
      </c>
      <c r="J4" s="15">
        <v>22</v>
      </c>
      <c r="K4" s="15">
        <v>22</v>
      </c>
      <c r="L4" s="15">
        <v>22</v>
      </c>
      <c r="M4" s="15">
        <v>22</v>
      </c>
      <c r="N4" s="15">
        <f t="shared" ref="N4:N27" si="0">SUM(B4:M4)/12</f>
        <v>22</v>
      </c>
    </row>
    <row r="5" spans="1:14" x14ac:dyDescent="0.35">
      <c r="A5" s="6">
        <v>2002</v>
      </c>
      <c r="B5" s="15">
        <v>26</v>
      </c>
      <c r="C5" s="15">
        <v>26</v>
      </c>
      <c r="D5" s="15">
        <v>26</v>
      </c>
      <c r="E5" s="15">
        <v>26</v>
      </c>
      <c r="F5" s="15">
        <v>26</v>
      </c>
      <c r="G5" s="15">
        <v>26</v>
      </c>
      <c r="H5" s="15">
        <v>26</v>
      </c>
      <c r="I5" s="15">
        <v>26</v>
      </c>
      <c r="J5" s="15">
        <v>26</v>
      </c>
      <c r="K5" s="15">
        <v>26</v>
      </c>
      <c r="L5" s="15">
        <v>26</v>
      </c>
      <c r="M5" s="15">
        <v>26</v>
      </c>
      <c r="N5" s="15">
        <f t="shared" si="0"/>
        <v>26</v>
      </c>
    </row>
    <row r="6" spans="1:14" x14ac:dyDescent="0.35">
      <c r="A6" s="6">
        <v>2003</v>
      </c>
      <c r="B6" s="15">
        <v>26</v>
      </c>
      <c r="C6" s="15">
        <v>26</v>
      </c>
      <c r="D6" s="15">
        <v>26</v>
      </c>
      <c r="E6" s="15">
        <v>26</v>
      </c>
      <c r="F6" s="15">
        <v>26</v>
      </c>
      <c r="G6" s="15">
        <v>40</v>
      </c>
      <c r="H6" s="15">
        <v>40</v>
      </c>
      <c r="I6" s="15">
        <v>40</v>
      </c>
      <c r="J6" s="15">
        <v>40</v>
      </c>
      <c r="K6" s="15">
        <v>40</v>
      </c>
      <c r="L6" s="15">
        <v>40</v>
      </c>
      <c r="M6" s="15">
        <v>40</v>
      </c>
      <c r="N6" s="15">
        <f t="shared" si="0"/>
        <v>34.166666666666664</v>
      </c>
    </row>
    <row r="7" spans="1:14" x14ac:dyDescent="0.35">
      <c r="A7" s="6">
        <v>2004</v>
      </c>
      <c r="B7" s="15">
        <v>40</v>
      </c>
      <c r="C7" s="15">
        <v>40</v>
      </c>
      <c r="D7" s="15">
        <v>40</v>
      </c>
      <c r="E7" s="15">
        <v>40</v>
      </c>
      <c r="F7" s="15">
        <v>40</v>
      </c>
      <c r="G7" s="15">
        <v>40</v>
      </c>
      <c r="H7" s="15">
        <v>40</v>
      </c>
      <c r="I7" s="15">
        <v>40</v>
      </c>
      <c r="J7" s="15">
        <v>40</v>
      </c>
      <c r="K7" s="15">
        <v>40</v>
      </c>
      <c r="L7" s="15">
        <v>40</v>
      </c>
      <c r="M7" s="15">
        <v>40</v>
      </c>
      <c r="N7" s="15">
        <f t="shared" si="0"/>
        <v>40</v>
      </c>
    </row>
    <row r="8" spans="1:14" x14ac:dyDescent="0.35">
      <c r="A8" s="6">
        <v>2005</v>
      </c>
      <c r="B8" s="15">
        <v>40</v>
      </c>
      <c r="C8" s="15">
        <v>40</v>
      </c>
      <c r="D8" s="15">
        <v>40</v>
      </c>
      <c r="E8" s="15">
        <v>40</v>
      </c>
      <c r="F8" s="15">
        <v>40</v>
      </c>
      <c r="G8" s="15">
        <v>40</v>
      </c>
      <c r="H8" s="15">
        <v>40</v>
      </c>
      <c r="I8" s="15">
        <v>40</v>
      </c>
      <c r="J8" s="15">
        <v>40</v>
      </c>
      <c r="K8" s="15">
        <v>40</v>
      </c>
      <c r="L8" s="15">
        <v>40</v>
      </c>
      <c r="M8" s="15">
        <v>40</v>
      </c>
      <c r="N8" s="15">
        <f t="shared" si="0"/>
        <v>40</v>
      </c>
    </row>
    <row r="9" spans="1:14" x14ac:dyDescent="0.35">
      <c r="A9" s="6">
        <v>2006</v>
      </c>
      <c r="B9" s="15">
        <v>40</v>
      </c>
      <c r="C9" s="15">
        <v>40</v>
      </c>
      <c r="D9" s="15">
        <v>40</v>
      </c>
      <c r="E9" s="15">
        <v>40</v>
      </c>
      <c r="F9" s="15">
        <v>40</v>
      </c>
      <c r="G9" s="15">
        <v>40</v>
      </c>
      <c r="H9" s="15">
        <v>40</v>
      </c>
      <c r="I9" s="15">
        <v>40</v>
      </c>
      <c r="J9" s="15">
        <v>40</v>
      </c>
      <c r="K9" s="15">
        <v>40</v>
      </c>
      <c r="L9" s="15">
        <v>40</v>
      </c>
      <c r="M9" s="15">
        <v>40</v>
      </c>
      <c r="N9" s="15">
        <f t="shared" si="0"/>
        <v>40</v>
      </c>
    </row>
    <row r="10" spans="1:14" x14ac:dyDescent="0.35">
      <c r="A10" s="6">
        <v>2007</v>
      </c>
      <c r="B10" s="15">
        <v>40</v>
      </c>
      <c r="C10" s="15">
        <v>40</v>
      </c>
      <c r="D10" s="15">
        <v>40</v>
      </c>
      <c r="E10" s="15">
        <v>40</v>
      </c>
      <c r="F10" s="15">
        <v>40</v>
      </c>
      <c r="G10" s="15">
        <v>40</v>
      </c>
      <c r="H10" s="15">
        <v>40</v>
      </c>
      <c r="I10" s="15">
        <v>40</v>
      </c>
      <c r="J10" s="15">
        <v>40</v>
      </c>
      <c r="K10" s="15">
        <v>40</v>
      </c>
      <c r="L10" s="15">
        <v>40</v>
      </c>
      <c r="M10" s="15">
        <v>40</v>
      </c>
      <c r="N10" s="15">
        <f t="shared" si="0"/>
        <v>40</v>
      </c>
    </row>
    <row r="11" spans="1:14" x14ac:dyDescent="0.35">
      <c r="A11" s="6">
        <v>2008</v>
      </c>
      <c r="B11" s="15">
        <v>40</v>
      </c>
      <c r="C11" s="15">
        <v>40</v>
      </c>
      <c r="D11" s="15">
        <v>40</v>
      </c>
      <c r="E11" s="15">
        <v>40</v>
      </c>
      <c r="F11" s="15">
        <v>40</v>
      </c>
      <c r="G11" s="15">
        <v>40</v>
      </c>
      <c r="H11" s="15">
        <v>40</v>
      </c>
      <c r="I11" s="15">
        <v>40</v>
      </c>
      <c r="J11" s="15">
        <v>40</v>
      </c>
      <c r="K11" s="15">
        <v>40</v>
      </c>
      <c r="L11" s="15">
        <v>40</v>
      </c>
      <c r="M11" s="15">
        <v>40</v>
      </c>
      <c r="N11" s="15">
        <f t="shared" si="0"/>
        <v>40</v>
      </c>
    </row>
    <row r="12" spans="1:14" x14ac:dyDescent="0.35">
      <c r="A12" s="6">
        <v>2009</v>
      </c>
      <c r="B12" s="15">
        <v>40</v>
      </c>
      <c r="C12" s="15">
        <v>40</v>
      </c>
      <c r="D12" s="15">
        <v>40</v>
      </c>
      <c r="E12" s="15">
        <v>40</v>
      </c>
      <c r="F12" s="15">
        <v>70</v>
      </c>
      <c r="G12" s="15">
        <v>65</v>
      </c>
      <c r="H12" s="15">
        <v>65</v>
      </c>
      <c r="I12" s="15">
        <v>65</v>
      </c>
      <c r="J12" s="15">
        <v>65</v>
      </c>
      <c r="K12" s="15">
        <v>65</v>
      </c>
      <c r="L12" s="15">
        <v>65</v>
      </c>
      <c r="M12" s="15">
        <v>65</v>
      </c>
      <c r="N12" s="15">
        <f t="shared" si="0"/>
        <v>57.083333333333336</v>
      </c>
    </row>
    <row r="13" spans="1:14" x14ac:dyDescent="0.35">
      <c r="A13" s="6">
        <v>2010</v>
      </c>
      <c r="B13" s="15">
        <v>65</v>
      </c>
      <c r="C13" s="15">
        <v>65</v>
      </c>
      <c r="D13" s="15">
        <v>65</v>
      </c>
      <c r="E13" s="15">
        <v>65</v>
      </c>
      <c r="F13" s="15">
        <v>65</v>
      </c>
      <c r="G13" s="15">
        <v>65</v>
      </c>
      <c r="H13" s="15">
        <v>65</v>
      </c>
      <c r="I13" s="15">
        <v>65</v>
      </c>
      <c r="J13" s="15">
        <v>65</v>
      </c>
      <c r="K13" s="15">
        <v>65</v>
      </c>
      <c r="L13" s="15">
        <v>65</v>
      </c>
      <c r="M13" s="15">
        <v>65</v>
      </c>
      <c r="N13" s="15">
        <f t="shared" si="0"/>
        <v>65</v>
      </c>
    </row>
    <row r="14" spans="1:14" x14ac:dyDescent="0.35">
      <c r="A14" s="6">
        <v>2011</v>
      </c>
      <c r="B14" s="15">
        <v>65</v>
      </c>
      <c r="C14" s="15">
        <v>65</v>
      </c>
      <c r="D14" s="15">
        <v>65</v>
      </c>
      <c r="E14" s="15">
        <v>65</v>
      </c>
      <c r="F14" s="15">
        <v>65</v>
      </c>
      <c r="G14" s="15">
        <v>65</v>
      </c>
      <c r="H14" s="15">
        <v>65</v>
      </c>
      <c r="I14" s="15">
        <v>65</v>
      </c>
      <c r="J14" s="15">
        <v>65</v>
      </c>
      <c r="K14" s="15">
        <v>65</v>
      </c>
      <c r="L14" s="15">
        <v>65</v>
      </c>
      <c r="M14" s="15">
        <v>65</v>
      </c>
      <c r="N14" s="15">
        <f t="shared" si="0"/>
        <v>65</v>
      </c>
    </row>
    <row r="15" spans="1:14" x14ac:dyDescent="0.35">
      <c r="A15" s="6">
        <v>2012</v>
      </c>
      <c r="B15" s="15">
        <v>141.97</v>
      </c>
      <c r="C15" s="15">
        <v>97</v>
      </c>
      <c r="D15" s="15">
        <v>97</v>
      </c>
      <c r="E15" s="15">
        <v>97</v>
      </c>
      <c r="F15" s="15">
        <v>97</v>
      </c>
      <c r="G15" s="15">
        <v>97</v>
      </c>
      <c r="H15" s="15">
        <v>97</v>
      </c>
      <c r="I15" s="15">
        <v>97</v>
      </c>
      <c r="J15" s="15">
        <v>97</v>
      </c>
      <c r="K15" s="15">
        <v>97</v>
      </c>
      <c r="L15" s="15">
        <v>97</v>
      </c>
      <c r="M15" s="15">
        <v>97</v>
      </c>
      <c r="N15" s="15">
        <f t="shared" si="0"/>
        <v>100.7475</v>
      </c>
    </row>
    <row r="16" spans="1:14" x14ac:dyDescent="0.35">
      <c r="A16" s="6">
        <v>2013</v>
      </c>
      <c r="B16" s="15">
        <v>97</v>
      </c>
      <c r="C16" s="15">
        <v>97</v>
      </c>
      <c r="D16" s="15">
        <v>97</v>
      </c>
      <c r="E16" s="15">
        <v>97</v>
      </c>
      <c r="F16" s="15">
        <v>97</v>
      </c>
      <c r="G16" s="15">
        <v>97</v>
      </c>
      <c r="H16" s="15">
        <v>97</v>
      </c>
      <c r="I16" s="15">
        <v>97</v>
      </c>
      <c r="J16" s="15">
        <v>97</v>
      </c>
      <c r="K16" s="15">
        <v>97</v>
      </c>
      <c r="L16" s="15">
        <v>97</v>
      </c>
      <c r="M16" s="15">
        <v>97</v>
      </c>
      <c r="N16" s="15">
        <f t="shared" si="0"/>
        <v>97</v>
      </c>
    </row>
    <row r="17" spans="1:14" x14ac:dyDescent="0.35">
      <c r="A17" s="6">
        <v>2014</v>
      </c>
      <c r="B17" s="15">
        <v>97</v>
      </c>
      <c r="C17" s="15">
        <v>97</v>
      </c>
      <c r="D17" s="15">
        <v>97</v>
      </c>
      <c r="E17" s="15">
        <v>97</v>
      </c>
      <c r="F17" s="15">
        <v>97</v>
      </c>
      <c r="G17" s="15">
        <v>97</v>
      </c>
      <c r="H17" s="15">
        <v>97</v>
      </c>
      <c r="I17" s="15">
        <v>97</v>
      </c>
      <c r="J17" s="15">
        <v>97</v>
      </c>
      <c r="K17" s="15">
        <v>97</v>
      </c>
      <c r="L17" s="15">
        <v>97</v>
      </c>
      <c r="M17" s="15">
        <v>97</v>
      </c>
      <c r="N17" s="15">
        <f t="shared" si="0"/>
        <v>97</v>
      </c>
    </row>
    <row r="18" spans="1:14" x14ac:dyDescent="0.35">
      <c r="A18" s="6">
        <v>2015</v>
      </c>
      <c r="B18" s="15">
        <v>97</v>
      </c>
      <c r="C18" s="15">
        <v>87</v>
      </c>
      <c r="D18" s="15">
        <v>87</v>
      </c>
      <c r="E18" s="15">
        <v>87</v>
      </c>
      <c r="F18" s="15">
        <v>87</v>
      </c>
      <c r="G18" s="15">
        <v>87</v>
      </c>
      <c r="H18" s="15">
        <v>87</v>
      </c>
      <c r="I18" s="15">
        <v>87</v>
      </c>
      <c r="J18" s="15">
        <v>87</v>
      </c>
      <c r="K18" s="15">
        <v>87</v>
      </c>
      <c r="L18" s="15">
        <v>87</v>
      </c>
      <c r="M18" s="15">
        <v>87</v>
      </c>
      <c r="N18" s="15">
        <f t="shared" si="0"/>
        <v>87.833333333333329</v>
      </c>
    </row>
    <row r="19" spans="1:14" x14ac:dyDescent="0.35">
      <c r="A19" s="6">
        <v>2016</v>
      </c>
      <c r="B19" s="15">
        <v>86.5</v>
      </c>
      <c r="C19" s="15">
        <v>86.5</v>
      </c>
      <c r="D19" s="15">
        <v>86.5</v>
      </c>
      <c r="E19" s="15">
        <v>86.5</v>
      </c>
      <c r="F19" s="15">
        <v>145</v>
      </c>
      <c r="G19" s="15">
        <v>145</v>
      </c>
      <c r="H19" s="15">
        <v>145</v>
      </c>
      <c r="I19" s="15">
        <v>145</v>
      </c>
      <c r="J19" s="15">
        <v>145</v>
      </c>
      <c r="K19" s="15">
        <v>145</v>
      </c>
      <c r="L19" s="15">
        <v>145</v>
      </c>
      <c r="M19" s="15">
        <v>145</v>
      </c>
      <c r="N19" s="15">
        <f t="shared" si="0"/>
        <v>125.5</v>
      </c>
    </row>
    <row r="20" spans="1:14" x14ac:dyDescent="0.35">
      <c r="A20" s="6">
        <v>2017</v>
      </c>
      <c r="B20" s="15">
        <v>145</v>
      </c>
      <c r="C20" s="15">
        <v>145</v>
      </c>
      <c r="D20" s="15">
        <v>149.38999999999999</v>
      </c>
      <c r="E20" s="15">
        <v>149.87</v>
      </c>
      <c r="F20" s="15">
        <v>150.69</v>
      </c>
      <c r="G20" s="15">
        <v>150.28</v>
      </c>
      <c r="H20" s="15">
        <v>148.21</v>
      </c>
      <c r="I20" s="15">
        <v>144.43</v>
      </c>
      <c r="J20" s="15">
        <v>144.52000000000001</v>
      </c>
      <c r="K20" s="15">
        <v>145.99</v>
      </c>
      <c r="L20" s="15">
        <v>145.6</v>
      </c>
      <c r="M20" s="15">
        <v>171.79</v>
      </c>
      <c r="N20" s="15">
        <f t="shared" si="0"/>
        <v>149.23083333333332</v>
      </c>
    </row>
    <row r="21" spans="1:14" x14ac:dyDescent="0.35">
      <c r="A21" s="6">
        <v>2018</v>
      </c>
      <c r="B21" s="15">
        <v>190.87</v>
      </c>
      <c r="C21" s="15">
        <v>172.46</v>
      </c>
      <c r="D21" s="15">
        <v>163.38999999999999</v>
      </c>
      <c r="E21" s="15">
        <v>151.4</v>
      </c>
      <c r="F21" s="15">
        <v>150.16999999999999</v>
      </c>
      <c r="G21" s="15">
        <v>148.09</v>
      </c>
      <c r="H21" s="15">
        <v>146.82</v>
      </c>
      <c r="I21" s="15">
        <v>146.9</v>
      </c>
      <c r="J21" s="15">
        <v>147.33000000000001</v>
      </c>
      <c r="K21" s="15">
        <v>147.22999999999999</v>
      </c>
      <c r="L21" s="15">
        <v>147.46</v>
      </c>
      <c r="M21" s="15">
        <v>145.78</v>
      </c>
      <c r="N21" s="15">
        <f t="shared" si="0"/>
        <v>154.82500000000002</v>
      </c>
    </row>
    <row r="22" spans="1:14" x14ac:dyDescent="0.35">
      <c r="A22" s="6">
        <v>2019</v>
      </c>
      <c r="B22" s="15">
        <v>145.69999999999999</v>
      </c>
      <c r="C22" s="15">
        <v>145.29</v>
      </c>
      <c r="D22" s="15">
        <v>145.32</v>
      </c>
      <c r="E22" s="15">
        <v>145.91999999999999</v>
      </c>
      <c r="F22" s="15">
        <v>145.03</v>
      </c>
      <c r="G22" s="15">
        <v>145.36000000000001</v>
      </c>
      <c r="H22" s="15">
        <v>145.03</v>
      </c>
      <c r="I22" s="15">
        <v>145.47999999999999</v>
      </c>
      <c r="J22" s="15">
        <v>145.53</v>
      </c>
      <c r="K22" s="15">
        <v>145.47999999999999</v>
      </c>
      <c r="L22" s="15">
        <v>145.94</v>
      </c>
      <c r="M22" s="15">
        <v>145.35</v>
      </c>
      <c r="N22" s="15">
        <f t="shared" si="0"/>
        <v>145.45249999999999</v>
      </c>
    </row>
    <row r="23" spans="1:14" x14ac:dyDescent="0.35">
      <c r="A23" s="6">
        <v>2020</v>
      </c>
      <c r="B23" s="15">
        <v>145.37</v>
      </c>
      <c r="C23" s="15">
        <v>145.41</v>
      </c>
      <c r="D23" s="15">
        <v>145.4</v>
      </c>
      <c r="E23" s="15">
        <v>130.84</v>
      </c>
      <c r="F23" s="15">
        <v>129.66999999999999</v>
      </c>
      <c r="G23" s="15">
        <v>128.88</v>
      </c>
      <c r="H23" s="15">
        <v>143.63</v>
      </c>
      <c r="I23" s="15">
        <v>148.78</v>
      </c>
      <c r="J23" s="15">
        <v>161.06</v>
      </c>
      <c r="K23" s="15">
        <v>161.16999999999999</v>
      </c>
      <c r="L23" s="15">
        <v>167.27</v>
      </c>
      <c r="M23" s="15">
        <v>165.7</v>
      </c>
      <c r="N23" s="15">
        <f t="shared" si="0"/>
        <v>147.76500000000001</v>
      </c>
    </row>
    <row r="24" spans="1:14" x14ac:dyDescent="0.35">
      <c r="A24" s="6">
        <v>2021</v>
      </c>
      <c r="B24" s="15">
        <v>164.09</v>
      </c>
      <c r="C24" s="15">
        <v>166.24</v>
      </c>
      <c r="D24" s="15">
        <v>172.68</v>
      </c>
      <c r="E24" s="15">
        <v>166.38</v>
      </c>
      <c r="F24" s="15">
        <v>168.06</v>
      </c>
      <c r="G24" s="15">
        <v>165.61</v>
      </c>
      <c r="H24" s="15">
        <v>165.91</v>
      </c>
      <c r="I24" s="15">
        <v>164.91</v>
      </c>
      <c r="J24" s="15">
        <v>164.85</v>
      </c>
      <c r="K24" s="15">
        <v>165.6</v>
      </c>
      <c r="L24" s="15">
        <v>167.6</v>
      </c>
      <c r="M24" s="15">
        <v>165.77</v>
      </c>
      <c r="N24" s="15">
        <f t="shared" si="0"/>
        <v>166.47499999999999</v>
      </c>
    </row>
    <row r="25" spans="1:14" x14ac:dyDescent="0.35">
      <c r="A25" s="6">
        <v>2022</v>
      </c>
      <c r="B25" s="15">
        <v>165</v>
      </c>
      <c r="C25" s="15">
        <v>165</v>
      </c>
      <c r="D25" s="15">
        <v>165</v>
      </c>
      <c r="E25" s="15">
        <v>165</v>
      </c>
      <c r="F25" s="15">
        <v>165</v>
      </c>
      <c r="G25" s="15">
        <v>165</v>
      </c>
      <c r="H25" s="15">
        <v>165</v>
      </c>
      <c r="I25" s="15">
        <v>165</v>
      </c>
      <c r="J25" s="15">
        <v>165</v>
      </c>
      <c r="K25" s="15">
        <v>165</v>
      </c>
      <c r="L25" s="15">
        <v>165</v>
      </c>
      <c r="M25" s="15">
        <v>165</v>
      </c>
      <c r="N25" s="15">
        <f t="shared" si="0"/>
        <v>165</v>
      </c>
    </row>
    <row r="26" spans="1:14" x14ac:dyDescent="0.35">
      <c r="A26" s="6">
        <v>2023</v>
      </c>
      <c r="B26" s="15">
        <v>194</v>
      </c>
      <c r="C26" s="15">
        <v>194</v>
      </c>
      <c r="D26" s="15">
        <v>194</v>
      </c>
      <c r="E26" s="15">
        <v>194</v>
      </c>
      <c r="F26" s="15">
        <v>613</v>
      </c>
      <c r="G26" s="15">
        <v>613</v>
      </c>
      <c r="H26" s="15">
        <v>613</v>
      </c>
      <c r="I26" s="15">
        <v>613</v>
      </c>
      <c r="J26" s="15">
        <v>613</v>
      </c>
      <c r="K26" s="15">
        <v>617</v>
      </c>
      <c r="L26" s="15">
        <v>617</v>
      </c>
      <c r="M26" s="15">
        <v>617</v>
      </c>
      <c r="N26" s="15">
        <f t="shared" si="0"/>
        <v>474.33333333333331</v>
      </c>
    </row>
    <row r="27" spans="1:14" x14ac:dyDescent="0.35">
      <c r="A27" s="6">
        <v>2024</v>
      </c>
      <c r="B27" s="15">
        <v>617</v>
      </c>
      <c r="C27" s="15">
        <v>617</v>
      </c>
      <c r="D27" s="15">
        <v>617</v>
      </c>
      <c r="E27" s="15">
        <v>617</v>
      </c>
      <c r="F27" s="15">
        <v>617</v>
      </c>
      <c r="G27" s="15">
        <v>617</v>
      </c>
      <c r="H27" s="15">
        <v>617</v>
      </c>
      <c r="I27" s="15">
        <v>617</v>
      </c>
      <c r="J27" s="15">
        <v>897</v>
      </c>
      <c r="K27" s="15">
        <v>1030</v>
      </c>
      <c r="L27" s="15">
        <v>1065</v>
      </c>
      <c r="M27" s="15">
        <v>965</v>
      </c>
      <c r="N27" s="15">
        <f t="shared" si="0"/>
        <v>741.08333333333337</v>
      </c>
    </row>
    <row r="28" spans="1:14" x14ac:dyDescent="0.35">
      <c r="A28" s="6">
        <v>2025</v>
      </c>
      <c r="I28" s="1" t="s">
        <v>12</v>
      </c>
      <c r="J28" s="1" t="s">
        <v>12</v>
      </c>
      <c r="K28" s="1" t="s">
        <v>12</v>
      </c>
      <c r="L28" s="1" t="s">
        <v>12</v>
      </c>
      <c r="M28" s="1" t="s">
        <v>12</v>
      </c>
      <c r="N28" s="8">
        <f>SUM(B28:M28)/6</f>
        <v>0</v>
      </c>
    </row>
    <row r="29" spans="1:14" x14ac:dyDescent="0.35">
      <c r="A29" s="2"/>
      <c r="B29" s="4"/>
    </row>
  </sheetData>
  <mergeCells count="1">
    <mergeCell ref="B1:M1"/>
  </mergeCells>
  <pageMargins left="0.7" right="0.7" top="0.75" bottom="0.75" header="0.3" footer="0.3"/>
  <pageSetup orientation="portrait" r:id="rId1"/>
  <ignoredErrors>
    <ignoredError sqref="N3 N4:N27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abSelected="1" zoomScale="89" zoomScaleNormal="100" workbookViewId="0">
      <selection activeCell="A2" sqref="A2:A27"/>
    </sheetView>
  </sheetViews>
  <sheetFormatPr defaultRowHeight="14.5" x14ac:dyDescent="0.35"/>
  <cols>
    <col min="2" max="13" width="12.1796875" bestFit="1" customWidth="1"/>
    <col min="14" max="14" width="13.90625" bestFit="1" customWidth="1"/>
  </cols>
  <sheetData>
    <row r="2" spans="1:14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14</v>
      </c>
    </row>
    <row r="3" spans="1:14" x14ac:dyDescent="0.35">
      <c r="A3" s="3">
        <v>2000</v>
      </c>
      <c r="B3" s="10">
        <v>98.490499999999997</v>
      </c>
      <c r="C3" s="10">
        <v>99.627399999999994</v>
      </c>
      <c r="D3" s="10">
        <v>100.60809999999999</v>
      </c>
      <c r="E3" s="10">
        <v>99.878</v>
      </c>
      <c r="F3" s="10">
        <v>100.145</v>
      </c>
      <c r="G3" s="10">
        <v>101.32899999999999</v>
      </c>
      <c r="H3" s="10">
        <v>104.82899999999999</v>
      </c>
      <c r="I3" s="10">
        <v>102.38500000000001</v>
      </c>
      <c r="J3" s="10">
        <v>101.86199999999999</v>
      </c>
      <c r="K3" s="10">
        <v>102.977</v>
      </c>
      <c r="L3" s="10">
        <v>102.051</v>
      </c>
      <c r="M3" s="10">
        <v>106.18600000000001</v>
      </c>
      <c r="N3" s="10">
        <f>SUM(B3:M3)/12</f>
        <v>101.6973333333333</v>
      </c>
    </row>
    <row r="4" spans="1:14" x14ac:dyDescent="0.35">
      <c r="A4" s="3">
        <v>2001</v>
      </c>
      <c r="B4" s="10">
        <v>110.005</v>
      </c>
      <c r="C4" s="10">
        <v>110.205</v>
      </c>
      <c r="D4" s="10">
        <v>110.155</v>
      </c>
      <c r="E4" s="10">
        <v>113.2</v>
      </c>
      <c r="F4" s="10">
        <v>113.07</v>
      </c>
      <c r="G4" s="10">
        <v>111.98</v>
      </c>
      <c r="H4" s="10">
        <v>111.35</v>
      </c>
      <c r="I4" s="10">
        <v>111.2</v>
      </c>
      <c r="J4" s="10">
        <v>110.11</v>
      </c>
      <c r="K4" s="10">
        <v>110.11</v>
      </c>
      <c r="L4" s="10">
        <v>111.49</v>
      </c>
      <c r="M4" s="10">
        <v>111.9</v>
      </c>
      <c r="N4" s="10">
        <f t="shared" ref="N4:N27" si="0">SUM(B4:M4)/12</f>
        <v>111.23125</v>
      </c>
    </row>
    <row r="5" spans="1:14" x14ac:dyDescent="0.35">
      <c r="A5" s="3">
        <v>2002</v>
      </c>
      <c r="B5" s="10">
        <v>113.5</v>
      </c>
      <c r="C5" s="10">
        <v>114.3</v>
      </c>
      <c r="D5" s="10">
        <v>115.54</v>
      </c>
      <c r="E5" s="10">
        <v>115.63</v>
      </c>
      <c r="F5" s="10">
        <v>116.04</v>
      </c>
      <c r="G5" s="10">
        <v>118.045</v>
      </c>
      <c r="H5" s="10">
        <v>124.137</v>
      </c>
      <c r="I5" s="10">
        <v>125.0086</v>
      </c>
      <c r="J5" s="10">
        <v>125.9653</v>
      </c>
      <c r="K5" s="10">
        <v>126.05500000000001</v>
      </c>
      <c r="L5" s="10">
        <v>126.32899999999999</v>
      </c>
      <c r="M5" s="10">
        <v>126.38800000000001</v>
      </c>
      <c r="N5" s="10">
        <f t="shared" si="0"/>
        <v>120.57815833333332</v>
      </c>
    </row>
    <row r="6" spans="1:14" x14ac:dyDescent="0.35">
      <c r="A6" s="3">
        <v>2003</v>
      </c>
      <c r="B6" s="10">
        <v>126.5718</v>
      </c>
      <c r="C6" s="10">
        <v>126.98439999999999</v>
      </c>
      <c r="D6" s="10">
        <v>130.352</v>
      </c>
      <c r="E6" s="10">
        <v>126.983</v>
      </c>
      <c r="F6" s="10">
        <v>127.16800000000001</v>
      </c>
      <c r="G6" s="10">
        <v>127.401</v>
      </c>
      <c r="H6" s="10">
        <v>127.32299999999999</v>
      </c>
      <c r="I6" s="10">
        <v>127.605</v>
      </c>
      <c r="J6" s="10">
        <v>128.17400000000001</v>
      </c>
      <c r="K6" s="10">
        <v>129.27600000000001</v>
      </c>
      <c r="L6" s="10">
        <v>136.107</v>
      </c>
      <c r="M6" s="10">
        <v>136.72300000000001</v>
      </c>
      <c r="N6" s="10">
        <f t="shared" si="0"/>
        <v>129.22234999999998</v>
      </c>
    </row>
    <row r="7" spans="1:14" x14ac:dyDescent="0.35">
      <c r="A7" s="3">
        <v>2004</v>
      </c>
      <c r="B7" s="10">
        <v>135.5823</v>
      </c>
      <c r="C7" s="10">
        <v>134.655</v>
      </c>
      <c r="D7" s="10">
        <v>133.08199999999999</v>
      </c>
      <c r="E7" s="10">
        <v>132.99</v>
      </c>
      <c r="F7" s="10">
        <v>132.012</v>
      </c>
      <c r="G7" s="10">
        <v>132.25</v>
      </c>
      <c r="H7" s="10">
        <v>132.29900000000001</v>
      </c>
      <c r="I7" s="10">
        <v>132.32900000000001</v>
      </c>
      <c r="J7" s="10">
        <v>132.345</v>
      </c>
      <c r="K7" s="10">
        <v>132.38200000000001</v>
      </c>
      <c r="L7" s="10">
        <v>132.37200000000001</v>
      </c>
      <c r="M7" s="10">
        <v>132.358</v>
      </c>
      <c r="N7" s="10">
        <f t="shared" si="0"/>
        <v>132.888025</v>
      </c>
    </row>
    <row r="8" spans="1:14" x14ac:dyDescent="0.35">
      <c r="A8" s="3">
        <v>2005</v>
      </c>
      <c r="B8" s="10">
        <v>132.36000000000001</v>
      </c>
      <c r="C8" s="10">
        <v>132.471</v>
      </c>
      <c r="D8" s="10">
        <v>132.35300000000001</v>
      </c>
      <c r="E8" s="10">
        <v>132.35300000000001</v>
      </c>
      <c r="F8" s="10">
        <v>132.32</v>
      </c>
      <c r="G8" s="10">
        <v>132.36799999999999</v>
      </c>
      <c r="H8" s="10">
        <v>132.37</v>
      </c>
      <c r="I8" s="10">
        <v>131.75</v>
      </c>
      <c r="J8" s="10">
        <v>129.02000000000001</v>
      </c>
      <c r="K8" s="10">
        <v>129.54</v>
      </c>
      <c r="L8" s="10">
        <v>129.387</v>
      </c>
      <c r="M8" s="10">
        <v>129</v>
      </c>
      <c r="N8" s="10">
        <f t="shared" si="0"/>
        <v>131.27433333333332</v>
      </c>
    </row>
    <row r="9" spans="1:14" x14ac:dyDescent="0.35">
      <c r="A9" s="3">
        <v>2006</v>
      </c>
      <c r="B9" s="10">
        <v>130.29</v>
      </c>
      <c r="C9" s="10">
        <v>129.59</v>
      </c>
      <c r="D9" s="10">
        <v>128.69999999999999</v>
      </c>
      <c r="E9" s="10">
        <v>128.47</v>
      </c>
      <c r="F9" s="10">
        <v>128.44999999999999</v>
      </c>
      <c r="G9" s="10">
        <v>128.46</v>
      </c>
      <c r="H9" s="10">
        <v>128.38</v>
      </c>
      <c r="I9" s="10">
        <v>128.33000000000001</v>
      </c>
      <c r="J9" s="10">
        <v>128.29</v>
      </c>
      <c r="K9" s="10">
        <v>128.28</v>
      </c>
      <c r="L9" s="10">
        <v>128.29</v>
      </c>
      <c r="M9" s="10">
        <v>128.29</v>
      </c>
      <c r="N9" s="10">
        <f t="shared" si="0"/>
        <v>128.65166666666667</v>
      </c>
    </row>
    <row r="10" spans="1:14" x14ac:dyDescent="0.35">
      <c r="A10" s="3">
        <v>2007</v>
      </c>
      <c r="B10" s="10">
        <v>128.27719999999999</v>
      </c>
      <c r="C10" s="10">
        <v>128.2687</v>
      </c>
      <c r="D10" s="10">
        <v>128.15129999999999</v>
      </c>
      <c r="E10" s="10">
        <v>127.98139999999999</v>
      </c>
      <c r="F10" s="10">
        <v>127.5596</v>
      </c>
      <c r="G10" s="10">
        <v>127.10899999999999</v>
      </c>
      <c r="H10" s="10">
        <v>127.1859</v>
      </c>
      <c r="I10" s="10">
        <v>126.67529999999999</v>
      </c>
      <c r="J10" s="10">
        <v>125.8826</v>
      </c>
      <c r="K10" s="10">
        <v>124.276</v>
      </c>
      <c r="L10" s="10">
        <v>120.1206</v>
      </c>
      <c r="M10" s="10">
        <v>118.2097</v>
      </c>
      <c r="N10" s="10">
        <f t="shared" si="0"/>
        <v>125.80810833333335</v>
      </c>
    </row>
    <row r="11" spans="1:14" x14ac:dyDescent="0.35">
      <c r="A11" s="3">
        <v>2008</v>
      </c>
      <c r="B11" s="10">
        <v>117.98</v>
      </c>
      <c r="C11" s="10">
        <v>118.21</v>
      </c>
      <c r="D11" s="10">
        <v>117.92</v>
      </c>
      <c r="E11" s="10">
        <v>117.87</v>
      </c>
      <c r="F11" s="10">
        <v>117.83</v>
      </c>
      <c r="G11" s="10">
        <v>117.81</v>
      </c>
      <c r="H11" s="10">
        <v>117.77</v>
      </c>
      <c r="I11" s="10">
        <v>117.74</v>
      </c>
      <c r="J11" s="10">
        <v>117.73</v>
      </c>
      <c r="K11" s="10">
        <v>117.72</v>
      </c>
      <c r="L11" s="10">
        <v>117.74</v>
      </c>
      <c r="M11" s="10">
        <v>126.48</v>
      </c>
      <c r="N11" s="10">
        <f t="shared" si="0"/>
        <v>118.56666666666668</v>
      </c>
    </row>
    <row r="12" spans="1:14" x14ac:dyDescent="0.35">
      <c r="A12" s="3">
        <v>2009</v>
      </c>
      <c r="B12" s="10">
        <v>145.78</v>
      </c>
      <c r="C12" s="10">
        <v>147.13999999999999</v>
      </c>
      <c r="D12" s="10">
        <v>147.72</v>
      </c>
      <c r="E12" s="10">
        <v>147.22999999999999</v>
      </c>
      <c r="F12" s="10">
        <v>147.84</v>
      </c>
      <c r="G12" s="10">
        <v>148.19999999999999</v>
      </c>
      <c r="H12" s="10">
        <v>148.59</v>
      </c>
      <c r="I12" s="10">
        <v>151.86000000000001</v>
      </c>
      <c r="J12" s="10">
        <v>152.30000000000001</v>
      </c>
      <c r="K12" s="10">
        <v>149.36000000000001</v>
      </c>
      <c r="L12" s="10">
        <v>150.85</v>
      </c>
      <c r="M12" s="10">
        <v>149.69</v>
      </c>
      <c r="N12" s="10">
        <f t="shared" si="0"/>
        <v>148.88</v>
      </c>
    </row>
    <row r="13" spans="1:14" x14ac:dyDescent="0.35">
      <c r="A13" s="3">
        <v>2010</v>
      </c>
      <c r="B13" s="10">
        <v>149.78</v>
      </c>
      <c r="C13" s="10">
        <v>150.22</v>
      </c>
      <c r="D13" s="10">
        <v>149.83000000000001</v>
      </c>
      <c r="E13" s="10">
        <v>149.88999999999999</v>
      </c>
      <c r="F13" s="10">
        <v>150.31</v>
      </c>
      <c r="G13" s="10">
        <v>150.19</v>
      </c>
      <c r="H13" s="10">
        <v>150.1</v>
      </c>
      <c r="I13" s="10">
        <v>150.27000000000001</v>
      </c>
      <c r="J13" s="10">
        <v>151.03</v>
      </c>
      <c r="K13" s="10">
        <v>151.25</v>
      </c>
      <c r="L13" s="10">
        <v>150.22</v>
      </c>
      <c r="M13" s="10">
        <v>150.47999999999999</v>
      </c>
      <c r="N13" s="10">
        <f t="shared" si="0"/>
        <v>150.29749999999999</v>
      </c>
    </row>
    <row r="14" spans="1:14" x14ac:dyDescent="0.35">
      <c r="A14" s="3">
        <v>2011</v>
      </c>
      <c r="B14" s="10">
        <v>151.55000000000001</v>
      </c>
      <c r="C14" s="10">
        <v>151.94</v>
      </c>
      <c r="D14" s="10">
        <v>152.51</v>
      </c>
      <c r="E14" s="10">
        <v>153.97</v>
      </c>
      <c r="F14" s="10">
        <v>154.80000000000001</v>
      </c>
      <c r="G14" s="10">
        <v>154.5</v>
      </c>
      <c r="H14" s="10">
        <v>151.86000000000001</v>
      </c>
      <c r="I14" s="10">
        <v>152.72</v>
      </c>
      <c r="J14" s="10">
        <v>155.26</v>
      </c>
      <c r="K14" s="10">
        <v>153.26</v>
      </c>
      <c r="L14" s="10">
        <v>155.77000000000001</v>
      </c>
      <c r="M14" s="10">
        <v>158.21</v>
      </c>
      <c r="N14" s="10">
        <f t="shared" si="0"/>
        <v>153.86250000000001</v>
      </c>
    </row>
    <row r="15" spans="1:14" x14ac:dyDescent="0.35">
      <c r="A15" s="3">
        <v>2012</v>
      </c>
      <c r="B15" s="10">
        <v>158.38999999999999</v>
      </c>
      <c r="C15" s="10">
        <v>157.87</v>
      </c>
      <c r="D15" s="10">
        <v>157.59</v>
      </c>
      <c r="E15" s="10">
        <v>157.33000000000001</v>
      </c>
      <c r="F15" s="10">
        <v>157.28</v>
      </c>
      <c r="G15" s="10">
        <v>157.44</v>
      </c>
      <c r="H15" s="10">
        <v>157.43</v>
      </c>
      <c r="I15" s="10">
        <v>157.38</v>
      </c>
      <c r="J15" s="10">
        <v>157.34</v>
      </c>
      <c r="K15" s="10">
        <v>157.32</v>
      </c>
      <c r="L15" s="10">
        <v>157.31</v>
      </c>
      <c r="M15" s="10">
        <v>157.32</v>
      </c>
      <c r="N15" s="10">
        <f t="shared" si="0"/>
        <v>157.49999999999997</v>
      </c>
    </row>
    <row r="16" spans="1:14" x14ac:dyDescent="0.35">
      <c r="A16" s="3">
        <v>2013</v>
      </c>
      <c r="B16" s="10">
        <v>157.30000000000001</v>
      </c>
      <c r="C16" s="10">
        <v>157.30000000000001</v>
      </c>
      <c r="D16" s="10">
        <v>157.31</v>
      </c>
      <c r="E16" s="10">
        <v>157.31</v>
      </c>
      <c r="F16" s="10">
        <v>157.30000000000001</v>
      </c>
      <c r="G16" s="10">
        <v>157.31</v>
      </c>
      <c r="H16" s="10">
        <v>157.32</v>
      </c>
      <c r="I16" s="10">
        <v>157.31</v>
      </c>
      <c r="J16" s="10">
        <v>157.32</v>
      </c>
      <c r="K16" s="10">
        <v>157.41999999999999</v>
      </c>
      <c r="L16" s="10">
        <v>157.27000000000001</v>
      </c>
      <c r="M16" s="10">
        <v>157.27000000000001</v>
      </c>
      <c r="N16" s="10">
        <f t="shared" si="0"/>
        <v>157.31166666666664</v>
      </c>
    </row>
    <row r="17" spans="1:14" x14ac:dyDescent="0.35">
      <c r="A17" s="3">
        <v>2014</v>
      </c>
      <c r="B17" s="10">
        <v>157.29159999999999</v>
      </c>
      <c r="C17" s="10">
        <v>157.3075</v>
      </c>
      <c r="D17" s="10">
        <v>157.30080000000001</v>
      </c>
      <c r="E17" s="10">
        <v>157.29179999999999</v>
      </c>
      <c r="F17" s="10">
        <v>157.28729999999999</v>
      </c>
      <c r="G17" s="10">
        <v>157.28729999999999</v>
      </c>
      <c r="H17" s="10">
        <v>157.28729999999999</v>
      </c>
      <c r="I17" s="10">
        <v>157.28729999999999</v>
      </c>
      <c r="J17" s="10">
        <v>157.3006</v>
      </c>
      <c r="K17" s="10">
        <v>157.3141</v>
      </c>
      <c r="L17" s="10">
        <v>159.99610000000001</v>
      </c>
      <c r="M17" s="10">
        <v>169.68</v>
      </c>
      <c r="N17" s="10">
        <f t="shared" si="0"/>
        <v>158.55264166666669</v>
      </c>
    </row>
    <row r="18" spans="1:14" x14ac:dyDescent="0.35">
      <c r="A18" s="3">
        <v>2015</v>
      </c>
      <c r="B18" s="10">
        <v>169.68</v>
      </c>
      <c r="C18" s="10">
        <v>169.68</v>
      </c>
      <c r="D18" s="10">
        <v>197.0727</v>
      </c>
      <c r="E18" s="10">
        <v>197</v>
      </c>
      <c r="F18" s="10">
        <v>197</v>
      </c>
      <c r="G18" s="10">
        <v>196.91589999999999</v>
      </c>
      <c r="H18" s="10">
        <v>196.97139999999999</v>
      </c>
      <c r="I18" s="10">
        <v>197</v>
      </c>
      <c r="J18" s="10">
        <v>196.9975</v>
      </c>
      <c r="K18" s="10">
        <v>196.98859999999999</v>
      </c>
      <c r="L18" s="10">
        <v>196.9914</v>
      </c>
      <c r="M18" s="10">
        <v>196.98650000000001</v>
      </c>
      <c r="N18" s="10">
        <f t="shared" si="0"/>
        <v>192.44033333333331</v>
      </c>
    </row>
    <row r="19" spans="1:14" x14ac:dyDescent="0.35">
      <c r="A19" s="3">
        <v>2016</v>
      </c>
      <c r="B19" s="10">
        <v>197</v>
      </c>
      <c r="C19" s="10">
        <v>197</v>
      </c>
      <c r="D19" s="10">
        <v>197</v>
      </c>
      <c r="E19" s="10">
        <v>197</v>
      </c>
      <c r="F19" s="10">
        <v>197</v>
      </c>
      <c r="G19" s="10">
        <v>231.76140000000001</v>
      </c>
      <c r="H19" s="10">
        <v>294.57220000000001</v>
      </c>
      <c r="I19" s="10">
        <v>309.73039999999997</v>
      </c>
      <c r="J19" s="10">
        <v>305.23</v>
      </c>
      <c r="K19" s="10">
        <v>305.20999999999998</v>
      </c>
      <c r="L19" s="10">
        <v>305.18</v>
      </c>
      <c r="M19" s="10">
        <v>305.22000000000003</v>
      </c>
      <c r="N19" s="10">
        <f t="shared" si="0"/>
        <v>253.49199999999996</v>
      </c>
    </row>
    <row r="20" spans="1:14" x14ac:dyDescent="0.35">
      <c r="A20" s="3">
        <v>2017</v>
      </c>
      <c r="B20" s="10">
        <v>305.20238095238102</v>
      </c>
      <c r="C20" s="10">
        <v>305.3125</v>
      </c>
      <c r="D20" s="10">
        <v>306.40217391304299</v>
      </c>
      <c r="E20" s="10">
        <v>306.05277777777798</v>
      </c>
      <c r="F20" s="10">
        <v>305.53809523809502</v>
      </c>
      <c r="G20" s="10">
        <v>305.71499999999997</v>
      </c>
      <c r="H20" s="10">
        <v>305.86190476190501</v>
      </c>
      <c r="I20" s="10">
        <v>305.66739130434797</v>
      </c>
      <c r="J20" s="10">
        <v>305.88684210526299</v>
      </c>
      <c r="K20" s="10">
        <v>305.62380952380897</v>
      </c>
      <c r="L20" s="10">
        <v>305.90454545454497</v>
      </c>
      <c r="M20" s="10">
        <v>306.31388888888898</v>
      </c>
      <c r="N20" s="10">
        <f t="shared" si="0"/>
        <v>305.79010916000465</v>
      </c>
    </row>
    <row r="21" spans="1:14" x14ac:dyDescent="0.35">
      <c r="A21" s="3">
        <v>2018</v>
      </c>
      <c r="B21" s="10">
        <v>305.77727272727299</v>
      </c>
      <c r="C21" s="10">
        <v>305.89499999999998</v>
      </c>
      <c r="D21" s="10">
        <v>305.74285714285702</v>
      </c>
      <c r="E21" s="10">
        <v>305.61</v>
      </c>
      <c r="F21" s="10">
        <v>305.82619047618999</v>
      </c>
      <c r="G21" s="10">
        <v>305.871052631579</v>
      </c>
      <c r="H21" s="10">
        <v>305.81428571428597</v>
      </c>
      <c r="I21" s="10">
        <v>306.05714285714299</v>
      </c>
      <c r="J21" s="10">
        <v>306.27249999999998</v>
      </c>
      <c r="K21" s="10">
        <v>306.505</v>
      </c>
      <c r="L21" s="10">
        <v>306.71190476190498</v>
      </c>
      <c r="M21" s="10">
        <v>306.92105263157902</v>
      </c>
      <c r="N21" s="10">
        <f t="shared" si="0"/>
        <v>306.08368824523433</v>
      </c>
    </row>
    <row r="22" spans="1:14" x14ac:dyDescent="0.35">
      <c r="A22" s="3">
        <v>2019</v>
      </c>
      <c r="B22" s="10">
        <v>306.84545454545503</v>
      </c>
      <c r="C22" s="10">
        <v>306.76818181818197</v>
      </c>
      <c r="D22" s="10">
        <v>306.92380952380898</v>
      </c>
      <c r="E22" s="10">
        <v>306.96249999999998</v>
      </c>
      <c r="F22" s="10">
        <v>306.95</v>
      </c>
      <c r="G22" s="10">
        <v>306.94705882352901</v>
      </c>
      <c r="H22" s="10">
        <v>306.93695652173898</v>
      </c>
      <c r="I22" s="10">
        <v>306.9325</v>
      </c>
      <c r="J22" s="10">
        <v>306.919047619048</v>
      </c>
      <c r="K22" s="10">
        <v>306.963636363636</v>
      </c>
      <c r="L22" s="10">
        <v>306.952272727273</v>
      </c>
      <c r="M22" s="10">
        <v>306.95</v>
      </c>
      <c r="N22" s="10">
        <f t="shared" si="0"/>
        <v>306.92095149522254</v>
      </c>
    </row>
    <row r="23" spans="1:14" x14ac:dyDescent="0.35">
      <c r="A23" s="3">
        <v>2020</v>
      </c>
      <c r="B23" s="10">
        <v>306.959090909091</v>
      </c>
      <c r="C23" s="10">
        <v>306.95499999999998</v>
      </c>
      <c r="D23" s="10">
        <v>326.625</v>
      </c>
      <c r="E23" s="10">
        <v>361</v>
      </c>
      <c r="F23" s="10">
        <v>361</v>
      </c>
      <c r="G23" s="10">
        <v>361</v>
      </c>
      <c r="H23" s="10">
        <v>377.19047619047598</v>
      </c>
      <c r="I23" s="10">
        <v>381</v>
      </c>
      <c r="J23" s="10">
        <v>381</v>
      </c>
      <c r="K23" s="10">
        <v>381</v>
      </c>
      <c r="L23" s="10">
        <v>381</v>
      </c>
      <c r="M23" s="10">
        <v>381</v>
      </c>
      <c r="N23" s="10">
        <f t="shared" si="0"/>
        <v>358.81079725829727</v>
      </c>
    </row>
    <row r="24" spans="1:14" x14ac:dyDescent="0.35">
      <c r="A24" s="3">
        <v>2021</v>
      </c>
      <c r="B24" s="10">
        <v>381</v>
      </c>
      <c r="C24" s="10">
        <v>381</v>
      </c>
      <c r="D24" s="10">
        <v>381</v>
      </c>
      <c r="E24" s="10">
        <v>381</v>
      </c>
      <c r="F24" s="10">
        <v>410</v>
      </c>
      <c r="G24" s="10">
        <v>410.15</v>
      </c>
      <c r="H24" s="10">
        <v>410.1</v>
      </c>
      <c r="I24" s="10">
        <v>411</v>
      </c>
      <c r="J24" s="10">
        <v>411</v>
      </c>
      <c r="K24" s="10">
        <v>411.5</v>
      </c>
      <c r="L24" s="10">
        <v>411.73863636363598</v>
      </c>
      <c r="M24" s="10">
        <v>414.335714285714</v>
      </c>
      <c r="N24" s="10">
        <f t="shared" si="0"/>
        <v>401.15202922077918</v>
      </c>
    </row>
    <row r="25" spans="1:14" x14ac:dyDescent="0.35">
      <c r="A25" s="3">
        <v>2022</v>
      </c>
      <c r="B25" s="10">
        <v>415.96</v>
      </c>
      <c r="C25" s="10">
        <v>416.95</v>
      </c>
      <c r="D25" s="10">
        <v>415.72173913043503</v>
      </c>
      <c r="E25" s="10">
        <v>415.52631578947398</v>
      </c>
      <c r="F25" s="10">
        <v>415.95</v>
      </c>
      <c r="G25" s="10">
        <v>415.61428571428598</v>
      </c>
      <c r="H25" s="10">
        <v>417.26052631579</v>
      </c>
      <c r="I25" s="10">
        <v>426.06086956521699</v>
      </c>
      <c r="J25" s="10">
        <v>435.57045454545499</v>
      </c>
      <c r="K25" s="10">
        <v>440.84684210526302</v>
      </c>
      <c r="L25" s="10">
        <v>445.58136363636402</v>
      </c>
      <c r="M25" s="10">
        <v>450.70749999999998</v>
      </c>
      <c r="N25" s="10">
        <f t="shared" si="0"/>
        <v>425.97915806685705</v>
      </c>
    </row>
    <row r="26" spans="1:14" x14ac:dyDescent="0.35">
      <c r="A26" s="3">
        <v>2023</v>
      </c>
      <c r="B26" s="10">
        <v>460.99285714285702</v>
      </c>
      <c r="C26" s="10">
        <v>460.83499999999998</v>
      </c>
      <c r="D26" s="10">
        <v>460.97347826087002</v>
      </c>
      <c r="E26" s="10">
        <v>460.95625000000001</v>
      </c>
      <c r="F26" s="10">
        <v>462.00952380952401</v>
      </c>
      <c r="G26" s="10">
        <v>610.70722222222196</v>
      </c>
      <c r="H26" s="10">
        <v>770.31657142857102</v>
      </c>
      <c r="I26" s="10">
        <v>762.12008695652196</v>
      </c>
      <c r="J26" s="10">
        <v>762.01855</v>
      </c>
      <c r="K26" s="10">
        <v>796.937571428571</v>
      </c>
      <c r="L26" s="10">
        <v>835.39654545454505</v>
      </c>
      <c r="M26" s="10">
        <v>899.06515789473701</v>
      </c>
      <c r="N26" s="10">
        <f t="shared" si="0"/>
        <v>645.19406788320157</v>
      </c>
    </row>
    <row r="27" spans="1:14" x14ac:dyDescent="0.35">
      <c r="A27" s="3">
        <v>2024</v>
      </c>
      <c r="B27" s="10">
        <v>944.08360454545402</v>
      </c>
      <c r="C27" s="10">
        <v>1505.30276190476</v>
      </c>
      <c r="D27" s="10">
        <v>1511.3430499999999</v>
      </c>
      <c r="E27" s="10">
        <v>1237.05772222222</v>
      </c>
      <c r="F27" s="10">
        <v>1436.0676818181801</v>
      </c>
      <c r="G27" s="10">
        <v>1482.26623529412</v>
      </c>
      <c r="H27" s="10">
        <v>1560.22465217391</v>
      </c>
      <c r="I27" s="10">
        <v>1587.3943636363599</v>
      </c>
      <c r="J27" s="10">
        <v>1618.21775</v>
      </c>
      <c r="K27" s="10">
        <v>1641.1188636363599</v>
      </c>
      <c r="L27" s="10">
        <v>1670.77642857143</v>
      </c>
      <c r="M27" s="10">
        <v>1553.729255</v>
      </c>
      <c r="N27" s="10">
        <f t="shared" si="0"/>
        <v>1478.9651974002327</v>
      </c>
    </row>
    <row r="28" spans="1:14" x14ac:dyDescent="0.35">
      <c r="A28" s="3">
        <v>2025</v>
      </c>
      <c r="B28" s="10">
        <v>1535.94617727273</v>
      </c>
      <c r="C28" s="10">
        <v>1500.9215799999999</v>
      </c>
      <c r="D28" s="10">
        <v>1526.36942</v>
      </c>
      <c r="E28" s="10">
        <v>1595.0508998626101</v>
      </c>
      <c r="F28" s="10">
        <v>1595.2045396174201</v>
      </c>
      <c r="G28" s="10">
        <v>1549.79426111111</v>
      </c>
      <c r="H28" s="10" t="s">
        <v>12</v>
      </c>
      <c r="I28" s="10" t="s">
        <v>12</v>
      </c>
      <c r="J28" s="10" t="s">
        <v>12</v>
      </c>
      <c r="K28" s="10" t="s">
        <v>12</v>
      </c>
      <c r="L28" s="10" t="s">
        <v>12</v>
      </c>
      <c r="M28" s="10" t="s">
        <v>12</v>
      </c>
      <c r="N28" s="10">
        <f>SUM(B28:M28)/6</f>
        <v>1550.5478129773117</v>
      </c>
    </row>
    <row r="30" spans="1:14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</sheetData>
  <pageMargins left="0.7" right="0.7" top="0.75" bottom="0.75" header="0.3" footer="0.3"/>
  <pageSetup orientation="portrait" r:id="rId1"/>
  <ignoredErrors>
    <ignoredError sqref="N3:N27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8"/>
  <sheetViews>
    <sheetView zoomScale="89" workbookViewId="0">
      <selection activeCell="O2" sqref="O2:O27"/>
    </sheetView>
  </sheetViews>
  <sheetFormatPr defaultRowHeight="14.5" x14ac:dyDescent="0.35"/>
  <cols>
    <col min="1" max="1" width="8.36328125" bestFit="1" customWidth="1"/>
    <col min="2" max="13" width="9.54296875" bestFit="1" customWidth="1"/>
    <col min="14" max="14" width="12.08984375" bestFit="1" customWidth="1"/>
    <col min="15" max="15" width="14.54296875" bestFit="1" customWidth="1"/>
  </cols>
  <sheetData>
    <row r="2" spans="1:15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14</v>
      </c>
      <c r="O2" s="16" t="s">
        <v>28</v>
      </c>
    </row>
    <row r="3" spans="1:15" x14ac:dyDescent="0.35">
      <c r="A3" s="3">
        <v>2000</v>
      </c>
      <c r="B3" s="11">
        <v>29.38</v>
      </c>
      <c r="C3" s="11">
        <v>29.74</v>
      </c>
      <c r="D3" s="11">
        <v>30.06</v>
      </c>
      <c r="E3" s="11">
        <v>30.66</v>
      </c>
      <c r="F3" s="11">
        <v>31.62</v>
      </c>
      <c r="G3" s="11">
        <v>32.99</v>
      </c>
      <c r="H3" s="11">
        <v>32.83</v>
      </c>
      <c r="I3" s="11">
        <v>33.590000000000003</v>
      </c>
      <c r="J3" s="11">
        <v>34.06</v>
      </c>
      <c r="K3" s="11">
        <v>34.26</v>
      </c>
      <c r="L3" s="11">
        <v>33.79</v>
      </c>
      <c r="M3" s="11">
        <v>33.93</v>
      </c>
      <c r="N3" s="13">
        <f>SUM(B3:M3)/12</f>
        <v>32.2425</v>
      </c>
      <c r="O3" s="14" t="s">
        <v>12</v>
      </c>
    </row>
    <row r="4" spans="1:15" x14ac:dyDescent="0.35">
      <c r="A4" s="3">
        <v>2001</v>
      </c>
      <c r="B4" s="11">
        <v>34.56</v>
      </c>
      <c r="C4" s="11">
        <v>35.270000000000003</v>
      </c>
      <c r="D4" s="11">
        <v>35.53</v>
      </c>
      <c r="E4" s="11">
        <v>37.78</v>
      </c>
      <c r="F4" s="11">
        <v>38.880000000000003</v>
      </c>
      <c r="G4" s="11">
        <v>38.29</v>
      </c>
      <c r="H4" s="11">
        <v>39.07</v>
      </c>
      <c r="I4" s="11">
        <v>39.869999999999997</v>
      </c>
      <c r="J4" s="11">
        <v>40.57</v>
      </c>
      <c r="K4" s="11">
        <v>40.89</v>
      </c>
      <c r="L4" s="11">
        <v>39.68</v>
      </c>
      <c r="M4" s="11">
        <v>39.53</v>
      </c>
      <c r="N4" s="13">
        <f t="shared" ref="N4:N27" si="0">SUM(B4:M4)/12</f>
        <v>38.326666666666661</v>
      </c>
      <c r="O4" s="10">
        <f>((N4-N3)/N3)*100</f>
        <v>18.870021452017248</v>
      </c>
    </row>
    <row r="5" spans="1:15" x14ac:dyDescent="0.35">
      <c r="A5" s="3">
        <v>2002</v>
      </c>
      <c r="B5" s="11">
        <v>40.97</v>
      </c>
      <c r="C5" s="11">
        <v>41.61</v>
      </c>
      <c r="D5" s="11">
        <v>41.7</v>
      </c>
      <c r="E5" s="11">
        <v>42.6</v>
      </c>
      <c r="F5" s="11">
        <v>42.84</v>
      </c>
      <c r="G5" s="11">
        <v>42.97</v>
      </c>
      <c r="H5" s="11">
        <v>45.15</v>
      </c>
      <c r="I5" s="11">
        <v>44.77</v>
      </c>
      <c r="J5" s="11">
        <v>44.61</v>
      </c>
      <c r="K5" s="11">
        <v>43.08</v>
      </c>
      <c r="L5" s="11">
        <v>44.51</v>
      </c>
      <c r="M5" s="11">
        <v>44.34</v>
      </c>
      <c r="N5" s="13">
        <f t="shared" si="0"/>
        <v>43.262499999999996</v>
      </c>
      <c r="O5" s="10">
        <f t="shared" ref="O5:O27" si="1">((N5-N4)/N4)*100</f>
        <v>12.87832666550705</v>
      </c>
    </row>
    <row r="6" spans="1:15" x14ac:dyDescent="0.35">
      <c r="A6" s="3">
        <v>2003</v>
      </c>
      <c r="B6" s="11">
        <v>45.31</v>
      </c>
      <c r="C6" s="11">
        <v>44.64</v>
      </c>
      <c r="D6" s="11">
        <v>44.15</v>
      </c>
      <c r="E6" s="11">
        <v>46.12</v>
      </c>
      <c r="F6" s="11">
        <v>46.56</v>
      </c>
      <c r="G6" s="11">
        <v>48.98</v>
      </c>
      <c r="H6" s="11">
        <v>50.99</v>
      </c>
      <c r="I6" s="11">
        <v>50.34</v>
      </c>
      <c r="J6" s="11">
        <v>52.81</v>
      </c>
      <c r="K6" s="11">
        <v>53.25</v>
      </c>
      <c r="L6" s="11">
        <v>53.98</v>
      </c>
      <c r="M6" s="11">
        <v>54.89</v>
      </c>
      <c r="N6" s="13">
        <f t="shared" si="0"/>
        <v>49.335000000000001</v>
      </c>
      <c r="O6" s="10">
        <f t="shared" si="1"/>
        <v>14.036405663103164</v>
      </c>
    </row>
    <row r="7" spans="1:15" x14ac:dyDescent="0.35">
      <c r="A7" s="3">
        <v>2004</v>
      </c>
      <c r="B7" s="11">
        <v>55.46</v>
      </c>
      <c r="C7" s="11">
        <v>55.73</v>
      </c>
      <c r="D7" s="11">
        <v>54.06</v>
      </c>
      <c r="E7" s="11">
        <v>54.21</v>
      </c>
      <c r="F7" s="11">
        <v>55.77</v>
      </c>
      <c r="G7" s="11">
        <v>55.88</v>
      </c>
      <c r="H7" s="11">
        <v>56.43</v>
      </c>
      <c r="I7" s="11">
        <v>56.89</v>
      </c>
      <c r="J7" s="11">
        <v>57.63</v>
      </c>
      <c r="K7" s="11">
        <v>58.96</v>
      </c>
      <c r="L7" s="11">
        <v>59.4</v>
      </c>
      <c r="M7" s="11">
        <v>60.39</v>
      </c>
      <c r="N7" s="13">
        <f t="shared" si="0"/>
        <v>56.73416666666666</v>
      </c>
      <c r="O7" s="10">
        <f t="shared" si="1"/>
        <v>14.997804128238895</v>
      </c>
    </row>
    <row r="8" spans="1:15" x14ac:dyDescent="0.35">
      <c r="A8" s="3">
        <v>2005</v>
      </c>
      <c r="B8" s="11">
        <v>60.92</v>
      </c>
      <c r="C8" s="11">
        <v>61.83</v>
      </c>
      <c r="D8" s="11">
        <v>62.86</v>
      </c>
      <c r="E8" s="11">
        <v>63.94</v>
      </c>
      <c r="F8" s="11">
        <v>65.150000000000006</v>
      </c>
      <c r="G8" s="11">
        <v>66.260000000000005</v>
      </c>
      <c r="H8" s="11">
        <v>71.180000000000007</v>
      </c>
      <c r="I8" s="11">
        <v>72.94</v>
      </c>
      <c r="J8" s="11">
        <v>71.64</v>
      </c>
      <c r="K8" s="11">
        <v>69.930000000000007</v>
      </c>
      <c r="L8" s="11">
        <v>68.39</v>
      </c>
      <c r="M8" s="11">
        <v>67.37</v>
      </c>
      <c r="N8" s="13">
        <f t="shared" si="0"/>
        <v>66.867500000000007</v>
      </c>
      <c r="O8" s="10">
        <f t="shared" si="1"/>
        <v>17.861077246221438</v>
      </c>
    </row>
    <row r="9" spans="1:15" x14ac:dyDescent="0.35">
      <c r="A9" s="3">
        <v>2006</v>
      </c>
      <c r="B9" s="12">
        <v>67.44</v>
      </c>
      <c r="C9" s="12">
        <v>68.53</v>
      </c>
      <c r="D9" s="12">
        <v>70.430000000000007</v>
      </c>
      <c r="E9" s="12">
        <v>71.97</v>
      </c>
      <c r="F9" s="12">
        <v>72.02</v>
      </c>
      <c r="G9" s="12">
        <v>71.88</v>
      </c>
      <c r="H9" s="12">
        <v>73.31</v>
      </c>
      <c r="I9" s="12">
        <v>75.67</v>
      </c>
      <c r="J9" s="12">
        <v>76.12</v>
      </c>
      <c r="K9" s="12">
        <v>74.22</v>
      </c>
      <c r="L9" s="12">
        <v>73.69</v>
      </c>
      <c r="M9" s="12">
        <v>73.13</v>
      </c>
      <c r="N9" s="13">
        <f t="shared" si="0"/>
        <v>72.367499999999993</v>
      </c>
      <c r="O9" s="10">
        <f t="shared" si="1"/>
        <v>8.2252215201704644</v>
      </c>
    </row>
    <row r="10" spans="1:15" x14ac:dyDescent="0.35">
      <c r="A10" s="3">
        <v>2007</v>
      </c>
      <c r="B10" s="12">
        <v>72.819999999999993</v>
      </c>
      <c r="C10" s="12">
        <v>73.38</v>
      </c>
      <c r="D10" s="12">
        <v>74.12</v>
      </c>
      <c r="E10" s="12">
        <v>75.010000000000005</v>
      </c>
      <c r="F10" s="12">
        <v>75.36</v>
      </c>
      <c r="G10" s="12">
        <v>76.510000000000005</v>
      </c>
      <c r="H10" s="12">
        <v>76.86</v>
      </c>
      <c r="I10" s="12">
        <v>78.86</v>
      </c>
      <c r="J10" s="12">
        <v>79.25</v>
      </c>
      <c r="K10" s="12">
        <v>77.599999999999994</v>
      </c>
      <c r="L10" s="12">
        <v>77.5</v>
      </c>
      <c r="M10" s="12">
        <v>77.930000000000007</v>
      </c>
      <c r="N10" s="13">
        <f t="shared" si="0"/>
        <v>76.266666666666666</v>
      </c>
      <c r="O10" s="10">
        <f t="shared" si="1"/>
        <v>5.3880079685862761</v>
      </c>
    </row>
    <row r="11" spans="1:15" x14ac:dyDescent="0.35">
      <c r="A11" s="3">
        <v>2008</v>
      </c>
      <c r="B11" s="12">
        <v>79.06</v>
      </c>
      <c r="C11" s="12">
        <v>79.27</v>
      </c>
      <c r="D11" s="12">
        <v>79.89</v>
      </c>
      <c r="E11" s="12">
        <v>81.13</v>
      </c>
      <c r="F11" s="12">
        <v>82.67</v>
      </c>
      <c r="G11" s="12">
        <v>85.72</v>
      </c>
      <c r="H11" s="12">
        <v>87.58</v>
      </c>
      <c r="I11" s="12">
        <v>88.6</v>
      </c>
      <c r="J11" s="12">
        <v>89.58</v>
      </c>
      <c r="K11" s="12">
        <v>89.04</v>
      </c>
      <c r="L11" s="12">
        <v>88.99</v>
      </c>
      <c r="M11" s="12">
        <v>89.66</v>
      </c>
      <c r="N11" s="13">
        <f t="shared" si="0"/>
        <v>85.099166666666676</v>
      </c>
      <c r="O11" s="10">
        <f t="shared" si="1"/>
        <v>11.581075174825187</v>
      </c>
    </row>
    <row r="12" spans="1:15" x14ac:dyDescent="0.35">
      <c r="A12" s="3">
        <v>2009</v>
      </c>
      <c r="B12" s="12">
        <v>90.152714405438104</v>
      </c>
      <c r="C12" s="12">
        <v>90.827823819722497</v>
      </c>
      <c r="D12" s="12">
        <v>91.3632554241549</v>
      </c>
      <c r="E12" s="12">
        <v>91.898687028587403</v>
      </c>
      <c r="F12" s="12">
        <v>93.593444454790998</v>
      </c>
      <c r="G12" s="12">
        <v>95.320793369960001</v>
      </c>
      <c r="H12" s="12">
        <v>97.290250488872303</v>
      </c>
      <c r="I12" s="12">
        <v>98.389049259707605</v>
      </c>
      <c r="J12" s="12">
        <v>98.882577521184501</v>
      </c>
      <c r="K12" s="12">
        <v>99.352826147686002</v>
      </c>
      <c r="L12" s="12">
        <v>100</v>
      </c>
      <c r="M12" s="12">
        <v>102.153621080671</v>
      </c>
      <c r="N12" s="13">
        <f t="shared" si="0"/>
        <v>95.768753583397938</v>
      </c>
      <c r="O12" s="10">
        <f t="shared" si="1"/>
        <v>12.537827730468878</v>
      </c>
    </row>
    <row r="13" spans="1:15" x14ac:dyDescent="0.35">
      <c r="A13" s="3">
        <v>2010</v>
      </c>
      <c r="B13" s="12">
        <v>103.132596576434</v>
      </c>
      <c r="C13" s="12">
        <v>105.04121347791499</v>
      </c>
      <c r="D13" s="12">
        <v>104.895753696431</v>
      </c>
      <c r="E13" s="12">
        <v>105.723749821439</v>
      </c>
      <c r="F13" s="12">
        <v>105.681006726923</v>
      </c>
      <c r="G13" s="12">
        <v>108.76</v>
      </c>
      <c r="H13" s="12">
        <v>109.94</v>
      </c>
      <c r="I13" s="12">
        <v>111.87</v>
      </c>
      <c r="J13" s="12">
        <v>112.38</v>
      </c>
      <c r="K13" s="12">
        <v>112.715437356552</v>
      </c>
      <c r="L13" s="12">
        <v>112.76600373499799</v>
      </c>
      <c r="M13" s="12">
        <v>114.22340168260401</v>
      </c>
      <c r="N13" s="13">
        <f t="shared" si="0"/>
        <v>108.927430256108</v>
      </c>
      <c r="O13" s="10">
        <f t="shared" si="1"/>
        <v>13.740052136369446</v>
      </c>
    </row>
    <row r="14" spans="1:15" x14ac:dyDescent="0.35">
      <c r="A14" s="3">
        <v>2011</v>
      </c>
      <c r="B14" s="12">
        <v>115.59066922154101</v>
      </c>
      <c r="C14" s="12">
        <v>116.700616572101</v>
      </c>
      <c r="D14" s="12">
        <v>118.300516717799</v>
      </c>
      <c r="E14" s="12">
        <v>117.661316170631</v>
      </c>
      <c r="F14" s="12">
        <v>118.734859776614</v>
      </c>
      <c r="G14" s="12">
        <v>119.88634664478199</v>
      </c>
      <c r="H14" s="12">
        <v>120.27148330225999</v>
      </c>
      <c r="I14" s="12">
        <v>122.274718591121</v>
      </c>
      <c r="J14" s="12">
        <v>123.99900399125499</v>
      </c>
      <c r="K14" s="12">
        <v>124.60065849033199</v>
      </c>
      <c r="L14" s="12">
        <v>124.65154628571599</v>
      </c>
      <c r="M14" s="12">
        <v>125.969023727837</v>
      </c>
      <c r="N14" s="13">
        <f t="shared" si="0"/>
        <v>120.72006329099906</v>
      </c>
      <c r="O14" s="10">
        <f t="shared" si="1"/>
        <v>10.826137188001649</v>
      </c>
    </row>
    <row r="15" spans="1:15" x14ac:dyDescent="0.35">
      <c r="A15" s="3">
        <v>2012</v>
      </c>
      <c r="B15" s="12">
        <v>130.185111561832</v>
      </c>
      <c r="C15" s="12">
        <v>130.54794527886199</v>
      </c>
      <c r="D15" s="12">
        <v>132.627772342242</v>
      </c>
      <c r="E15" s="12">
        <v>132.79922295659301</v>
      </c>
      <c r="F15" s="12">
        <v>133.800292037242</v>
      </c>
      <c r="G15" s="12">
        <v>135.34207158220099</v>
      </c>
      <c r="H15" s="12">
        <v>135.662476763131</v>
      </c>
      <c r="I15" s="12">
        <v>136.56774345791101</v>
      </c>
      <c r="J15" s="12">
        <v>137.952600418065</v>
      </c>
      <c r="K15" s="12">
        <v>139.17068293579001</v>
      </c>
      <c r="L15" s="12">
        <v>140.008703322396</v>
      </c>
      <c r="M15" s="12">
        <v>141.06147887599599</v>
      </c>
      <c r="N15" s="13">
        <f t="shared" si="0"/>
        <v>135.47717512768841</v>
      </c>
      <c r="O15" s="10">
        <f t="shared" si="1"/>
        <v>12.224241302058399</v>
      </c>
    </row>
    <row r="16" spans="1:15" x14ac:dyDescent="0.35">
      <c r="A16" s="3">
        <v>2013</v>
      </c>
      <c r="B16" s="12">
        <v>141.942425935035</v>
      </c>
      <c r="C16" s="12">
        <v>143.004789789852</v>
      </c>
      <c r="D16" s="12">
        <v>144.02484802931801</v>
      </c>
      <c r="E16" s="12">
        <v>144.819576720263</v>
      </c>
      <c r="F16" s="12">
        <v>145.79400599253401</v>
      </c>
      <c r="G16" s="12">
        <v>146.64740632153999</v>
      </c>
      <c r="H16" s="12">
        <v>147.44104732747601</v>
      </c>
      <c r="I16" s="12">
        <v>147.80838283451499</v>
      </c>
      <c r="J16" s="12">
        <v>148.92247199195401</v>
      </c>
      <c r="K16" s="12">
        <v>150.03608402171801</v>
      </c>
      <c r="L16" s="12">
        <v>151.11334979203599</v>
      </c>
      <c r="M16" s="12">
        <v>152.28557258334101</v>
      </c>
      <c r="N16" s="13">
        <f t="shared" si="0"/>
        <v>146.98666344496519</v>
      </c>
      <c r="O16" s="10">
        <f t="shared" si="1"/>
        <v>8.495518382656698</v>
      </c>
    </row>
    <row r="17" spans="1:15" x14ac:dyDescent="0.35">
      <c r="A17" s="3">
        <v>2014</v>
      </c>
      <c r="B17" s="12">
        <v>153.26452754872901</v>
      </c>
      <c r="C17" s="12">
        <v>154.02624160570301</v>
      </c>
      <c r="D17" s="12">
        <v>155.234840119392</v>
      </c>
      <c r="E17" s="12">
        <v>156.189702184791</v>
      </c>
      <c r="F17" s="12">
        <v>157.40589757982499</v>
      </c>
      <c r="G17" s="12">
        <v>158.623616868688</v>
      </c>
      <c r="H17" s="12">
        <v>159.650911631328</v>
      </c>
      <c r="I17" s="12">
        <v>160.422838334848</v>
      </c>
      <c r="J17" s="12">
        <v>161.30793708717599</v>
      </c>
      <c r="K17" s="12">
        <v>162.129385758122</v>
      </c>
      <c r="L17" s="12">
        <v>163.09214364355299</v>
      </c>
      <c r="M17" s="12">
        <v>164.435367926396</v>
      </c>
      <c r="N17" s="13">
        <f t="shared" si="0"/>
        <v>158.81528419071262</v>
      </c>
      <c r="O17" s="10">
        <f t="shared" si="1"/>
        <v>8.0474108796790986</v>
      </c>
    </row>
    <row r="18" spans="1:15" x14ac:dyDescent="0.35">
      <c r="A18" s="3">
        <v>2015</v>
      </c>
      <c r="B18" s="12">
        <v>165.76640124921801</v>
      </c>
      <c r="C18" s="12">
        <v>166.901129082572</v>
      </c>
      <c r="D18" s="12">
        <v>168.41986231233099</v>
      </c>
      <c r="E18" s="12">
        <v>169.70818437657499</v>
      </c>
      <c r="F18" s="12">
        <v>171.57735565776201</v>
      </c>
      <c r="G18" s="12">
        <v>173.16578467426601</v>
      </c>
      <c r="H18" s="12">
        <v>174.36741071215201</v>
      </c>
      <c r="I18" s="12">
        <v>175.399354897905</v>
      </c>
      <c r="J18" s="12">
        <v>176.46129071508099</v>
      </c>
      <c r="K18" s="12">
        <v>177.20070684553801</v>
      </c>
      <c r="L18" s="12">
        <v>178.37088002796099</v>
      </c>
      <c r="M18" s="12">
        <v>180.14536694823201</v>
      </c>
      <c r="N18" s="13">
        <f t="shared" si="0"/>
        <v>173.12364395829943</v>
      </c>
      <c r="O18" s="10">
        <f t="shared" si="1"/>
        <v>9.0094349800770299</v>
      </c>
    </row>
    <row r="19" spans="1:15" x14ac:dyDescent="0.35">
      <c r="A19" s="3">
        <v>2016</v>
      </c>
      <c r="B19" s="12">
        <v>181.707666193275</v>
      </c>
      <c r="C19" s="12">
        <v>185.89287684069501</v>
      </c>
      <c r="D19" s="12">
        <v>189.935010932822</v>
      </c>
      <c r="E19" s="12">
        <v>192.99391978523801</v>
      </c>
      <c r="F19" s="12">
        <v>198.30441521333401</v>
      </c>
      <c r="G19" s="12">
        <v>201.70378740537399</v>
      </c>
      <c r="H19" s="12">
        <v>204.23072924860301</v>
      </c>
      <c r="I19" s="12">
        <v>206.285988882205</v>
      </c>
      <c r="J19" s="12">
        <v>207.963228351157</v>
      </c>
      <c r="K19" s="12">
        <v>209.680992412443</v>
      </c>
      <c r="L19" s="12">
        <v>211.326977637472</v>
      </c>
      <c r="M19" s="12">
        <v>213.55686290408599</v>
      </c>
      <c r="N19" s="13">
        <f t="shared" si="0"/>
        <v>200.29853798389198</v>
      </c>
      <c r="O19" s="10">
        <f t="shared" si="1"/>
        <v>15.696812638797168</v>
      </c>
    </row>
    <row r="20" spans="1:15" x14ac:dyDescent="0.35">
      <c r="A20" s="3">
        <v>2017</v>
      </c>
      <c r="B20" s="12">
        <v>215.721234893092</v>
      </c>
      <c r="C20" s="12">
        <v>218.94537805712901</v>
      </c>
      <c r="D20" s="12">
        <v>222.709331141321</v>
      </c>
      <c r="E20" s="12">
        <v>226.27459961675001</v>
      </c>
      <c r="F20" s="12">
        <v>230.53162702560999</v>
      </c>
      <c r="G20" s="12">
        <v>234.17486502636999</v>
      </c>
      <c r="H20" s="12">
        <v>237.015703605113</v>
      </c>
      <c r="I20" s="12">
        <v>239.315473295359</v>
      </c>
      <c r="J20" s="12">
        <v>241.19367322882201</v>
      </c>
      <c r="K20" s="12">
        <v>243.031249447639</v>
      </c>
      <c r="L20" s="12">
        <v>244.93089946342999</v>
      </c>
      <c r="M20" s="12">
        <v>246.38399653542601</v>
      </c>
      <c r="N20" s="13">
        <f t="shared" si="0"/>
        <v>233.35233594467172</v>
      </c>
      <c r="O20" s="10">
        <f t="shared" si="1"/>
        <v>16.502266213964045</v>
      </c>
    </row>
    <row r="21" spans="1:15" x14ac:dyDescent="0.35">
      <c r="A21" s="3">
        <v>2018</v>
      </c>
      <c r="B21" s="12">
        <v>248.352830317647</v>
      </c>
      <c r="C21" s="12">
        <v>250.31940419591601</v>
      </c>
      <c r="D21" s="12">
        <v>252.41246722004101</v>
      </c>
      <c r="E21" s="12">
        <v>254.51896318281399</v>
      </c>
      <c r="F21" s="12">
        <v>257.29136415807102</v>
      </c>
      <c r="G21" s="12">
        <v>260.47459160597703</v>
      </c>
      <c r="H21" s="12">
        <v>263.42359387672201</v>
      </c>
      <c r="I21" s="12">
        <v>266.18446411039901</v>
      </c>
      <c r="J21" s="12">
        <v>268.410499925762</v>
      </c>
      <c r="K21" s="12">
        <v>270.39488319984002</v>
      </c>
      <c r="L21" s="12">
        <v>272.560788660154</v>
      </c>
      <c r="M21" s="12">
        <v>274.57474400131798</v>
      </c>
      <c r="N21" s="13">
        <f t="shared" si="0"/>
        <v>261.57654953788841</v>
      </c>
      <c r="O21" s="10">
        <f t="shared" si="1"/>
        <v>12.095106517343243</v>
      </c>
    </row>
    <row r="22" spans="1:15" x14ac:dyDescent="0.35">
      <c r="A22" s="3">
        <v>2019</v>
      </c>
      <c r="B22" s="12">
        <v>276.60068818514202</v>
      </c>
      <c r="C22" s="12">
        <v>278.62014783441202</v>
      </c>
      <c r="D22" s="12">
        <v>280.81177143961298</v>
      </c>
      <c r="E22" s="12">
        <v>283.46303284788502</v>
      </c>
      <c r="F22" s="12">
        <v>286.61332946309398</v>
      </c>
      <c r="G22" s="12">
        <v>289.69284937490198</v>
      </c>
      <c r="H22" s="12">
        <v>292.62266893094198</v>
      </c>
      <c r="I22" s="12">
        <v>295.50710354432698</v>
      </c>
      <c r="J22" s="12">
        <v>298.58991833402899</v>
      </c>
      <c r="K22" s="12">
        <v>301.779567009419</v>
      </c>
      <c r="L22" s="12">
        <v>304.86883015824901</v>
      </c>
      <c r="M22" s="12">
        <v>307.47310719679803</v>
      </c>
      <c r="N22" s="13">
        <f t="shared" si="0"/>
        <v>291.38691785990096</v>
      </c>
      <c r="O22" s="10">
        <f t="shared" si="1"/>
        <v>11.396422337811527</v>
      </c>
    </row>
    <row r="23" spans="1:15" x14ac:dyDescent="0.35">
      <c r="A23" s="3">
        <v>2020</v>
      </c>
      <c r="B23" s="12">
        <v>310.15872944164897</v>
      </c>
      <c r="C23" s="12">
        <v>312.607719861291</v>
      </c>
      <c r="D23" s="12">
        <v>315.23178235419903</v>
      </c>
      <c r="E23" s="12">
        <v>318.44652362546998</v>
      </c>
      <c r="F23" s="12">
        <v>322.16555990367499</v>
      </c>
      <c r="G23" s="12">
        <v>326.07456229089502</v>
      </c>
      <c r="H23" s="12">
        <v>330.13899469368602</v>
      </c>
      <c r="I23" s="12">
        <v>334.57170506340901</v>
      </c>
      <c r="J23" s="12">
        <v>339.51653130371398</v>
      </c>
      <c r="K23" s="12">
        <v>344.731076433292</v>
      </c>
      <c r="L23" s="12">
        <v>350.25544759414402</v>
      </c>
      <c r="M23" s="12">
        <v>355.91053461168599</v>
      </c>
      <c r="N23" s="13">
        <f t="shared" si="0"/>
        <v>329.98409726475916</v>
      </c>
      <c r="O23" s="10">
        <f t="shared" si="1"/>
        <v>13.246023427659765</v>
      </c>
    </row>
    <row r="24" spans="1:15" x14ac:dyDescent="0.35">
      <c r="A24" s="3">
        <v>2021</v>
      </c>
      <c r="B24" s="12">
        <v>361.23054296266901</v>
      </c>
      <c r="C24" s="12">
        <v>366.79794396764999</v>
      </c>
      <c r="D24" s="12">
        <v>372.51370876079699</v>
      </c>
      <c r="E24" s="12">
        <v>376.13863755064602</v>
      </c>
      <c r="F24" s="12">
        <v>379.93977373787999</v>
      </c>
      <c r="G24" s="12">
        <v>383.95526633595699</v>
      </c>
      <c r="H24" s="12">
        <v>387.507579081784</v>
      </c>
      <c r="I24" s="12">
        <v>391.47942984830001</v>
      </c>
      <c r="J24" s="12">
        <v>395.97767955818</v>
      </c>
      <c r="K24" s="12">
        <v>399.86591631767197</v>
      </c>
      <c r="L24" s="12">
        <v>404.17973254363301</v>
      </c>
      <c r="M24" s="12">
        <v>411.52329551545802</v>
      </c>
      <c r="N24" s="13">
        <f t="shared" si="0"/>
        <v>385.92579218171886</v>
      </c>
      <c r="O24" s="10">
        <f t="shared" si="1"/>
        <v>16.952845722160813</v>
      </c>
    </row>
    <row r="25" spans="1:15" x14ac:dyDescent="0.35">
      <c r="A25" s="3">
        <v>2022</v>
      </c>
      <c r="B25" s="12">
        <v>417.58447470765299</v>
      </c>
      <c r="C25" s="12">
        <v>424.39419213866103</v>
      </c>
      <c r="D25" s="12">
        <v>431.79983612367101</v>
      </c>
      <c r="E25" s="12">
        <v>439.400689131766</v>
      </c>
      <c r="F25" s="12">
        <v>447.23394398465399</v>
      </c>
      <c r="G25" s="12">
        <v>455.35411249211501</v>
      </c>
      <c r="H25" s="12">
        <v>463.62577113964898</v>
      </c>
      <c r="I25" s="12">
        <v>471.829964230945</v>
      </c>
      <c r="J25" s="12">
        <v>478.23684810683699</v>
      </c>
      <c r="K25" s="12">
        <v>484.18610243459398</v>
      </c>
      <c r="L25" s="12">
        <v>490.93949470920597</v>
      </c>
      <c r="M25" s="12">
        <v>499.35798210857598</v>
      </c>
      <c r="N25" s="13">
        <f t="shared" si="0"/>
        <v>458.66195094236059</v>
      </c>
      <c r="O25" s="10">
        <f t="shared" si="1"/>
        <v>18.847187784327417</v>
      </c>
    </row>
    <row r="26" spans="1:15" x14ac:dyDescent="0.35">
      <c r="A26" s="3">
        <v>2023</v>
      </c>
      <c r="B26" s="12">
        <v>508.68606058318801</v>
      </c>
      <c r="C26" s="12">
        <v>517.37782861175401</v>
      </c>
      <c r="D26" s="12">
        <v>526.98265849757399</v>
      </c>
      <c r="E26" s="12">
        <v>537.04539354575002</v>
      </c>
      <c r="F26" s="12">
        <v>547.47431972906395</v>
      </c>
      <c r="G26" s="12">
        <v>559.12698786094097</v>
      </c>
      <c r="H26" s="12">
        <v>575.26479252438799</v>
      </c>
      <c r="I26" s="12">
        <v>593.55190522867497</v>
      </c>
      <c r="J26" s="12">
        <v>606.00180020611504</v>
      </c>
      <c r="K26" s="12">
        <v>616.51281675663597</v>
      </c>
      <c r="L26" s="12">
        <v>629.38528836595196</v>
      </c>
      <c r="M26" s="12">
        <v>643.78124806084998</v>
      </c>
      <c r="N26" s="13">
        <f t="shared" si="0"/>
        <v>571.76592499757396</v>
      </c>
      <c r="O26" s="10">
        <f t="shared" si="1"/>
        <v>24.65955020311397</v>
      </c>
    </row>
    <row r="27" spans="1:15" x14ac:dyDescent="0.35">
      <c r="A27" s="3">
        <v>2024</v>
      </c>
      <c r="B27" s="12">
        <v>660.77840463311202</v>
      </c>
      <c r="C27" s="12">
        <v>681.37745543375104</v>
      </c>
      <c r="D27" s="12">
        <v>701.94845104700198</v>
      </c>
      <c r="E27" s="12">
        <v>718.00104149627805</v>
      </c>
      <c r="F27" s="12">
        <v>733.4</v>
      </c>
      <c r="G27" s="12">
        <v>750.3</v>
      </c>
      <c r="H27" s="12">
        <v>767.4</v>
      </c>
      <c r="I27" s="12">
        <v>784.37962800309003</v>
      </c>
      <c r="J27" s="12">
        <v>804.14181997583796</v>
      </c>
      <c r="K27" s="12">
        <v>825.36807648687295</v>
      </c>
      <c r="L27" s="12">
        <v>847.1</v>
      </c>
      <c r="M27" s="12">
        <v>867.8</v>
      </c>
      <c r="N27" s="13">
        <f t="shared" si="0"/>
        <v>761.83290642299528</v>
      </c>
      <c r="O27" s="10">
        <f t="shared" si="1"/>
        <v>33.242096654540546</v>
      </c>
    </row>
    <row r="28" spans="1:15" x14ac:dyDescent="0.35">
      <c r="A28" s="3">
        <v>2025</v>
      </c>
      <c r="B28" s="5"/>
      <c r="C28" s="5"/>
      <c r="D28" s="5"/>
      <c r="E28" s="5"/>
      <c r="F28" s="5"/>
      <c r="G28" s="5"/>
      <c r="H28" s="5" t="s">
        <v>12</v>
      </c>
      <c r="I28" s="5" t="s">
        <v>12</v>
      </c>
      <c r="J28" s="5" t="s">
        <v>12</v>
      </c>
      <c r="K28" s="5" t="s">
        <v>12</v>
      </c>
      <c r="L28" s="5" t="s">
        <v>12</v>
      </c>
      <c r="M28" s="5" t="s">
        <v>12</v>
      </c>
      <c r="N28" s="9">
        <f>SUM(B28:M28)/6</f>
        <v>0</v>
      </c>
    </row>
  </sheetData>
  <pageMargins left="0.7" right="0.7" top="0.75" bottom="0.75" header="0.3" footer="0.3"/>
  <pageSetup orientation="portrait" r:id="rId1"/>
  <ignoredErrors>
    <ignoredError sqref="N3 N4:N27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="63" workbookViewId="0">
      <selection activeCell="N27" sqref="N27"/>
    </sheetView>
  </sheetViews>
  <sheetFormatPr defaultRowHeight="14.5" x14ac:dyDescent="0.35"/>
  <sheetData>
    <row r="1" spans="1:14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4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14</v>
      </c>
    </row>
    <row r="3" spans="1:14" x14ac:dyDescent="0.35">
      <c r="A3" s="3">
        <v>2000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3">
        <f>SUM(B3:M3)/12</f>
        <v>0</v>
      </c>
    </row>
    <row r="4" spans="1:14" x14ac:dyDescent="0.35">
      <c r="A4" s="3">
        <v>2001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3">
        <f t="shared" ref="N4:N27" si="0">SUM(B4:M4)/12</f>
        <v>0</v>
      </c>
    </row>
    <row r="5" spans="1:14" x14ac:dyDescent="0.35">
      <c r="A5" s="3">
        <v>2002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3">
        <f t="shared" si="0"/>
        <v>0</v>
      </c>
    </row>
    <row r="6" spans="1:14" x14ac:dyDescent="0.35">
      <c r="A6" s="3">
        <v>2003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3">
        <f t="shared" si="0"/>
        <v>0</v>
      </c>
    </row>
    <row r="7" spans="1:14" x14ac:dyDescent="0.35">
      <c r="A7" s="3">
        <v>2004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3">
        <f t="shared" si="0"/>
        <v>0</v>
      </c>
    </row>
    <row r="8" spans="1:14" x14ac:dyDescent="0.35">
      <c r="A8" s="3">
        <v>2005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3">
        <f t="shared" si="0"/>
        <v>0</v>
      </c>
    </row>
    <row r="9" spans="1:14" x14ac:dyDescent="0.35">
      <c r="A9" s="3">
        <v>2006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>
        <f t="shared" si="0"/>
        <v>0</v>
      </c>
    </row>
    <row r="10" spans="1:14" x14ac:dyDescent="0.35">
      <c r="A10" s="3">
        <v>2007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>
        <f t="shared" si="0"/>
        <v>0</v>
      </c>
    </row>
    <row r="11" spans="1:14" x14ac:dyDescent="0.35">
      <c r="A11" s="3">
        <v>2008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>
        <f t="shared" si="0"/>
        <v>0</v>
      </c>
    </row>
    <row r="12" spans="1:14" x14ac:dyDescent="0.35">
      <c r="A12" s="3">
        <v>2009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3">
        <f t="shared" si="0"/>
        <v>0</v>
      </c>
    </row>
    <row r="13" spans="1:14" x14ac:dyDescent="0.35">
      <c r="A13" s="3">
        <v>2010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>
        <f t="shared" si="0"/>
        <v>0</v>
      </c>
    </row>
    <row r="14" spans="1:14" x14ac:dyDescent="0.35">
      <c r="A14" s="3">
        <v>2011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3">
        <f t="shared" si="0"/>
        <v>0</v>
      </c>
    </row>
    <row r="15" spans="1:14" x14ac:dyDescent="0.35">
      <c r="A15" s="3">
        <v>2012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>
        <f t="shared" si="0"/>
        <v>0</v>
      </c>
    </row>
    <row r="16" spans="1:14" x14ac:dyDescent="0.35">
      <c r="A16" s="3">
        <v>2013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3">
        <f t="shared" si="0"/>
        <v>0</v>
      </c>
    </row>
    <row r="17" spans="1:14" x14ac:dyDescent="0.35">
      <c r="A17" s="3">
        <v>2014</v>
      </c>
      <c r="C17" s="12">
        <v>4.83</v>
      </c>
      <c r="D17" s="12"/>
      <c r="E17" s="12"/>
      <c r="F17" s="12">
        <v>4.5910000000000002</v>
      </c>
      <c r="G17" s="12"/>
      <c r="H17" s="12"/>
      <c r="I17" s="12">
        <v>6.7510000000000003</v>
      </c>
      <c r="J17" s="12"/>
      <c r="K17" s="12"/>
      <c r="L17" s="12">
        <v>2.0939999999999999</v>
      </c>
      <c r="M17" s="12"/>
      <c r="N17" s="13">
        <f>SUM(C17:M17)/12</f>
        <v>1.5221666666666669</v>
      </c>
    </row>
    <row r="18" spans="1:14" x14ac:dyDescent="0.35">
      <c r="A18" s="3">
        <v>2015</v>
      </c>
      <c r="B18" s="12"/>
      <c r="C18" s="12">
        <v>3.331</v>
      </c>
      <c r="D18" s="12"/>
      <c r="E18" s="12"/>
      <c r="F18" s="12">
        <v>3.996</v>
      </c>
      <c r="G18" s="12"/>
      <c r="H18" s="12"/>
      <c r="I18" s="12">
        <v>4.8289999999999997</v>
      </c>
      <c r="J18" s="12"/>
      <c r="K18" s="12"/>
      <c r="L18" s="12">
        <v>5.0380000000000003</v>
      </c>
      <c r="M18" s="12"/>
      <c r="N18" s="13">
        <f t="shared" si="0"/>
        <v>1.4328333333333332</v>
      </c>
    </row>
    <row r="19" spans="1:14" x14ac:dyDescent="0.35">
      <c r="A19" s="3">
        <v>2016</v>
      </c>
      <c r="B19" s="12"/>
      <c r="C19" s="12">
        <v>6.4329999999999998</v>
      </c>
      <c r="D19" s="12"/>
      <c r="E19" s="12"/>
      <c r="F19" s="12">
        <v>7.2160000000000002</v>
      </c>
      <c r="G19" s="12"/>
      <c r="H19" s="12"/>
      <c r="I19" s="12">
        <v>7.4009999999999998</v>
      </c>
      <c r="J19" s="12"/>
      <c r="K19" s="12"/>
      <c r="L19" s="12">
        <v>7.173</v>
      </c>
      <c r="M19" s="12"/>
      <c r="N19" s="13">
        <f t="shared" si="0"/>
        <v>2.3519166666666664</v>
      </c>
    </row>
    <row r="20" spans="1:14" x14ac:dyDescent="0.35">
      <c r="A20" s="3">
        <v>2017</v>
      </c>
      <c r="B20" s="12"/>
      <c r="C20" s="12">
        <v>7.117</v>
      </c>
      <c r="D20" s="12"/>
      <c r="E20" s="12"/>
      <c r="F20" s="12">
        <v>7.5650000000000004</v>
      </c>
      <c r="G20" s="12"/>
      <c r="H20" s="12"/>
      <c r="I20" s="12">
        <v>8.8569999999999993</v>
      </c>
      <c r="J20" s="12"/>
      <c r="K20" s="12"/>
      <c r="L20" s="12">
        <v>9.9390000000000001</v>
      </c>
      <c r="N20" s="13">
        <f t="shared" si="0"/>
        <v>2.7898333333333336</v>
      </c>
    </row>
    <row r="21" spans="1:14" x14ac:dyDescent="0.35">
      <c r="A21" s="3">
        <v>2018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3">
        <f t="shared" si="0"/>
        <v>0</v>
      </c>
    </row>
    <row r="22" spans="1:14" x14ac:dyDescent="0.35">
      <c r="A22" s="3">
        <v>2019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3">
        <f t="shared" si="0"/>
        <v>0</v>
      </c>
    </row>
    <row r="23" spans="1:14" x14ac:dyDescent="0.35">
      <c r="A23" s="3">
        <v>2020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3">
        <f t="shared" si="0"/>
        <v>0</v>
      </c>
    </row>
    <row r="24" spans="1:14" x14ac:dyDescent="0.35">
      <c r="A24" s="3">
        <v>2021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3">
        <f t="shared" si="0"/>
        <v>0</v>
      </c>
    </row>
    <row r="25" spans="1:14" x14ac:dyDescent="0.35">
      <c r="A25" s="3">
        <v>2022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3">
        <f t="shared" si="0"/>
        <v>0</v>
      </c>
    </row>
    <row r="26" spans="1:14" x14ac:dyDescent="0.35">
      <c r="A26" s="3">
        <v>2023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3">
        <f t="shared" si="0"/>
        <v>0</v>
      </c>
    </row>
    <row r="27" spans="1:14" x14ac:dyDescent="0.35">
      <c r="A27" s="3">
        <v>2024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3">
        <f t="shared" si="0"/>
        <v>0</v>
      </c>
    </row>
    <row r="28" spans="1:14" x14ac:dyDescent="0.35">
      <c r="A28" s="3">
        <v>2025</v>
      </c>
      <c r="B28" s="5"/>
      <c r="C28" s="5"/>
      <c r="D28" s="5"/>
      <c r="E28" s="5"/>
      <c r="F28" s="5"/>
      <c r="G28" s="5"/>
      <c r="H28" s="5" t="s">
        <v>12</v>
      </c>
      <c r="I28" s="5" t="s">
        <v>12</v>
      </c>
      <c r="J28" s="5" t="s">
        <v>12</v>
      </c>
      <c r="K28" s="5" t="s">
        <v>12</v>
      </c>
      <c r="L28" s="5" t="s">
        <v>12</v>
      </c>
      <c r="M28" s="5" t="s">
        <v>12</v>
      </c>
      <c r="N28" s="9">
        <f>SUM(B28:M28)/6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Long Format</vt:lpstr>
      <vt:lpstr>Inflation Rates</vt:lpstr>
      <vt:lpstr>Fuel</vt:lpstr>
      <vt:lpstr>Exchange Rates</vt:lpstr>
      <vt:lpstr>CPI</vt:lpstr>
      <vt:lpstr>Unemployment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 User</dc:creator>
  <cp:lastModifiedBy>Temp User</cp:lastModifiedBy>
  <dcterms:created xsi:type="dcterms:W3CDTF">2025-07-10T11:07:07Z</dcterms:created>
  <dcterms:modified xsi:type="dcterms:W3CDTF">2025-08-01T00:23:27Z</dcterms:modified>
</cp:coreProperties>
</file>