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8515" windowHeight="14880"/>
  </bookViews>
  <sheets>
    <sheet name="Tests" sheetId="1" r:id="rId1"/>
  </sheets>
  <calcPr calcId="125725"/>
</workbook>
</file>

<file path=xl/calcChain.xml><?xml version="1.0" encoding="utf-8"?>
<calcChain xmlns="http://schemas.openxmlformats.org/spreadsheetml/2006/main">
  <c r="I13" i="1"/>
  <c r="H2"/>
  <c r="E2"/>
  <c r="C4"/>
  <c r="G4" s="1"/>
  <c r="C51"/>
  <c r="F51" s="1"/>
  <c r="C52"/>
  <c r="F52" s="1"/>
  <c r="C6"/>
  <c r="F6" s="1"/>
  <c r="C7"/>
  <c r="I7" s="1"/>
  <c r="C8"/>
  <c r="F8" s="1"/>
  <c r="C9"/>
  <c r="F9" s="1"/>
  <c r="C10"/>
  <c r="F10" s="1"/>
  <c r="C11"/>
  <c r="I11" s="1"/>
  <c r="C12"/>
  <c r="I12" s="1"/>
  <c r="C13"/>
  <c r="F13" s="1"/>
  <c r="C14"/>
  <c r="F14" s="1"/>
  <c r="C15"/>
  <c r="F15" s="1"/>
  <c r="C16"/>
  <c r="F16" s="1"/>
  <c r="C17"/>
  <c r="F17" s="1"/>
  <c r="C18"/>
  <c r="F18" s="1"/>
  <c r="C19"/>
  <c r="I19" s="1"/>
  <c r="C20"/>
  <c r="I20" s="1"/>
  <c r="C21"/>
  <c r="F21" s="1"/>
  <c r="C22"/>
  <c r="F22" s="1"/>
  <c r="C23"/>
  <c r="I23" s="1"/>
  <c r="C24"/>
  <c r="F24" s="1"/>
  <c r="C25"/>
  <c r="F25" s="1"/>
  <c r="C26"/>
  <c r="F26" s="1"/>
  <c r="C27"/>
  <c r="F27" s="1"/>
  <c r="C28"/>
  <c r="I28" s="1"/>
  <c r="C29"/>
  <c r="I29" s="1"/>
  <c r="C30"/>
  <c r="I30" s="1"/>
  <c r="C31"/>
  <c r="F31" s="1"/>
  <c r="C32"/>
  <c r="F32" s="1"/>
  <c r="C33"/>
  <c r="F33" s="1"/>
  <c r="C34"/>
  <c r="F34" s="1"/>
  <c r="C35"/>
  <c r="F35" s="1"/>
  <c r="C36"/>
  <c r="I36" s="1"/>
  <c r="C37"/>
  <c r="F37" s="1"/>
  <c r="C38"/>
  <c r="I38" s="1"/>
  <c r="C39"/>
  <c r="I39" s="1"/>
  <c r="C40"/>
  <c r="F40" s="1"/>
  <c r="C41"/>
  <c r="F41" s="1"/>
  <c r="C42"/>
  <c r="F42" s="1"/>
  <c r="C43"/>
  <c r="I43" s="1"/>
  <c r="C44"/>
  <c r="I44" s="1"/>
  <c r="C45"/>
  <c r="I45" s="1"/>
  <c r="C46"/>
  <c r="I46" s="1"/>
  <c r="C47"/>
  <c r="F47" s="1"/>
  <c r="C48"/>
  <c r="F48" s="1"/>
  <c r="C49"/>
  <c r="F49" s="1"/>
  <c r="C50"/>
  <c r="F50" s="1"/>
  <c r="C5"/>
  <c r="F5" s="1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"/>
  <c r="I5" l="1"/>
  <c r="I4"/>
  <c r="F29"/>
  <c r="F45"/>
  <c r="F38"/>
  <c r="F46"/>
  <c r="I14"/>
  <c r="I22"/>
  <c r="I27"/>
  <c r="F30"/>
  <c r="I6"/>
  <c r="I35"/>
  <c r="F43"/>
  <c r="F11"/>
  <c r="I51"/>
  <c r="F44"/>
  <c r="F28"/>
  <c r="F12"/>
  <c r="I52"/>
  <c r="I37"/>
  <c r="F19"/>
  <c r="D4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F4"/>
  <c r="F36"/>
  <c r="F20"/>
  <c r="I21"/>
  <c r="J4"/>
  <c r="K4" s="1"/>
  <c r="G5"/>
  <c r="I47"/>
  <c r="I31"/>
  <c r="I15"/>
  <c r="I16"/>
  <c r="F39"/>
  <c r="F23"/>
  <c r="F7"/>
  <c r="I49"/>
  <c r="I41"/>
  <c r="I33"/>
  <c r="I25"/>
  <c r="I17"/>
  <c r="I9"/>
  <c r="I48"/>
  <c r="I40"/>
  <c r="I32"/>
  <c r="I24"/>
  <c r="I8"/>
  <c r="I50"/>
  <c r="I42"/>
  <c r="I34"/>
  <c r="I26"/>
  <c r="I18"/>
  <c r="I10"/>
  <c r="I2" l="1"/>
  <c r="F2"/>
  <c r="J5"/>
  <c r="K5" s="1"/>
  <c r="G6"/>
  <c r="G7" l="1"/>
  <c r="J6"/>
  <c r="K6" s="1"/>
  <c r="G8" l="1"/>
  <c r="J7"/>
  <c r="K7" s="1"/>
  <c r="G9" l="1"/>
  <c r="J8"/>
  <c r="K8" s="1"/>
  <c r="G10" l="1"/>
  <c r="J9"/>
  <c r="K9" s="1"/>
  <c r="G11" l="1"/>
  <c r="J10"/>
  <c r="K10" s="1"/>
  <c r="G12" l="1"/>
  <c r="J11"/>
  <c r="K11" s="1"/>
  <c r="G13" l="1"/>
  <c r="J12"/>
  <c r="K12" s="1"/>
  <c r="G14" l="1"/>
  <c r="J13"/>
  <c r="K13" s="1"/>
  <c r="G15" l="1"/>
  <c r="J14"/>
  <c r="K14" s="1"/>
  <c r="G16" l="1"/>
  <c r="J15"/>
  <c r="K15" s="1"/>
  <c r="G17" l="1"/>
  <c r="J16"/>
  <c r="K16" s="1"/>
  <c r="G18" l="1"/>
  <c r="J17"/>
  <c r="K17" s="1"/>
  <c r="G19" l="1"/>
  <c r="J18"/>
  <c r="K18" s="1"/>
  <c r="G20" l="1"/>
  <c r="J19"/>
  <c r="K19" s="1"/>
  <c r="G21" l="1"/>
  <c r="J20"/>
  <c r="K20" s="1"/>
  <c r="G22" l="1"/>
  <c r="J21"/>
  <c r="K21" s="1"/>
  <c r="G23" l="1"/>
  <c r="J22"/>
  <c r="K22" s="1"/>
  <c r="G24" l="1"/>
  <c r="J23"/>
  <c r="K23" s="1"/>
  <c r="G25" l="1"/>
  <c r="J24"/>
  <c r="K24" s="1"/>
  <c r="G26" l="1"/>
  <c r="J25"/>
  <c r="K25" s="1"/>
  <c r="G27" l="1"/>
  <c r="J26"/>
  <c r="K26" s="1"/>
  <c r="G28" l="1"/>
  <c r="J27"/>
  <c r="K27" s="1"/>
  <c r="G29" l="1"/>
  <c r="J28"/>
  <c r="K28" s="1"/>
  <c r="G30" l="1"/>
  <c r="J29"/>
  <c r="K29" s="1"/>
  <c r="G31" l="1"/>
  <c r="J30"/>
  <c r="K30" s="1"/>
  <c r="G32" l="1"/>
  <c r="J31"/>
  <c r="K31" s="1"/>
  <c r="G33" l="1"/>
  <c r="J32"/>
  <c r="K32" s="1"/>
  <c r="G34" l="1"/>
  <c r="J33"/>
  <c r="K33" s="1"/>
  <c r="G35" l="1"/>
  <c r="J34"/>
  <c r="K34" s="1"/>
  <c r="G36" l="1"/>
  <c r="J35"/>
  <c r="K35" s="1"/>
  <c r="G37" l="1"/>
  <c r="J36"/>
  <c r="K36" s="1"/>
  <c r="G38" l="1"/>
  <c r="J37"/>
  <c r="K37" s="1"/>
  <c r="G39" l="1"/>
  <c r="J38"/>
  <c r="K38" s="1"/>
  <c r="G40" l="1"/>
  <c r="J39"/>
  <c r="K39" s="1"/>
  <c r="G41" l="1"/>
  <c r="J40"/>
  <c r="K40" s="1"/>
  <c r="G42" l="1"/>
  <c r="J41"/>
  <c r="K41" s="1"/>
  <c r="G43" l="1"/>
  <c r="J42"/>
  <c r="K42" s="1"/>
  <c r="G44" l="1"/>
  <c r="J43"/>
  <c r="K43" s="1"/>
  <c r="G45" l="1"/>
  <c r="J44"/>
  <c r="K44" s="1"/>
  <c r="G46" l="1"/>
  <c r="J45"/>
  <c r="K45" s="1"/>
  <c r="G47" l="1"/>
  <c r="J46"/>
  <c r="K46" s="1"/>
  <c r="G48" l="1"/>
  <c r="J47"/>
  <c r="K47" s="1"/>
  <c r="G49" l="1"/>
  <c r="J48"/>
  <c r="K48" s="1"/>
  <c r="G50" l="1"/>
  <c r="J49"/>
  <c r="K49" s="1"/>
  <c r="G51" l="1"/>
  <c r="J50"/>
  <c r="K50" s="1"/>
  <c r="G52" l="1"/>
  <c r="J52" s="1"/>
  <c r="K52" s="1"/>
  <c r="J51"/>
  <c r="K51" s="1"/>
</calcChain>
</file>

<file path=xl/sharedStrings.xml><?xml version="1.0" encoding="utf-8"?>
<sst xmlns="http://schemas.openxmlformats.org/spreadsheetml/2006/main" count="13" uniqueCount="9">
  <si>
    <t>Monate</t>
  </si>
  <si>
    <t>Budget</t>
  </si>
  <si>
    <t>Lizenzkauf</t>
  </si>
  <si>
    <t>Variante 1</t>
  </si>
  <si>
    <t>Kosten</t>
  </si>
  <si>
    <t>Variante 2</t>
  </si>
  <si>
    <t>Lizenz-kosten</t>
  </si>
  <si>
    <t>Mögliche Lizenzen</t>
  </si>
  <si>
    <t>Kaufbare Lizenzen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</si>
</sst>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0" borderId="0" xfId="0" applyBorder="1" applyAlignment="1"/>
    <xf numFmtId="2" fontId="0" fillId="0" borderId="2" xfId="0" applyNumberFormat="1" applyBorder="1" applyAlignment="1"/>
    <xf numFmtId="2" fontId="0" fillId="0" borderId="1" xfId="0" applyNumberFormat="1" applyBorder="1"/>
    <xf numFmtId="0" fontId="0" fillId="0" borderId="0" xfId="0" applyBorder="1"/>
    <xf numFmtId="2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2" fontId="0" fillId="0" borderId="5" xfId="0" applyNumberFormat="1" applyBorder="1"/>
    <xf numFmtId="0" fontId="0" fillId="0" borderId="2" xfId="0" applyBorder="1"/>
    <xf numFmtId="2" fontId="0" fillId="0" borderId="0" xfId="0" applyNumberFormat="1" applyBorder="1"/>
    <xf numFmtId="2" fontId="0" fillId="0" borderId="4" xfId="0" applyNumberFormat="1" applyBorder="1"/>
    <xf numFmtId="0" fontId="0" fillId="0" borderId="6" xfId="0" applyBorder="1"/>
    <xf numFmtId="2" fontId="0" fillId="0" borderId="6" xfId="0" applyNumberFormat="1" applyBorder="1" applyAlignment="1">
      <alignment horizontal="right"/>
    </xf>
    <xf numFmtId="0" fontId="0" fillId="0" borderId="7" xfId="0" applyBorder="1"/>
    <xf numFmtId="2" fontId="0" fillId="0" borderId="7" xfId="0" applyNumberFormat="1" applyBorder="1" applyAlignment="1">
      <alignment horizontal="right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11" xfId="1" applyBorder="1" applyAlignment="1">
      <alignment horizontal="center"/>
    </xf>
    <xf numFmtId="0" fontId="1" fillId="2" borderId="12" xfId="1" applyBorder="1" applyAlignment="1">
      <alignment horizontal="center"/>
    </xf>
    <xf numFmtId="0" fontId="1" fillId="2" borderId="13" xfId="1" applyBorder="1" applyAlignment="1">
      <alignment horizontal="center"/>
    </xf>
  </cellXfs>
  <cellStyles count="2">
    <cellStyle name="Gut" xfId="1" builtinId="26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52"/>
  <sheetViews>
    <sheetView tabSelected="1" workbookViewId="0">
      <selection activeCell="C1" sqref="C1"/>
    </sheetView>
  </sheetViews>
  <sheetFormatPr baseColWidth="10" defaultRowHeight="15"/>
  <cols>
    <col min="1" max="9" width="10" customWidth="1"/>
  </cols>
  <sheetData>
    <row r="1" spans="1:11" ht="15.75" thickBot="1">
      <c r="B1">
        <v>1000</v>
      </c>
      <c r="C1">
        <v>1.01</v>
      </c>
      <c r="D1" s="23" t="s">
        <v>3</v>
      </c>
      <c r="E1" s="24"/>
      <c r="F1" s="25"/>
      <c r="G1" s="20" t="s">
        <v>5</v>
      </c>
      <c r="H1" s="21"/>
      <c r="I1" s="21"/>
      <c r="J1" s="21"/>
      <c r="K1" s="22"/>
    </row>
    <row r="2" spans="1:11" ht="15.75" thickBot="1">
      <c r="D2" s="1"/>
      <c r="E2" s="2">
        <f>SUM(E4:E52)</f>
        <v>38</v>
      </c>
      <c r="F2" s="3">
        <f>SUM(F4:F52)</f>
        <v>47848.825624201243</v>
      </c>
      <c r="G2" s="1"/>
      <c r="H2" s="5">
        <f>SUM(H4:H52)</f>
        <v>38</v>
      </c>
      <c r="I2" s="5">
        <f>SUM(I4:I52)</f>
        <v>48930.078180775068</v>
      </c>
      <c r="J2" s="5"/>
      <c r="K2" s="10"/>
    </row>
    <row r="3" spans="1:11" ht="30.75" thickBot="1">
      <c r="A3" s="17" t="s">
        <v>0</v>
      </c>
      <c r="B3" s="18" t="s">
        <v>1</v>
      </c>
      <c r="C3" s="18" t="s">
        <v>6</v>
      </c>
      <c r="D3" s="18" t="s">
        <v>1</v>
      </c>
      <c r="E3" s="18" t="s">
        <v>2</v>
      </c>
      <c r="F3" s="18" t="s">
        <v>4</v>
      </c>
      <c r="G3" s="18" t="s">
        <v>1</v>
      </c>
      <c r="H3" s="18" t="s">
        <v>2</v>
      </c>
      <c r="I3" s="18" t="s">
        <v>4</v>
      </c>
      <c r="J3" s="18" t="s">
        <v>7</v>
      </c>
      <c r="K3" s="19" t="s">
        <v>8</v>
      </c>
    </row>
    <row r="4" spans="1:11">
      <c r="A4" s="15">
        <v>0</v>
      </c>
      <c r="B4" s="15">
        <v>1000</v>
      </c>
      <c r="C4" s="16">
        <f>$B$1*$C$1^A4</f>
        <v>1000</v>
      </c>
      <c r="D4" s="11">
        <f>$B4-$C4*E4</f>
        <v>0</v>
      </c>
      <c r="E4" s="5">
        <v>1</v>
      </c>
      <c r="F4" s="6">
        <f>E4*C4</f>
        <v>1000</v>
      </c>
      <c r="G4" s="4">
        <f>B4-C4*H4</f>
        <v>1000</v>
      </c>
      <c r="H4" s="5">
        <v>0</v>
      </c>
      <c r="I4" s="11">
        <f>H4*C4</f>
        <v>0</v>
      </c>
      <c r="J4" s="11">
        <f>G4/C4</f>
        <v>1</v>
      </c>
      <c r="K4" s="6">
        <f>ROUNDDOWN((J4),0)</f>
        <v>1</v>
      </c>
    </row>
    <row r="5" spans="1:11">
      <c r="A5" s="13">
        <v>1</v>
      </c>
      <c r="B5" s="13">
        <f>A5*$B$1</f>
        <v>1000</v>
      </c>
      <c r="C5" s="14">
        <f>$B$1*$C$1^A5</f>
        <v>1010</v>
      </c>
      <c r="D5" s="11">
        <f>(D4+B5)-C5*E5</f>
        <v>1000</v>
      </c>
      <c r="E5" s="5">
        <v>0</v>
      </c>
      <c r="F5" s="6">
        <f t="shared" ref="F5:F52" si="0">E5*C5</f>
        <v>0</v>
      </c>
      <c r="G5" s="4">
        <f>(G4+$B$1)-C5*H5</f>
        <v>2000</v>
      </c>
      <c r="H5" s="5">
        <v>0</v>
      </c>
      <c r="I5" s="11">
        <f t="shared" ref="I5:I52" si="1">H5*C5</f>
        <v>0</v>
      </c>
      <c r="J5" s="11">
        <f>G5/C5</f>
        <v>1.9801980198019802</v>
      </c>
      <c r="K5" s="6">
        <f>ROUNDDOWN((J5),0)</f>
        <v>1</v>
      </c>
    </row>
    <row r="6" spans="1:11">
      <c r="A6" s="13">
        <v>2</v>
      </c>
      <c r="B6" s="13">
        <f t="shared" ref="B6:B52" si="2">A6*$B$1</f>
        <v>2000</v>
      </c>
      <c r="C6" s="14">
        <f t="shared" ref="C6:C52" si="3">$B$1*$C$1^A6</f>
        <v>1020.1</v>
      </c>
      <c r="D6" s="11">
        <f>(D5+$B$1)-C6*E6</f>
        <v>979.9</v>
      </c>
      <c r="E6" s="5">
        <v>1</v>
      </c>
      <c r="F6" s="6">
        <f t="shared" si="0"/>
        <v>1020.1</v>
      </c>
      <c r="G6" s="4">
        <f t="shared" ref="G6:G52" si="4">(G5+$B$1)-C6*H6</f>
        <v>3000</v>
      </c>
      <c r="H6" s="5">
        <v>0</v>
      </c>
      <c r="I6" s="11">
        <f t="shared" si="1"/>
        <v>0</v>
      </c>
      <c r="J6" s="11">
        <f t="shared" ref="J5:J52" si="5">G6/C6</f>
        <v>2.9408881482207625</v>
      </c>
      <c r="K6" s="6">
        <f t="shared" ref="K6:K52" si="6">ROUNDDOWN((J6),0)</f>
        <v>2</v>
      </c>
    </row>
    <row r="7" spans="1:11">
      <c r="A7" s="13">
        <v>3</v>
      </c>
      <c r="B7" s="13">
        <f t="shared" si="2"/>
        <v>3000</v>
      </c>
      <c r="C7" s="14">
        <f t="shared" si="3"/>
        <v>1030.3009999999999</v>
      </c>
      <c r="D7" s="11">
        <f t="shared" ref="D7:D52" si="7">(D6+$B$1)-C7*E7</f>
        <v>949.59900000000016</v>
      </c>
      <c r="E7" s="5">
        <v>1</v>
      </c>
      <c r="F7" s="6">
        <f t="shared" si="0"/>
        <v>1030.3009999999999</v>
      </c>
      <c r="G7" s="4">
        <f t="shared" si="4"/>
        <v>4000</v>
      </c>
      <c r="H7" s="5">
        <v>0</v>
      </c>
      <c r="I7" s="11">
        <f t="shared" si="1"/>
        <v>0</v>
      </c>
      <c r="J7" s="11">
        <f t="shared" si="5"/>
        <v>3.8823605917105781</v>
      </c>
      <c r="K7" s="6">
        <f t="shared" si="6"/>
        <v>3</v>
      </c>
    </row>
    <row r="8" spans="1:11">
      <c r="A8" s="13">
        <v>4</v>
      </c>
      <c r="B8" s="13">
        <f t="shared" si="2"/>
        <v>4000</v>
      </c>
      <c r="C8" s="14">
        <f t="shared" si="3"/>
        <v>1040.60401</v>
      </c>
      <c r="D8" s="11">
        <f t="shared" si="7"/>
        <v>908.99499000000014</v>
      </c>
      <c r="E8" s="5">
        <v>1</v>
      </c>
      <c r="F8" s="6">
        <f t="shared" si="0"/>
        <v>1040.60401</v>
      </c>
      <c r="G8" s="4">
        <f t="shared" si="4"/>
        <v>837.58395999999993</v>
      </c>
      <c r="H8" s="5">
        <v>4</v>
      </c>
      <c r="I8" s="11">
        <f t="shared" si="1"/>
        <v>4162.4160400000001</v>
      </c>
      <c r="J8" s="11">
        <f t="shared" si="5"/>
        <v>0.80490172241408131</v>
      </c>
      <c r="K8" s="6">
        <f t="shared" si="6"/>
        <v>0</v>
      </c>
    </row>
    <row r="9" spans="1:11">
      <c r="A9" s="13">
        <v>5</v>
      </c>
      <c r="B9" s="13">
        <f t="shared" si="2"/>
        <v>5000</v>
      </c>
      <c r="C9" s="14">
        <f t="shared" si="3"/>
        <v>1051.0100500999999</v>
      </c>
      <c r="D9" s="11">
        <f t="shared" si="7"/>
        <v>857.9849399000002</v>
      </c>
      <c r="E9" s="5">
        <v>1</v>
      </c>
      <c r="F9" s="6">
        <f t="shared" si="0"/>
        <v>1051.0100500999999</v>
      </c>
      <c r="G9" s="4">
        <f t="shared" si="4"/>
        <v>1837.5839599999999</v>
      </c>
      <c r="H9" s="5">
        <v>0</v>
      </c>
      <c r="I9" s="11">
        <f t="shared" si="1"/>
        <v>0</v>
      </c>
      <c r="J9" s="11">
        <f t="shared" si="5"/>
        <v>1.7483980860365325</v>
      </c>
      <c r="K9" s="6">
        <f t="shared" si="6"/>
        <v>1</v>
      </c>
    </row>
    <row r="10" spans="1:11">
      <c r="A10" s="13">
        <v>6</v>
      </c>
      <c r="B10" s="13">
        <f t="shared" si="2"/>
        <v>6000</v>
      </c>
      <c r="C10" s="14">
        <f t="shared" si="3"/>
        <v>1061.5201506010001</v>
      </c>
      <c r="D10" s="11">
        <f t="shared" si="7"/>
        <v>796.46478929900013</v>
      </c>
      <c r="E10" s="5">
        <v>1</v>
      </c>
      <c r="F10" s="6">
        <f t="shared" si="0"/>
        <v>1061.5201506010001</v>
      </c>
      <c r="G10" s="4">
        <f t="shared" si="4"/>
        <v>2837.5839599999999</v>
      </c>
      <c r="H10" s="5">
        <v>0</v>
      </c>
      <c r="I10" s="11">
        <f t="shared" si="1"/>
        <v>0</v>
      </c>
      <c r="J10" s="11">
        <f t="shared" si="5"/>
        <v>2.6731324491517632</v>
      </c>
      <c r="K10" s="6">
        <f t="shared" si="6"/>
        <v>2</v>
      </c>
    </row>
    <row r="11" spans="1:11">
      <c r="A11" s="13">
        <v>7</v>
      </c>
      <c r="B11" s="13">
        <f t="shared" si="2"/>
        <v>7000</v>
      </c>
      <c r="C11" s="14">
        <f t="shared" si="3"/>
        <v>1072.1353521070098</v>
      </c>
      <c r="D11" s="11">
        <f t="shared" si="7"/>
        <v>724.32943719199034</v>
      </c>
      <c r="E11" s="5">
        <v>1</v>
      </c>
      <c r="F11" s="6">
        <f t="shared" si="0"/>
        <v>1072.1353521070098</v>
      </c>
      <c r="G11" s="4">
        <f t="shared" si="4"/>
        <v>3837.5839599999999</v>
      </c>
      <c r="H11" s="5">
        <v>0</v>
      </c>
      <c r="I11" s="11">
        <f t="shared" si="1"/>
        <v>0</v>
      </c>
      <c r="J11" s="11">
        <f t="shared" si="5"/>
        <v>3.5793838459465057</v>
      </c>
      <c r="K11" s="6">
        <f t="shared" si="6"/>
        <v>3</v>
      </c>
    </row>
    <row r="12" spans="1:11">
      <c r="A12" s="13">
        <v>8</v>
      </c>
      <c r="B12" s="13">
        <f t="shared" si="2"/>
        <v>8000</v>
      </c>
      <c r="C12" s="14">
        <f t="shared" si="3"/>
        <v>1082.8567056280801</v>
      </c>
      <c r="D12" s="11">
        <f t="shared" si="7"/>
        <v>641.4727315639102</v>
      </c>
      <c r="E12" s="5">
        <v>1</v>
      </c>
      <c r="F12" s="6">
        <f t="shared" si="0"/>
        <v>1082.8567056280801</v>
      </c>
      <c r="G12" s="4">
        <f t="shared" si="4"/>
        <v>506.15713748767939</v>
      </c>
      <c r="H12" s="5">
        <v>4</v>
      </c>
      <c r="I12" s="11">
        <f t="shared" si="1"/>
        <v>4331.4268225123205</v>
      </c>
      <c r="J12" s="11">
        <f t="shared" si="5"/>
        <v>0.46742762440954494</v>
      </c>
      <c r="K12" s="6">
        <f t="shared" si="6"/>
        <v>0</v>
      </c>
    </row>
    <row r="13" spans="1:11">
      <c r="A13" s="13">
        <v>9</v>
      </c>
      <c r="B13" s="13">
        <f t="shared" si="2"/>
        <v>9000</v>
      </c>
      <c r="C13" s="14">
        <f t="shared" si="3"/>
        <v>1093.6852726843611</v>
      </c>
      <c r="D13" s="11">
        <f t="shared" si="7"/>
        <v>547.78745887954915</v>
      </c>
      <c r="E13" s="5">
        <v>1</v>
      </c>
      <c r="F13" s="6">
        <f t="shared" si="0"/>
        <v>1093.6852726843611</v>
      </c>
      <c r="G13" s="4">
        <f t="shared" si="4"/>
        <v>1506.1571374876794</v>
      </c>
      <c r="H13" s="5">
        <v>0</v>
      </c>
      <c r="I13" s="11">
        <f t="shared" si="1"/>
        <v>0</v>
      </c>
      <c r="J13" s="11">
        <f t="shared" si="5"/>
        <v>1.3771394523681753</v>
      </c>
      <c r="K13" s="6">
        <f t="shared" si="6"/>
        <v>1</v>
      </c>
    </row>
    <row r="14" spans="1:11">
      <c r="A14" s="13">
        <v>10</v>
      </c>
      <c r="B14" s="13">
        <f t="shared" si="2"/>
        <v>10000</v>
      </c>
      <c r="C14" s="14">
        <f t="shared" si="3"/>
        <v>1104.6221254112047</v>
      </c>
      <c r="D14" s="11">
        <f t="shared" si="7"/>
        <v>443.16533346834444</v>
      </c>
      <c r="E14" s="5">
        <v>1</v>
      </c>
      <c r="F14" s="6">
        <f t="shared" si="0"/>
        <v>1104.6221254112047</v>
      </c>
      <c r="G14" s="4">
        <f t="shared" si="4"/>
        <v>2506.1571374876794</v>
      </c>
      <c r="H14" s="5">
        <v>0</v>
      </c>
      <c r="I14" s="11">
        <f t="shared" si="1"/>
        <v>0</v>
      </c>
      <c r="J14" s="11">
        <f t="shared" si="5"/>
        <v>2.268791362978305</v>
      </c>
      <c r="K14" s="6">
        <f t="shared" si="6"/>
        <v>2</v>
      </c>
    </row>
    <row r="15" spans="1:11">
      <c r="A15" s="13">
        <v>11</v>
      </c>
      <c r="B15" s="13">
        <f t="shared" si="2"/>
        <v>11000</v>
      </c>
      <c r="C15" s="14">
        <f t="shared" si="3"/>
        <v>1115.6683466653164</v>
      </c>
      <c r="D15" s="11">
        <f t="shared" si="7"/>
        <v>327.49698680302799</v>
      </c>
      <c r="E15" s="5">
        <v>1</v>
      </c>
      <c r="F15" s="6">
        <f t="shared" si="0"/>
        <v>1115.6683466653164</v>
      </c>
      <c r="G15" s="4">
        <f t="shared" si="4"/>
        <v>3506.1571374876794</v>
      </c>
      <c r="H15" s="5">
        <v>0</v>
      </c>
      <c r="I15" s="11">
        <f t="shared" si="1"/>
        <v>0</v>
      </c>
      <c r="J15" s="11">
        <f t="shared" si="5"/>
        <v>3.1426517996745438</v>
      </c>
      <c r="K15" s="6">
        <f t="shared" si="6"/>
        <v>3</v>
      </c>
    </row>
    <row r="16" spans="1:11">
      <c r="A16" s="13">
        <v>12</v>
      </c>
      <c r="B16" s="13">
        <f t="shared" si="2"/>
        <v>12000</v>
      </c>
      <c r="C16" s="14">
        <f t="shared" si="3"/>
        <v>1126.8250301319697</v>
      </c>
      <c r="D16" s="11">
        <f t="shared" si="7"/>
        <v>200.6719566710583</v>
      </c>
      <c r="E16" s="5">
        <v>1</v>
      </c>
      <c r="F16" s="6">
        <f t="shared" si="0"/>
        <v>1126.8250301319697</v>
      </c>
      <c r="G16" s="4">
        <f t="shared" si="4"/>
        <v>4506.1571374876794</v>
      </c>
      <c r="H16" s="5">
        <v>0</v>
      </c>
      <c r="I16" s="11">
        <f t="shared" si="1"/>
        <v>0</v>
      </c>
      <c r="J16" s="11">
        <f t="shared" si="5"/>
        <v>3.998985660586484</v>
      </c>
      <c r="K16" s="6">
        <f t="shared" si="6"/>
        <v>3</v>
      </c>
    </row>
    <row r="17" spans="1:11">
      <c r="A17" s="13">
        <v>13</v>
      </c>
      <c r="B17" s="13">
        <f t="shared" si="2"/>
        <v>13000</v>
      </c>
      <c r="C17" s="14">
        <f t="shared" si="3"/>
        <v>1138.0932804332895</v>
      </c>
      <c r="D17" s="11">
        <f t="shared" si="7"/>
        <v>62.578676237768832</v>
      </c>
      <c r="E17" s="5">
        <v>1</v>
      </c>
      <c r="F17" s="6">
        <f t="shared" si="0"/>
        <v>1138.0932804332895</v>
      </c>
      <c r="G17" s="4">
        <f t="shared" si="4"/>
        <v>953.78401575452153</v>
      </c>
      <c r="H17" s="5">
        <v>4</v>
      </c>
      <c r="I17" s="11">
        <f t="shared" si="1"/>
        <v>4552.3731217331579</v>
      </c>
      <c r="J17" s="11">
        <f t="shared" si="5"/>
        <v>0.83805434242736365</v>
      </c>
      <c r="K17" s="6">
        <f t="shared" si="6"/>
        <v>0</v>
      </c>
    </row>
    <row r="18" spans="1:11">
      <c r="A18" s="13">
        <v>14</v>
      </c>
      <c r="B18" s="13">
        <f t="shared" si="2"/>
        <v>14000</v>
      </c>
      <c r="C18" s="14">
        <f t="shared" si="3"/>
        <v>1149.4742132376225</v>
      </c>
      <c r="D18" s="11">
        <f t="shared" si="7"/>
        <v>1062.5786762377688</v>
      </c>
      <c r="E18" s="5">
        <v>0</v>
      </c>
      <c r="F18" s="6">
        <f t="shared" si="0"/>
        <v>0</v>
      </c>
      <c r="G18" s="4">
        <f t="shared" si="4"/>
        <v>1953.7840157545215</v>
      </c>
      <c r="H18" s="5">
        <v>0</v>
      </c>
      <c r="I18" s="11">
        <f t="shared" si="1"/>
        <v>0</v>
      </c>
      <c r="J18" s="11">
        <f t="shared" si="5"/>
        <v>1.6997197442572205</v>
      </c>
      <c r="K18" s="6">
        <f t="shared" si="6"/>
        <v>1</v>
      </c>
    </row>
    <row r="19" spans="1:11">
      <c r="A19" s="13">
        <v>15</v>
      </c>
      <c r="B19" s="13">
        <f t="shared" si="2"/>
        <v>15000</v>
      </c>
      <c r="C19" s="14">
        <f t="shared" si="3"/>
        <v>1160.9689553699984</v>
      </c>
      <c r="D19" s="11">
        <f t="shared" si="7"/>
        <v>901.60972086777042</v>
      </c>
      <c r="E19" s="5">
        <v>1</v>
      </c>
      <c r="F19" s="6">
        <f t="shared" si="0"/>
        <v>1160.9689553699984</v>
      </c>
      <c r="G19" s="4">
        <f t="shared" si="4"/>
        <v>2953.7840157545215</v>
      </c>
      <c r="H19" s="5">
        <v>0</v>
      </c>
      <c r="I19" s="11">
        <f t="shared" si="1"/>
        <v>0</v>
      </c>
      <c r="J19" s="11">
        <f t="shared" si="5"/>
        <v>2.5442403107266176</v>
      </c>
      <c r="K19" s="6">
        <f t="shared" si="6"/>
        <v>2</v>
      </c>
    </row>
    <row r="20" spans="1:11">
      <c r="A20" s="13">
        <v>16</v>
      </c>
      <c r="B20" s="13">
        <f t="shared" si="2"/>
        <v>16000</v>
      </c>
      <c r="C20" s="14">
        <f t="shared" si="3"/>
        <v>1172.5786449236987</v>
      </c>
      <c r="D20" s="11">
        <f t="shared" si="7"/>
        <v>729.03107594407174</v>
      </c>
      <c r="E20" s="5">
        <v>1</v>
      </c>
      <c r="F20" s="6">
        <f t="shared" si="0"/>
        <v>1172.5786449236987</v>
      </c>
      <c r="G20" s="4">
        <f t="shared" si="4"/>
        <v>3953.7840157545215</v>
      </c>
      <c r="H20" s="5">
        <v>0</v>
      </c>
      <c r="I20" s="11">
        <f t="shared" si="1"/>
        <v>0</v>
      </c>
      <c r="J20" s="11">
        <f t="shared" si="5"/>
        <v>3.3718710748069265</v>
      </c>
      <c r="K20" s="6">
        <f t="shared" si="6"/>
        <v>3</v>
      </c>
    </row>
    <row r="21" spans="1:11">
      <c r="A21" s="13">
        <v>17</v>
      </c>
      <c r="B21" s="13">
        <f t="shared" si="2"/>
        <v>17000</v>
      </c>
      <c r="C21" s="14">
        <f t="shared" si="3"/>
        <v>1184.3044313729358</v>
      </c>
      <c r="D21" s="11">
        <f t="shared" si="7"/>
        <v>544.72664457113592</v>
      </c>
      <c r="E21" s="5">
        <v>1</v>
      </c>
      <c r="F21" s="6">
        <f t="shared" si="0"/>
        <v>1184.3044313729358</v>
      </c>
      <c r="G21" s="4">
        <f t="shared" si="4"/>
        <v>216.56629026277824</v>
      </c>
      <c r="H21" s="5">
        <v>4</v>
      </c>
      <c r="I21" s="11">
        <f t="shared" si="1"/>
        <v>4737.2177254917433</v>
      </c>
      <c r="J21" s="11">
        <f t="shared" si="5"/>
        <v>0.18286370001311075</v>
      </c>
      <c r="K21" s="6">
        <f t="shared" si="6"/>
        <v>0</v>
      </c>
    </row>
    <row r="22" spans="1:11">
      <c r="A22" s="13">
        <v>18</v>
      </c>
      <c r="B22" s="13">
        <f t="shared" si="2"/>
        <v>18000</v>
      </c>
      <c r="C22" s="14">
        <f t="shared" si="3"/>
        <v>1196.1474756866653</v>
      </c>
      <c r="D22" s="11">
        <f t="shared" si="7"/>
        <v>348.57916888447062</v>
      </c>
      <c r="E22" s="5">
        <v>1</v>
      </c>
      <c r="F22" s="6">
        <f t="shared" si="0"/>
        <v>1196.1474756866653</v>
      </c>
      <c r="G22" s="4">
        <f t="shared" si="4"/>
        <v>1216.5662902627782</v>
      </c>
      <c r="H22" s="5">
        <v>0</v>
      </c>
      <c r="I22" s="11">
        <f t="shared" si="1"/>
        <v>0</v>
      </c>
      <c r="J22" s="11">
        <f t="shared" si="5"/>
        <v>1.0170704825208876</v>
      </c>
      <c r="K22" s="6">
        <f t="shared" si="6"/>
        <v>1</v>
      </c>
    </row>
    <row r="23" spans="1:11">
      <c r="A23" s="13">
        <v>19</v>
      </c>
      <c r="B23" s="13">
        <f t="shared" si="2"/>
        <v>19000</v>
      </c>
      <c r="C23" s="14">
        <f t="shared" si="3"/>
        <v>1208.1089504435315</v>
      </c>
      <c r="D23" s="11">
        <f t="shared" si="7"/>
        <v>140.47021844093911</v>
      </c>
      <c r="E23" s="5">
        <v>1</v>
      </c>
      <c r="F23" s="6">
        <f t="shared" si="0"/>
        <v>1208.1089504435315</v>
      </c>
      <c r="G23" s="4">
        <f t="shared" si="4"/>
        <v>2216.5662902627782</v>
      </c>
      <c r="H23" s="5">
        <v>0</v>
      </c>
      <c r="I23" s="11">
        <f t="shared" si="1"/>
        <v>0</v>
      </c>
      <c r="J23" s="11">
        <f t="shared" si="5"/>
        <v>1.8347403927841219</v>
      </c>
      <c r="K23" s="6">
        <f t="shared" si="6"/>
        <v>1</v>
      </c>
    </row>
    <row r="24" spans="1:11">
      <c r="A24" s="13">
        <v>20</v>
      </c>
      <c r="B24" s="13">
        <f t="shared" si="2"/>
        <v>20000</v>
      </c>
      <c r="C24" s="14">
        <f t="shared" si="3"/>
        <v>1220.1900399479671</v>
      </c>
      <c r="D24" s="11">
        <f t="shared" si="7"/>
        <v>1140.4702184409391</v>
      </c>
      <c r="E24" s="5">
        <v>0</v>
      </c>
      <c r="F24" s="6">
        <f t="shared" si="0"/>
        <v>0</v>
      </c>
      <c r="G24" s="4">
        <f t="shared" si="4"/>
        <v>3216.5662902627782</v>
      </c>
      <c r="H24" s="5">
        <v>0</v>
      </c>
      <c r="I24" s="11">
        <f t="shared" si="1"/>
        <v>0</v>
      </c>
      <c r="J24" s="11">
        <f t="shared" si="5"/>
        <v>2.6361191166582079</v>
      </c>
      <c r="K24" s="6">
        <f t="shared" si="6"/>
        <v>2</v>
      </c>
    </row>
    <row r="25" spans="1:11">
      <c r="A25" s="13">
        <v>21</v>
      </c>
      <c r="B25" s="13">
        <f t="shared" si="2"/>
        <v>21000</v>
      </c>
      <c r="C25" s="14">
        <f t="shared" si="3"/>
        <v>1232.3919403474465</v>
      </c>
      <c r="D25" s="11">
        <f t="shared" si="7"/>
        <v>908.07827809349237</v>
      </c>
      <c r="E25" s="5">
        <v>1</v>
      </c>
      <c r="F25" s="6">
        <f t="shared" si="0"/>
        <v>1232.3919403474465</v>
      </c>
      <c r="G25" s="4">
        <f t="shared" si="4"/>
        <v>4216.5662902627782</v>
      </c>
      <c r="H25" s="5">
        <v>0</v>
      </c>
      <c r="I25" s="11">
        <f t="shared" si="1"/>
        <v>0</v>
      </c>
      <c r="J25" s="11">
        <f t="shared" si="5"/>
        <v>3.4214490960351522</v>
      </c>
      <c r="K25" s="6">
        <f t="shared" si="6"/>
        <v>3</v>
      </c>
    </row>
    <row r="26" spans="1:11">
      <c r="A26" s="13">
        <v>22</v>
      </c>
      <c r="B26" s="13">
        <f t="shared" si="2"/>
        <v>22000</v>
      </c>
      <c r="C26" s="14">
        <f t="shared" si="3"/>
        <v>1244.7158597509213</v>
      </c>
      <c r="D26" s="11">
        <f t="shared" si="7"/>
        <v>663.36241834257112</v>
      </c>
      <c r="E26" s="5">
        <v>1</v>
      </c>
      <c r="F26" s="6">
        <f t="shared" si="0"/>
        <v>1244.7158597509213</v>
      </c>
      <c r="G26" s="4">
        <f t="shared" si="4"/>
        <v>237.70285125909322</v>
      </c>
      <c r="H26" s="5">
        <v>4</v>
      </c>
      <c r="I26" s="11">
        <f t="shared" si="1"/>
        <v>4978.863439003685</v>
      </c>
      <c r="J26" s="11">
        <f t="shared" si="5"/>
        <v>0.19096956899597928</v>
      </c>
      <c r="K26" s="6">
        <f t="shared" si="6"/>
        <v>0</v>
      </c>
    </row>
    <row r="27" spans="1:11">
      <c r="A27" s="13">
        <v>23</v>
      </c>
      <c r="B27" s="13">
        <f t="shared" si="2"/>
        <v>23000</v>
      </c>
      <c r="C27" s="14">
        <f t="shared" si="3"/>
        <v>1257.1630183484303</v>
      </c>
      <c r="D27" s="11">
        <f t="shared" si="7"/>
        <v>406.19939999414078</v>
      </c>
      <c r="E27" s="5">
        <v>1</v>
      </c>
      <c r="F27" s="6">
        <f t="shared" si="0"/>
        <v>1257.1630183484303</v>
      </c>
      <c r="G27" s="4">
        <f t="shared" si="4"/>
        <v>1237.7028512590932</v>
      </c>
      <c r="H27" s="5">
        <v>0</v>
      </c>
      <c r="I27" s="11">
        <f t="shared" si="1"/>
        <v>0</v>
      </c>
      <c r="J27" s="11">
        <f t="shared" si="5"/>
        <v>0.98452056988209657</v>
      </c>
      <c r="K27" s="6">
        <f t="shared" si="6"/>
        <v>0</v>
      </c>
    </row>
    <row r="28" spans="1:11">
      <c r="A28" s="13">
        <v>24</v>
      </c>
      <c r="B28" s="13">
        <f t="shared" si="2"/>
        <v>24000</v>
      </c>
      <c r="C28" s="14">
        <f t="shared" si="3"/>
        <v>1269.7346485319149</v>
      </c>
      <c r="D28" s="11">
        <f t="shared" si="7"/>
        <v>136.46475146222588</v>
      </c>
      <c r="E28" s="5">
        <v>1</v>
      </c>
      <c r="F28" s="6">
        <f t="shared" si="0"/>
        <v>1269.7346485319149</v>
      </c>
      <c r="G28" s="4">
        <f t="shared" si="4"/>
        <v>2237.7028512590932</v>
      </c>
      <c r="H28" s="5">
        <v>0</v>
      </c>
      <c r="I28" s="11">
        <f t="shared" si="1"/>
        <v>0</v>
      </c>
      <c r="J28" s="11">
        <f t="shared" si="5"/>
        <v>1.7623389688911433</v>
      </c>
      <c r="K28" s="6">
        <f t="shared" si="6"/>
        <v>1</v>
      </c>
    </row>
    <row r="29" spans="1:11">
      <c r="A29" s="13">
        <v>25</v>
      </c>
      <c r="B29" s="13">
        <f t="shared" si="2"/>
        <v>25000</v>
      </c>
      <c r="C29" s="14">
        <f t="shared" si="3"/>
        <v>1282.4319950172342</v>
      </c>
      <c r="D29" s="11">
        <f t="shared" si="7"/>
        <v>1136.4647514622259</v>
      </c>
      <c r="E29" s="5">
        <v>0</v>
      </c>
      <c r="F29" s="6">
        <f t="shared" si="0"/>
        <v>0</v>
      </c>
      <c r="G29" s="4">
        <f t="shared" si="4"/>
        <v>3237.7028512590932</v>
      </c>
      <c r="H29" s="5">
        <v>0</v>
      </c>
      <c r="I29" s="11">
        <f t="shared" si="1"/>
        <v>0</v>
      </c>
      <c r="J29" s="11">
        <f t="shared" si="5"/>
        <v>2.5246585112028361</v>
      </c>
      <c r="K29" s="6">
        <f t="shared" si="6"/>
        <v>2</v>
      </c>
    </row>
    <row r="30" spans="1:11">
      <c r="A30" s="13">
        <v>26</v>
      </c>
      <c r="B30" s="13">
        <f t="shared" si="2"/>
        <v>26000</v>
      </c>
      <c r="C30" s="14">
        <f t="shared" si="3"/>
        <v>1295.2563149674065</v>
      </c>
      <c r="D30" s="11">
        <f t="shared" si="7"/>
        <v>841.20843649481913</v>
      </c>
      <c r="E30" s="5">
        <v>1</v>
      </c>
      <c r="F30" s="6">
        <f t="shared" si="0"/>
        <v>1295.2563149674065</v>
      </c>
      <c r="G30" s="4">
        <f t="shared" si="4"/>
        <v>4237.7028512590932</v>
      </c>
      <c r="H30" s="5">
        <v>0</v>
      </c>
      <c r="I30" s="11">
        <f t="shared" si="1"/>
        <v>0</v>
      </c>
      <c r="J30" s="11">
        <f t="shared" si="5"/>
        <v>3.2717098556402173</v>
      </c>
      <c r="K30" s="6">
        <f t="shared" si="6"/>
        <v>3</v>
      </c>
    </row>
    <row r="31" spans="1:11">
      <c r="A31" s="13">
        <v>27</v>
      </c>
      <c r="B31" s="13">
        <f t="shared" si="2"/>
        <v>27000</v>
      </c>
      <c r="C31" s="14">
        <f t="shared" si="3"/>
        <v>1308.2088781170803</v>
      </c>
      <c r="D31" s="11">
        <f t="shared" si="7"/>
        <v>532.99955837773882</v>
      </c>
      <c r="E31" s="5">
        <v>1</v>
      </c>
      <c r="F31" s="6">
        <f t="shared" si="0"/>
        <v>1308.2088781170803</v>
      </c>
      <c r="G31" s="4">
        <f t="shared" si="4"/>
        <v>4.8673387907720098</v>
      </c>
      <c r="H31" s="5">
        <v>4</v>
      </c>
      <c r="I31" s="11">
        <f t="shared" si="1"/>
        <v>5232.8355124683212</v>
      </c>
      <c r="J31" s="11">
        <f t="shared" si="5"/>
        <v>3.7206128716827124E-3</v>
      </c>
      <c r="K31" s="6">
        <f t="shared" si="6"/>
        <v>0</v>
      </c>
    </row>
    <row r="32" spans="1:11">
      <c r="A32" s="13">
        <v>28</v>
      </c>
      <c r="B32" s="13">
        <f t="shared" si="2"/>
        <v>28000</v>
      </c>
      <c r="C32" s="14">
        <f t="shared" si="3"/>
        <v>1321.2909668982511</v>
      </c>
      <c r="D32" s="11">
        <f t="shared" si="7"/>
        <v>211.70859147948772</v>
      </c>
      <c r="E32" s="5">
        <v>1</v>
      </c>
      <c r="F32" s="6">
        <f t="shared" si="0"/>
        <v>1321.2909668982511</v>
      </c>
      <c r="G32" s="4">
        <f t="shared" si="4"/>
        <v>1004.867338790772</v>
      </c>
      <c r="H32" s="5">
        <v>0</v>
      </c>
      <c r="I32" s="11">
        <f t="shared" si="1"/>
        <v>0</v>
      </c>
      <c r="J32" s="11">
        <f t="shared" si="5"/>
        <v>0.76051934355512329</v>
      </c>
      <c r="K32" s="6">
        <f t="shared" si="6"/>
        <v>0</v>
      </c>
    </row>
    <row r="33" spans="1:11">
      <c r="A33" s="13">
        <v>29</v>
      </c>
      <c r="B33" s="13">
        <f t="shared" si="2"/>
        <v>29000</v>
      </c>
      <c r="C33" s="14">
        <f t="shared" si="3"/>
        <v>1334.5038765672336</v>
      </c>
      <c r="D33" s="11">
        <f t="shared" si="7"/>
        <v>1211.7085914794877</v>
      </c>
      <c r="E33" s="5">
        <v>0</v>
      </c>
      <c r="F33" s="6">
        <f t="shared" si="0"/>
        <v>0</v>
      </c>
      <c r="G33" s="4">
        <f t="shared" si="4"/>
        <v>2004.867338790772</v>
      </c>
      <c r="H33" s="5">
        <v>0</v>
      </c>
      <c r="I33" s="11">
        <f t="shared" si="1"/>
        <v>0</v>
      </c>
      <c r="J33" s="11">
        <f t="shared" si="5"/>
        <v>1.5023315960294739</v>
      </c>
      <c r="K33" s="6">
        <f t="shared" si="6"/>
        <v>1</v>
      </c>
    </row>
    <row r="34" spans="1:11">
      <c r="A34" s="13">
        <v>30</v>
      </c>
      <c r="B34" s="13">
        <f t="shared" si="2"/>
        <v>30000</v>
      </c>
      <c r="C34" s="14">
        <f t="shared" si="3"/>
        <v>1347.8489153329062</v>
      </c>
      <c r="D34" s="11">
        <f t="shared" si="7"/>
        <v>863.85967614658171</v>
      </c>
      <c r="E34" s="5">
        <v>1</v>
      </c>
      <c r="F34" s="6">
        <f t="shared" si="0"/>
        <v>1347.8489153329062</v>
      </c>
      <c r="G34" s="4">
        <f t="shared" si="4"/>
        <v>3004.867338790772</v>
      </c>
      <c r="H34" s="5">
        <v>0</v>
      </c>
      <c r="I34" s="11">
        <f t="shared" si="1"/>
        <v>0</v>
      </c>
      <c r="J34" s="11">
        <f t="shared" si="5"/>
        <v>2.2293799435588797</v>
      </c>
      <c r="K34" s="6">
        <f t="shared" si="6"/>
        <v>2</v>
      </c>
    </row>
    <row r="35" spans="1:11">
      <c r="A35" s="13">
        <v>31</v>
      </c>
      <c r="B35" s="13">
        <f t="shared" si="2"/>
        <v>31000</v>
      </c>
      <c r="C35" s="14">
        <f t="shared" si="3"/>
        <v>1361.3274044862349</v>
      </c>
      <c r="D35" s="11">
        <f t="shared" si="7"/>
        <v>502.53227166034685</v>
      </c>
      <c r="E35" s="5">
        <v>1</v>
      </c>
      <c r="F35" s="6">
        <f t="shared" si="0"/>
        <v>1361.3274044862349</v>
      </c>
      <c r="G35" s="4">
        <f t="shared" si="4"/>
        <v>4004.867338790772</v>
      </c>
      <c r="H35" s="5">
        <v>0</v>
      </c>
      <c r="I35" s="11">
        <f t="shared" si="1"/>
        <v>0</v>
      </c>
      <c r="J35" s="11">
        <f t="shared" si="5"/>
        <v>2.9418840211346584</v>
      </c>
      <c r="K35" s="6">
        <f t="shared" si="6"/>
        <v>2</v>
      </c>
    </row>
    <row r="36" spans="1:11">
      <c r="A36" s="13">
        <v>32</v>
      </c>
      <c r="B36" s="13">
        <f t="shared" si="2"/>
        <v>32000</v>
      </c>
      <c r="C36" s="14">
        <f t="shared" si="3"/>
        <v>1374.9406785310975</v>
      </c>
      <c r="D36" s="11">
        <f t="shared" si="7"/>
        <v>127.5915931292493</v>
      </c>
      <c r="E36" s="5">
        <v>1</v>
      </c>
      <c r="F36" s="6">
        <f t="shared" si="0"/>
        <v>1374.9406785310975</v>
      </c>
      <c r="G36" s="4">
        <f t="shared" si="4"/>
        <v>5004.867338790772</v>
      </c>
      <c r="H36" s="5">
        <v>0</v>
      </c>
      <c r="I36" s="11">
        <f t="shared" si="1"/>
        <v>0</v>
      </c>
      <c r="J36" s="11">
        <f t="shared" si="5"/>
        <v>3.6400605618401412</v>
      </c>
      <c r="K36" s="6">
        <f t="shared" si="6"/>
        <v>3</v>
      </c>
    </row>
    <row r="37" spans="1:11">
      <c r="A37" s="13">
        <v>33</v>
      </c>
      <c r="B37" s="13">
        <f t="shared" si="2"/>
        <v>33000</v>
      </c>
      <c r="C37" s="14">
        <f t="shared" si="3"/>
        <v>1388.6900853164086</v>
      </c>
      <c r="D37" s="11">
        <f t="shared" si="7"/>
        <v>1127.5915931292493</v>
      </c>
      <c r="E37" s="5">
        <v>0</v>
      </c>
      <c r="F37" s="6">
        <f t="shared" si="0"/>
        <v>0</v>
      </c>
      <c r="G37" s="4">
        <f t="shared" si="4"/>
        <v>450.10699752513756</v>
      </c>
      <c r="H37" s="5">
        <v>4</v>
      </c>
      <c r="I37" s="11">
        <f t="shared" si="1"/>
        <v>5554.7603412656345</v>
      </c>
      <c r="J37" s="11">
        <f t="shared" si="5"/>
        <v>0.3241234327834796</v>
      </c>
      <c r="K37" s="6">
        <f t="shared" si="6"/>
        <v>0</v>
      </c>
    </row>
    <row r="38" spans="1:11">
      <c r="A38" s="13">
        <v>34</v>
      </c>
      <c r="B38" s="13">
        <f t="shared" si="2"/>
        <v>34000</v>
      </c>
      <c r="C38" s="14">
        <f t="shared" si="3"/>
        <v>1402.5769861695728</v>
      </c>
      <c r="D38" s="11">
        <f t="shared" si="7"/>
        <v>725.01460695967648</v>
      </c>
      <c r="E38" s="5">
        <v>1</v>
      </c>
      <c r="F38" s="6">
        <f t="shared" si="0"/>
        <v>1402.5769861695728</v>
      </c>
      <c r="G38" s="4">
        <f t="shared" si="4"/>
        <v>1450.1069975251376</v>
      </c>
      <c r="H38" s="5">
        <v>0</v>
      </c>
      <c r="I38" s="11">
        <f t="shared" si="1"/>
        <v>0</v>
      </c>
      <c r="J38" s="11">
        <f t="shared" si="5"/>
        <v>1.0338876309993998</v>
      </c>
      <c r="K38" s="6">
        <f t="shared" si="6"/>
        <v>1</v>
      </c>
    </row>
    <row r="39" spans="1:11">
      <c r="A39" s="13">
        <v>35</v>
      </c>
      <c r="B39" s="13">
        <f t="shared" si="2"/>
        <v>35000</v>
      </c>
      <c r="C39" s="14">
        <f t="shared" si="3"/>
        <v>1416.6027560312682</v>
      </c>
      <c r="D39" s="11">
        <f t="shared" si="7"/>
        <v>308.41185092840828</v>
      </c>
      <c r="E39" s="5">
        <v>1</v>
      </c>
      <c r="F39" s="6">
        <f t="shared" si="0"/>
        <v>1416.6027560312682</v>
      </c>
      <c r="G39" s="4">
        <f t="shared" si="4"/>
        <v>2450.1069975251376</v>
      </c>
      <c r="H39" s="5">
        <v>0</v>
      </c>
      <c r="I39" s="11">
        <f t="shared" si="1"/>
        <v>0</v>
      </c>
      <c r="J39" s="11">
        <f t="shared" si="5"/>
        <v>1.7295653189249176</v>
      </c>
      <c r="K39" s="6">
        <f t="shared" si="6"/>
        <v>1</v>
      </c>
    </row>
    <row r="40" spans="1:11">
      <c r="A40" s="13">
        <v>36</v>
      </c>
      <c r="B40" s="13">
        <f t="shared" si="2"/>
        <v>36000</v>
      </c>
      <c r="C40" s="14">
        <f t="shared" si="3"/>
        <v>1430.768783591581</v>
      </c>
      <c r="D40" s="11">
        <f t="shared" si="7"/>
        <v>1308.4118509284083</v>
      </c>
      <c r="E40" s="5">
        <v>0</v>
      </c>
      <c r="F40" s="6">
        <f t="shared" si="0"/>
        <v>0</v>
      </c>
      <c r="G40" s="4">
        <f t="shared" si="4"/>
        <v>3450.1069975251376</v>
      </c>
      <c r="H40" s="5">
        <v>0</v>
      </c>
      <c r="I40" s="11">
        <f t="shared" si="1"/>
        <v>0</v>
      </c>
      <c r="J40" s="11">
        <f t="shared" si="5"/>
        <v>2.4113658594539094</v>
      </c>
      <c r="K40" s="6">
        <f t="shared" si="6"/>
        <v>2</v>
      </c>
    </row>
    <row r="41" spans="1:11">
      <c r="A41" s="13">
        <v>37</v>
      </c>
      <c r="B41" s="13">
        <f t="shared" si="2"/>
        <v>37000</v>
      </c>
      <c r="C41" s="14">
        <f t="shared" si="3"/>
        <v>1445.0764714274969</v>
      </c>
      <c r="D41" s="11">
        <f t="shared" si="7"/>
        <v>863.33537950091113</v>
      </c>
      <c r="E41" s="5">
        <v>1</v>
      </c>
      <c r="F41" s="6">
        <f t="shared" si="0"/>
        <v>1445.0764714274969</v>
      </c>
      <c r="G41" s="4">
        <f t="shared" si="4"/>
        <v>4450.1069975251376</v>
      </c>
      <c r="H41" s="5">
        <v>0</v>
      </c>
      <c r="I41" s="11">
        <f t="shared" si="1"/>
        <v>0</v>
      </c>
      <c r="J41" s="11">
        <f t="shared" si="5"/>
        <v>3.0794958505754142</v>
      </c>
      <c r="K41" s="6">
        <f t="shared" si="6"/>
        <v>3</v>
      </c>
    </row>
    <row r="42" spans="1:11">
      <c r="A42" s="13">
        <v>38</v>
      </c>
      <c r="B42" s="13">
        <f t="shared" si="2"/>
        <v>38000</v>
      </c>
      <c r="C42" s="14">
        <f t="shared" si="3"/>
        <v>1459.5272361417719</v>
      </c>
      <c r="D42" s="11">
        <f t="shared" si="7"/>
        <v>403.80814335913919</v>
      </c>
      <c r="E42" s="5">
        <v>1</v>
      </c>
      <c r="F42" s="6">
        <f t="shared" si="0"/>
        <v>1459.5272361417719</v>
      </c>
      <c r="G42" s="4">
        <f t="shared" si="4"/>
        <v>5450.1069975251376</v>
      </c>
      <c r="H42" s="5">
        <v>0</v>
      </c>
      <c r="I42" s="11">
        <f t="shared" si="1"/>
        <v>0</v>
      </c>
      <c r="J42" s="11">
        <f t="shared" si="5"/>
        <v>3.7341591596004573</v>
      </c>
      <c r="K42" s="6">
        <f t="shared" si="6"/>
        <v>3</v>
      </c>
    </row>
    <row r="43" spans="1:11">
      <c r="A43" s="13">
        <v>39</v>
      </c>
      <c r="B43" s="13">
        <f t="shared" si="2"/>
        <v>39000</v>
      </c>
      <c r="C43" s="14">
        <f t="shared" si="3"/>
        <v>1474.1225085031892</v>
      </c>
      <c r="D43" s="11">
        <f t="shared" si="7"/>
        <v>1403.8081433591392</v>
      </c>
      <c r="E43" s="5">
        <v>0</v>
      </c>
      <c r="F43" s="6">
        <f t="shared" si="0"/>
        <v>0</v>
      </c>
      <c r="G43" s="4">
        <f t="shared" si="4"/>
        <v>553.61696351238061</v>
      </c>
      <c r="H43" s="5">
        <v>4</v>
      </c>
      <c r="I43" s="11">
        <f t="shared" si="1"/>
        <v>5896.490034012757</v>
      </c>
      <c r="J43" s="11">
        <f t="shared" si="5"/>
        <v>0.3755569569821699</v>
      </c>
      <c r="K43" s="6">
        <f t="shared" si="6"/>
        <v>0</v>
      </c>
    </row>
    <row r="44" spans="1:11">
      <c r="A44" s="13">
        <v>40</v>
      </c>
      <c r="B44" s="13">
        <f t="shared" si="2"/>
        <v>40000</v>
      </c>
      <c r="C44" s="14">
        <f t="shared" si="3"/>
        <v>1488.8637335882215</v>
      </c>
      <c r="D44" s="11">
        <f t="shared" si="7"/>
        <v>914.94440977091767</v>
      </c>
      <c r="E44" s="5">
        <v>1</v>
      </c>
      <c r="F44" s="6">
        <f t="shared" si="0"/>
        <v>1488.8637335882215</v>
      </c>
      <c r="G44" s="4">
        <f t="shared" si="4"/>
        <v>1553.6169635123806</v>
      </c>
      <c r="H44" s="5">
        <v>0</v>
      </c>
      <c r="I44" s="11">
        <f t="shared" si="1"/>
        <v>0</v>
      </c>
      <c r="J44" s="11">
        <f t="shared" si="5"/>
        <v>1.043491710129913</v>
      </c>
      <c r="K44" s="6">
        <f t="shared" si="6"/>
        <v>1</v>
      </c>
    </row>
    <row r="45" spans="1:11">
      <c r="A45" s="13">
        <v>41</v>
      </c>
      <c r="B45" s="13">
        <f t="shared" si="2"/>
        <v>41000</v>
      </c>
      <c r="C45" s="14">
        <f t="shared" si="3"/>
        <v>1503.7523709241038</v>
      </c>
      <c r="D45" s="11">
        <f t="shared" si="7"/>
        <v>411.19203884681383</v>
      </c>
      <c r="E45" s="5">
        <v>1</v>
      </c>
      <c r="F45" s="6">
        <f t="shared" si="0"/>
        <v>1503.7523709241038</v>
      </c>
      <c r="G45" s="4">
        <f t="shared" si="4"/>
        <v>2553.6169635123806</v>
      </c>
      <c r="H45" s="5">
        <v>0</v>
      </c>
      <c r="I45" s="11">
        <f t="shared" si="1"/>
        <v>0</v>
      </c>
      <c r="J45" s="11">
        <f t="shared" si="5"/>
        <v>1.6981632168221297</v>
      </c>
      <c r="K45" s="6">
        <f t="shared" si="6"/>
        <v>1</v>
      </c>
    </row>
    <row r="46" spans="1:11">
      <c r="A46" s="13">
        <v>42</v>
      </c>
      <c r="B46" s="13">
        <f t="shared" si="2"/>
        <v>42000</v>
      </c>
      <c r="C46" s="14">
        <f t="shared" si="3"/>
        <v>1518.7898946333451</v>
      </c>
      <c r="D46" s="11">
        <f t="shared" si="7"/>
        <v>1411.1920388468138</v>
      </c>
      <c r="E46" s="5">
        <v>0</v>
      </c>
      <c r="F46" s="6">
        <f t="shared" si="0"/>
        <v>0</v>
      </c>
      <c r="G46" s="4">
        <f t="shared" si="4"/>
        <v>3553.6169635123806</v>
      </c>
      <c r="H46" s="5">
        <v>0</v>
      </c>
      <c r="I46" s="11">
        <f t="shared" si="1"/>
        <v>0</v>
      </c>
      <c r="J46" s="11">
        <f t="shared" si="5"/>
        <v>2.339768638222516</v>
      </c>
      <c r="K46" s="6">
        <f t="shared" si="6"/>
        <v>2</v>
      </c>
    </row>
    <row r="47" spans="1:11">
      <c r="A47" s="13">
        <v>43</v>
      </c>
      <c r="B47" s="13">
        <f t="shared" si="2"/>
        <v>43000</v>
      </c>
      <c r="C47" s="14">
        <f t="shared" si="3"/>
        <v>1533.9777935796781</v>
      </c>
      <c r="D47" s="11">
        <f t="shared" si="7"/>
        <v>877.21424526713577</v>
      </c>
      <c r="E47" s="5">
        <v>1</v>
      </c>
      <c r="F47" s="6">
        <f t="shared" si="0"/>
        <v>1533.9777935796781</v>
      </c>
      <c r="G47" s="4">
        <f t="shared" si="4"/>
        <v>4553.6169635123806</v>
      </c>
      <c r="H47" s="5">
        <v>0</v>
      </c>
      <c r="I47" s="11">
        <f t="shared" si="1"/>
        <v>0</v>
      </c>
      <c r="J47" s="11">
        <f t="shared" si="5"/>
        <v>2.9685025315041211</v>
      </c>
      <c r="K47" s="6">
        <f t="shared" si="6"/>
        <v>2</v>
      </c>
    </row>
    <row r="48" spans="1:11">
      <c r="A48" s="13">
        <v>44</v>
      </c>
      <c r="B48" s="13">
        <f t="shared" si="2"/>
        <v>44000</v>
      </c>
      <c r="C48" s="14">
        <f t="shared" si="3"/>
        <v>1549.317571515475</v>
      </c>
      <c r="D48" s="11">
        <f t="shared" si="7"/>
        <v>327.89667375166073</v>
      </c>
      <c r="E48" s="5">
        <v>1</v>
      </c>
      <c r="F48" s="6">
        <f t="shared" si="0"/>
        <v>1549.317571515475</v>
      </c>
      <c r="G48" s="4">
        <f t="shared" si="4"/>
        <v>5553.6169635123806</v>
      </c>
      <c r="H48" s="5">
        <v>0</v>
      </c>
      <c r="I48" s="11">
        <f t="shared" si="1"/>
        <v>0</v>
      </c>
      <c r="J48" s="11">
        <f t="shared" si="5"/>
        <v>3.5845568820858813</v>
      </c>
      <c r="K48" s="6">
        <f t="shared" si="6"/>
        <v>3</v>
      </c>
    </row>
    <row r="49" spans="1:11">
      <c r="A49" s="13">
        <v>45</v>
      </c>
      <c r="B49" s="13">
        <f t="shared" si="2"/>
        <v>45000</v>
      </c>
      <c r="C49" s="14">
        <f t="shared" si="3"/>
        <v>1564.8107472306299</v>
      </c>
      <c r="D49" s="11">
        <f t="shared" si="7"/>
        <v>1327.8966737516607</v>
      </c>
      <c r="E49" s="5">
        <v>0</v>
      </c>
      <c r="F49" s="6">
        <f t="shared" si="0"/>
        <v>0</v>
      </c>
      <c r="G49" s="4">
        <f t="shared" si="4"/>
        <v>294.37397458986106</v>
      </c>
      <c r="H49" s="5">
        <v>4</v>
      </c>
      <c r="I49" s="11">
        <f t="shared" si="1"/>
        <v>6259.2429889225195</v>
      </c>
      <c r="J49" s="11">
        <f t="shared" si="5"/>
        <v>0.18812113548608872</v>
      </c>
      <c r="K49" s="6">
        <f t="shared" si="6"/>
        <v>0</v>
      </c>
    </row>
    <row r="50" spans="1:11">
      <c r="A50" s="13">
        <v>46</v>
      </c>
      <c r="B50" s="13">
        <f t="shared" si="2"/>
        <v>46000</v>
      </c>
      <c r="C50" s="14">
        <f t="shared" si="3"/>
        <v>1580.4588547029364</v>
      </c>
      <c r="D50" s="11">
        <f t="shared" si="7"/>
        <v>747.43781904872435</v>
      </c>
      <c r="E50" s="5">
        <v>1</v>
      </c>
      <c r="F50" s="6">
        <f t="shared" si="0"/>
        <v>1580.4588547029364</v>
      </c>
      <c r="G50" s="4">
        <f t="shared" si="4"/>
        <v>1294.3739745898611</v>
      </c>
      <c r="H50" s="5">
        <v>0</v>
      </c>
      <c r="I50" s="11">
        <f t="shared" si="1"/>
        <v>0</v>
      </c>
      <c r="J50" s="11">
        <f t="shared" si="5"/>
        <v>0.81898618919323407</v>
      </c>
      <c r="K50" s="6">
        <f t="shared" si="6"/>
        <v>0</v>
      </c>
    </row>
    <row r="51" spans="1:11">
      <c r="A51" s="13">
        <v>47</v>
      </c>
      <c r="B51" s="13">
        <f t="shared" si="2"/>
        <v>47000</v>
      </c>
      <c r="C51" s="14">
        <f>$B$1*$C$1^A51</f>
        <v>1596.2634432499651</v>
      </c>
      <c r="D51" s="11">
        <f t="shared" si="7"/>
        <v>151.17437579875923</v>
      </c>
      <c r="E51" s="5">
        <v>1</v>
      </c>
      <c r="F51" s="6">
        <f t="shared" si="0"/>
        <v>1596.2634432499651</v>
      </c>
      <c r="G51" s="4">
        <f t="shared" si="4"/>
        <v>2294.3739745898611</v>
      </c>
      <c r="H51" s="5">
        <v>0</v>
      </c>
      <c r="I51" s="11">
        <f t="shared" si="1"/>
        <v>0</v>
      </c>
      <c r="J51" s="11">
        <f t="shared" si="5"/>
        <v>1.4373404241586556</v>
      </c>
      <c r="K51" s="6">
        <f t="shared" si="6"/>
        <v>1</v>
      </c>
    </row>
    <row r="52" spans="1:11" ht="15.75" thickBot="1">
      <c r="A52" s="13">
        <v>48</v>
      </c>
      <c r="B52" s="13">
        <f t="shared" si="2"/>
        <v>48000</v>
      </c>
      <c r="C52" s="14">
        <f t="shared" si="3"/>
        <v>1612.2260776824653</v>
      </c>
      <c r="D52" s="12">
        <f t="shared" si="7"/>
        <v>1151.1743757987592</v>
      </c>
      <c r="E52" s="8">
        <v>0</v>
      </c>
      <c r="F52" s="9">
        <f t="shared" si="0"/>
        <v>0</v>
      </c>
      <c r="G52" s="7">
        <f t="shared" si="4"/>
        <v>69.921819224930459</v>
      </c>
      <c r="H52" s="8">
        <v>2</v>
      </c>
      <c r="I52" s="12">
        <f t="shared" si="1"/>
        <v>3224.4521553649306</v>
      </c>
      <c r="J52" s="12">
        <f t="shared" si="5"/>
        <v>4.3369735915350857E-2</v>
      </c>
      <c r="K52" s="9">
        <f t="shared" si="6"/>
        <v>0</v>
      </c>
    </row>
  </sheetData>
  <mergeCells count="2">
    <mergeCell ref="D1:F1"/>
    <mergeCell ref="G1:K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Tests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</dc:creator>
  <cp:lastModifiedBy>Tobi</cp:lastModifiedBy>
  <dcterms:created xsi:type="dcterms:W3CDTF">2014-12-10T08:32:11Z</dcterms:created>
  <dcterms:modified xsi:type="dcterms:W3CDTF">2014-12-10T09:47:34Z</dcterms:modified>
</cp:coreProperties>
</file>