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bo\Downloads\"/>
    </mc:Choice>
  </mc:AlternateContent>
  <bookViews>
    <workbookView xWindow="0" yWindow="0" windowWidth="24000" windowHeight="9630"/>
  </bookViews>
  <sheets>
    <sheet name="Lección 18" sheetId="16" r:id="rId1"/>
    <sheet name="Resultados" sheetId="17" r:id="rId2"/>
  </sheets>
  <definedNames>
    <definedName name="_xlnm.Print_Area" localSheetId="0">'Lección 18'!$A$1:$Q$76</definedName>
    <definedName name="_xlnm.Print_Area" localSheetId="1">Resultados!$A$1:$Q$76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7" l="1"/>
  <c r="C70" i="16"/>
  <c r="C66" i="16"/>
  <c r="C62" i="16"/>
  <c r="C58" i="16"/>
  <c r="C54" i="16"/>
  <c r="C48" i="16"/>
  <c r="C44" i="16"/>
  <c r="C40" i="16"/>
  <c r="C36" i="16"/>
  <c r="C32" i="16"/>
  <c r="C28" i="16"/>
  <c r="C24" i="16"/>
  <c r="C20" i="16"/>
  <c r="C16" i="16"/>
  <c r="C12" i="16"/>
</calcChain>
</file>

<file path=xl/sharedStrings.xml><?xml version="1.0" encoding="utf-8"?>
<sst xmlns="http://schemas.openxmlformats.org/spreadsheetml/2006/main" count="70" uniqueCount="47">
  <si>
    <t>LECCIÓN 18 – PREGUNTAS CON ADVERBIOS DE FRECUENCIA EN EL PRESENTE SIMPLE</t>
  </si>
  <si>
    <t>Do you always have breakfast in your house?</t>
  </si>
  <si>
    <t>How often do you have breakfast in your house?</t>
  </si>
  <si>
    <t>Does he often drink milk?</t>
  </si>
  <si>
    <t>How often does he drink milk?</t>
  </si>
  <si>
    <t>Do they frequently go to the gym?</t>
  </si>
  <si>
    <t>How frequently do they go to the gym?</t>
  </si>
  <si>
    <t>Do they normally work on weekends?</t>
  </si>
  <si>
    <t>How often do they work on weekends?</t>
  </si>
  <si>
    <t>I always go to the supermarket with my mother.</t>
  </si>
  <si>
    <t>She always eats apples and bananas.</t>
  </si>
  <si>
    <t>How often do you practice English?</t>
  </si>
  <si>
    <t>They don’t usually go to the movies.</t>
  </si>
  <si>
    <t>Do you study English very often?</t>
  </si>
  <si>
    <t>How often do you study English?</t>
  </si>
  <si>
    <t>Rachael and Mark frequently play tennis on Sundays.</t>
  </si>
  <si>
    <t>Escribe aquí la palabra "mostrar" para ver los resultados &gt;&gt;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</si>
  <si>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¿Siempre desayunas en tu casa?</t>
    </r>
  </si>
  <si>
    <r>
      <rPr>
        <b/>
        <sz val="11"/>
        <color theme="1"/>
        <rFont val="Calibri"/>
        <family val="2"/>
        <scheme val="minor"/>
      </rPr>
      <t xml:space="preserve">2. </t>
    </r>
    <r>
      <rPr>
        <sz val="11"/>
        <color theme="1"/>
        <rFont val="Calibri"/>
        <family val="2"/>
        <scheme val="minor"/>
      </rPr>
      <t>¿Cada cuánto desayunas en tu casa?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</si>
  <si>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¿Él toma leche a menudo?</t>
    </r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</si>
  <si>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¿Qué tan a menudo toma él leche?</t>
    </r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</si>
  <si>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¿Van ellos frecuentemente al gimnasio?</t>
    </r>
  </si>
  <si>
    <r>
      <rPr>
        <b/>
        <sz val="10"/>
        <color theme="1"/>
        <rFont val="Calibri"/>
        <family val="2"/>
        <scheme val="minor"/>
      </rPr>
      <t>6.</t>
    </r>
    <r>
      <rPr>
        <sz val="10"/>
        <color theme="1"/>
        <rFont val="Calibri"/>
        <family val="2"/>
        <scheme val="minor"/>
      </rPr>
      <t xml:space="preserve"> ¿Qué tan frecuente van al gimnasio? (Esta pregunta no la expliqué, pero tú puedes hacerla)</t>
    </r>
  </si>
  <si>
    <r>
      <rPr>
        <b/>
        <sz val="11"/>
        <color theme="1"/>
        <rFont val="Calibri"/>
        <family val="2"/>
        <scheme val="minor"/>
      </rPr>
      <t xml:space="preserve">7. </t>
    </r>
    <r>
      <rPr>
        <sz val="11"/>
        <color theme="1"/>
        <rFont val="Calibri"/>
        <family val="2"/>
        <scheme val="minor"/>
      </rPr>
      <t>¿Trabajan ellos normalmente los fines de semana?</t>
    </r>
  </si>
  <si>
    <r>
      <rPr>
        <b/>
        <sz val="11"/>
        <color theme="1"/>
        <rFont val="Calibri"/>
        <family val="2"/>
        <scheme val="minor"/>
      </rPr>
      <t xml:space="preserve">8. </t>
    </r>
    <r>
      <rPr>
        <sz val="11"/>
        <color theme="1"/>
        <rFont val="Calibri"/>
        <family val="2"/>
        <scheme val="minor"/>
      </rPr>
      <t>¿Cada cuánto trabajan ellos los fines de semana?</t>
    </r>
  </si>
  <si>
    <r>
      <rPr>
        <b/>
        <sz val="11"/>
        <color theme="1"/>
        <rFont val="Calibri"/>
        <family val="2"/>
        <scheme val="minor"/>
      </rPr>
      <t xml:space="preserve">9. </t>
    </r>
    <r>
      <rPr>
        <sz val="11"/>
        <color theme="1"/>
        <rFont val="Calibri"/>
        <family val="2"/>
        <scheme val="minor"/>
      </rPr>
      <t>¿Estudias inglés muy a menudo?</t>
    </r>
  </si>
  <si>
    <r>
      <rPr>
        <b/>
        <sz val="11"/>
        <color theme="1"/>
        <rFont val="Calibri"/>
        <family val="2"/>
        <scheme val="minor"/>
      </rPr>
      <t xml:space="preserve">10. </t>
    </r>
    <r>
      <rPr>
        <sz val="11"/>
        <color theme="1"/>
        <rFont val="Calibri"/>
        <family val="2"/>
        <scheme val="minor"/>
      </rPr>
      <t>¿Cada cuánto estudias inglés?</t>
    </r>
  </si>
  <si>
    <r>
      <rPr>
        <b/>
        <sz val="11"/>
        <color theme="1"/>
        <rFont val="Calibri"/>
        <family val="2"/>
        <scheme val="minor"/>
      </rPr>
      <t xml:space="preserve">1. </t>
    </r>
    <r>
      <rPr>
        <sz val="11"/>
        <color theme="1"/>
        <rFont val="Calibri"/>
        <family val="2"/>
        <scheme val="minor"/>
      </rPr>
      <t>I always goes to the supermarket with my mother.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</si>
  <si>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She eat always apples and bananas.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</si>
  <si>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They doesn’t go usually to the movies.</t>
    </r>
  </si>
  <si>
    <r>
      <rPr>
        <b/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>Rachael and Mark frequently plays tennis the Sundays.</t>
    </r>
  </si>
  <si>
    <r>
      <rPr>
        <b/>
        <sz val="11"/>
        <color theme="1"/>
        <rFont val="Calibri"/>
        <family val="2"/>
        <scheme val="minor"/>
      </rPr>
      <t xml:space="preserve">5. </t>
    </r>
    <r>
      <rPr>
        <sz val="11"/>
        <color theme="1"/>
        <rFont val="Calibri"/>
        <family val="2"/>
        <scheme val="minor"/>
      </rPr>
      <t>How often does you practice English?</t>
    </r>
  </si>
  <si>
    <r>
      <t xml:space="preserve">1) </t>
    </r>
    <r>
      <rPr>
        <sz val="10.5"/>
        <color theme="1"/>
        <rFont val="Calibri"/>
        <family val="2"/>
        <scheme val="minor"/>
      </rPr>
      <t>Realiza las siguientes preguntas en inglés. Ten presente la explicación de clase y los adverbios y verbos utilizados previamente.</t>
    </r>
  </si>
  <si>
    <r>
      <t xml:space="preserve">2) </t>
    </r>
    <r>
      <rPr>
        <sz val="10.5"/>
        <color theme="1"/>
        <rFont val="Calibri"/>
        <family val="2"/>
        <scheme val="minor"/>
      </rPr>
      <t>Corrige las siguientes oraciones:</t>
    </r>
  </si>
  <si>
    <t>Contenido GRATUITO en: www.pacho8a.com</t>
  </si>
  <si>
    <r>
      <t>Opción válida para EXCEL |Si estás en un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</si>
  <si>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t>Does he drink milk often?</t>
  </si>
  <si>
    <t>Do they go frecuently at the gym?</t>
  </si>
  <si>
    <t>How frecuently do they go to the gym?</t>
  </si>
  <si>
    <t>Do you study english very often?</t>
  </si>
  <si>
    <t>How often do you study english?</t>
  </si>
  <si>
    <t>I always go to the supermarket with my mother</t>
  </si>
  <si>
    <t>She always eats apple and bananas</t>
  </si>
  <si>
    <t xml:space="preserve">They don´t go ussually to the movies </t>
  </si>
  <si>
    <t xml:space="preserve">Rachael and Mark frecuently play tennis on Sundays </t>
  </si>
  <si>
    <t>How often does you practice English?</t>
  </si>
  <si>
    <t>mostrar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</si>
</sst>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4" fillId="0" borderId="0" xfId="0" applyFont="1"/>
    <xf numFmtId="0" fontId="6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left" wrapText="1"/>
    </xf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center" vertical="center"/>
    </xf>
    <xf numFmtId="0" fontId="16" fillId="0" borderId="0" xfId="0" applyFont="1"/>
    <xf numFmtId="0" fontId="4" fillId="0" borderId="0" xfId="0" applyFont="1" applyAlignment="1">
      <alignment wrapText="1"/>
    </xf>
    <xf numFmtId="0" fontId="13" fillId="4" borderId="1" xfId="0" applyFont="1" applyFill="1" applyBorder="1" applyProtection="1">
      <protection locked="0"/>
    </xf>
    <xf numFmtId="0" fontId="10" fillId="3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4" borderId="1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>
      <alignment horizontal="left"/>
    </xf>
    <xf numFmtId="0" fontId="3" fillId="0" borderId="0" xfId="1" applyFont="1" applyAlignment="1">
      <alignment horizontal="center"/>
    </xf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18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18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47625</xdr:colOff>
      <xdr:row>4</xdr:row>
      <xdr:rowOff>34398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6762A5-1B88-4070-9C4F-F5540B1D6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8</xdr:col>
      <xdr:colOff>380219</xdr:colOff>
      <xdr:row>31</xdr:row>
      <xdr:rowOff>158750</xdr:rowOff>
    </xdr:from>
    <xdr:to>
      <xdr:col>15</xdr:col>
      <xdr:colOff>373967</xdr:colOff>
      <xdr:row>56</xdr:row>
      <xdr:rowOff>150579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B4CD22E-88EF-466F-9D1C-68B8A171DCB9}"/>
            </a:ext>
          </a:extLst>
        </xdr:cNvPr>
        <xdr:cNvSpPr/>
      </xdr:nvSpPr>
      <xdr:spPr>
        <a:xfrm>
          <a:off x="3212319" y="4813300"/>
          <a:ext cx="2749648" cy="3700229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1</xdr:col>
      <xdr:colOff>311150</xdr:colOff>
      <xdr:row>73</xdr:row>
      <xdr:rowOff>96749</xdr:rowOff>
    </xdr:from>
    <xdr:to>
      <xdr:col>14</xdr:col>
      <xdr:colOff>238550</xdr:colOff>
      <xdr:row>75</xdr:row>
      <xdr:rowOff>104428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0BD4524-EBB3-4BDB-A8D4-945C59EEC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350" y="11088599"/>
          <a:ext cx="5051850" cy="388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47625</xdr:colOff>
      <xdr:row>4</xdr:row>
      <xdr:rowOff>34398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441CC-5D73-4C5F-94AF-6C722FF11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91225" cy="663048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0</xdr:col>
      <xdr:colOff>30148</xdr:colOff>
      <xdr:row>11</xdr:row>
      <xdr:rowOff>101600</xdr:rowOff>
    </xdr:from>
    <xdr:to>
      <xdr:col>15</xdr:col>
      <xdr:colOff>375173</xdr:colOff>
      <xdr:row>64</xdr:row>
      <xdr:rowOff>144022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8B62D12-1F0F-4BF5-A964-69DC72F0736E}"/>
            </a:ext>
          </a:extLst>
        </xdr:cNvPr>
        <xdr:cNvSpPr/>
      </xdr:nvSpPr>
      <xdr:spPr>
        <a:xfrm>
          <a:off x="30148" y="1733550"/>
          <a:ext cx="5933025" cy="7992622"/>
        </a:xfrm>
        <a:prstGeom prst="rect">
          <a:avLst/>
        </a:prstGeom>
        <a:blipFill dpi="0" rotWithShape="1">
          <a:blip xmlns:r="http://schemas.openxmlformats.org/officeDocument/2006/relationships" r:embed="rId3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 editAs="oneCell">
    <xdr:from>
      <xdr:col>2</xdr:col>
      <xdr:colOff>63500</xdr:colOff>
      <xdr:row>73</xdr:row>
      <xdr:rowOff>1499</xdr:rowOff>
    </xdr:from>
    <xdr:to>
      <xdr:col>14</xdr:col>
      <xdr:colOff>378250</xdr:colOff>
      <xdr:row>75</xdr:row>
      <xdr:rowOff>9178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2362B42-7AD1-45AD-BE14-2DD097AC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7050" y="10993349"/>
          <a:ext cx="5051850" cy="388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acho8a.com/ingl%C3%A9s/curso-ingl%C3%A9s-desde-cero/lecci%C3%B3n-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showGridLines="0" showRowColHeaders="0" tabSelected="1" showRuler="0" showWhiteSpace="0" topLeftCell="A8" zoomScale="120" zoomScaleNormal="120" workbookViewId="0">
      <selection activeCell="C61" sqref="C61:O61"/>
    </sheetView>
  </sheetViews>
  <sheetFormatPr baseColWidth="10" defaultColWidth="0" defaultRowHeight="0" customHeight="1" zeroHeight="1" x14ac:dyDescent="0.25"/>
  <cols>
    <col min="1" max="1" width="1.140625" customWidth="1"/>
    <col min="2" max="4" width="5.7109375" style="20" customWidth="1"/>
    <col min="5" max="5" width="6.28515625" style="20" customWidth="1"/>
    <col min="6" max="8" width="5.7109375" style="20" customWidth="1"/>
    <col min="9" max="9" width="6.28515625" style="20" customWidth="1"/>
    <col min="10" max="16" width="5.7109375" style="20" customWidth="1"/>
    <col min="17" max="17" width="1.140625" style="20" customWidth="1"/>
    <col min="18" max="18" width="5.85546875" hidden="1" customWidth="1"/>
    <col min="19" max="21" width="6.5703125" hidden="1" customWidth="1"/>
    <col min="22" max="16384" width="10.85546875" hidden="1"/>
  </cols>
  <sheetData>
    <row r="1" spans="2:18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4"/>
      <c r="D3" s="4"/>
      <c r="E3" s="4"/>
      <c r="F3" s="1"/>
      <c r="G3" s="1"/>
      <c r="H3" s="1"/>
      <c r="I3" s="4"/>
      <c r="J3" s="4"/>
      <c r="K3" s="4"/>
      <c r="L3" s="1"/>
      <c r="M3" s="1"/>
      <c r="N3" s="1"/>
      <c r="O3" s="3"/>
      <c r="P3" s="3"/>
      <c r="Q3"/>
    </row>
    <row r="4" spans="2:18" ht="5.0999999999999996" customHeight="1" x14ac:dyDescent="0.25">
      <c r="B4" s="3"/>
      <c r="C4" s="4"/>
      <c r="D4" s="4"/>
      <c r="E4" s="4"/>
      <c r="F4" s="1"/>
      <c r="G4" s="1"/>
      <c r="H4" s="1"/>
      <c r="I4" s="4"/>
      <c r="J4" s="4"/>
      <c r="K4" s="4"/>
      <c r="L4" s="1"/>
      <c r="M4" s="1"/>
      <c r="N4" s="1"/>
      <c r="O4" s="3"/>
      <c r="P4" s="3"/>
      <c r="Q4"/>
    </row>
    <row r="5" spans="2:18" ht="15" x14ac:dyDescent="0.25">
      <c r="B5" s="26" t="s">
        <v>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/>
    </row>
    <row r="6" spans="2:18" ht="3.75" customHeight="1" x14ac:dyDescent="0.25">
      <c r="B6" s="3"/>
      <c r="C6" s="4"/>
      <c r="D6" s="4"/>
      <c r="E6" s="4"/>
      <c r="F6" s="1"/>
      <c r="G6" s="1"/>
      <c r="H6" s="1"/>
      <c r="I6" s="4"/>
      <c r="J6" s="4"/>
      <c r="K6" s="4"/>
      <c r="L6" s="1"/>
      <c r="M6" s="1"/>
      <c r="N6" s="1"/>
      <c r="O6" s="3"/>
      <c r="P6" s="3"/>
      <c r="Q6"/>
    </row>
    <row r="7" spans="2:18" ht="15" customHeight="1" x14ac:dyDescent="0.25">
      <c r="B7" s="25" t="s">
        <v>32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/>
    </row>
    <row r="8" spans="2:18" ht="15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/>
    </row>
    <row r="9" spans="2:18" ht="3.75" customHeight="1" x14ac:dyDescent="0.25">
      <c r="B9" s="3"/>
      <c r="C9" s="4"/>
      <c r="D9" s="4"/>
      <c r="E9" s="4"/>
      <c r="F9" s="1"/>
      <c r="G9" s="1"/>
      <c r="H9" s="1"/>
      <c r="I9" s="4"/>
      <c r="J9" s="4"/>
      <c r="K9" s="4"/>
      <c r="L9" s="1"/>
      <c r="M9" s="1"/>
      <c r="N9" s="1"/>
      <c r="O9" s="3"/>
      <c r="P9" s="3"/>
      <c r="Q9"/>
    </row>
    <row r="10" spans="2:18" ht="15" x14ac:dyDescent="0.25">
      <c r="B10"/>
      <c r="C10" s="5" t="s">
        <v>17</v>
      </c>
      <c r="D10" s="4"/>
      <c r="E10" s="4"/>
      <c r="F10" s="4"/>
      <c r="G10" s="1"/>
      <c r="H10" s="1"/>
      <c r="I10" s="1"/>
      <c r="J10" s="4"/>
      <c r="K10" s="4"/>
      <c r="L10" s="4"/>
      <c r="M10" s="1"/>
      <c r="N10" s="1"/>
      <c r="O10" s="1"/>
      <c r="P10"/>
      <c r="Q10"/>
    </row>
    <row r="11" spans="2:18" ht="15" x14ac:dyDescent="0.25">
      <c r="B11"/>
      <c r="C11" s="24" t="s">
        <v>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/>
      <c r="Q11"/>
    </row>
    <row r="12" spans="2:18" ht="15" customHeight="1" x14ac:dyDescent="0.25">
      <c r="B12"/>
      <c r="C12" s="22" t="str">
        <f>IF(N72="mostrar","Do you always have breakfast in your house?","")</f>
        <v>Do you always have breakfast in your house?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2:18" ht="4.5" customHeight="1" x14ac:dyDescent="0.25">
      <c r="B13"/>
      <c r="C13"/>
      <c r="D13" s="6"/>
      <c r="E13" s="6"/>
      <c r="F13" s="6"/>
      <c r="G13"/>
      <c r="H13"/>
      <c r="I13"/>
      <c r="J13" s="6"/>
      <c r="K13" s="6"/>
      <c r="L13" s="6"/>
      <c r="M13"/>
      <c r="N13"/>
      <c r="O13"/>
      <c r="P13"/>
      <c r="Q13"/>
    </row>
    <row r="14" spans="2:18" ht="15" x14ac:dyDescent="0.25">
      <c r="B14"/>
      <c r="C14" t="s">
        <v>18</v>
      </c>
      <c r="D14" s="6"/>
      <c r="E14" s="6"/>
      <c r="F14" s="6"/>
      <c r="G14"/>
      <c r="H14"/>
      <c r="I14"/>
      <c r="J14" s="6"/>
      <c r="K14" s="6"/>
      <c r="L14" s="6"/>
      <c r="M14"/>
      <c r="N14"/>
      <c r="O14"/>
      <c r="P14"/>
      <c r="Q14"/>
    </row>
    <row r="15" spans="2:18" ht="15" x14ac:dyDescent="0.25">
      <c r="B15"/>
      <c r="C15" s="24" t="s">
        <v>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/>
      <c r="Q15"/>
    </row>
    <row r="16" spans="2:18" ht="15" customHeight="1" x14ac:dyDescent="0.25">
      <c r="B16"/>
      <c r="C16" s="22" t="str">
        <f>IF(N72="mostrar","How often do you have breakfast in your house?","")</f>
        <v>How often do you have breakfast in your house?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3:15" customFormat="1" ht="4.5" customHeight="1" x14ac:dyDescent="0.25"/>
    <row r="18" spans="3:15" customFormat="1" ht="15" x14ac:dyDescent="0.25">
      <c r="C18" t="s">
        <v>19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3:15" customFormat="1" ht="15" x14ac:dyDescent="0.25">
      <c r="C19" s="24" t="s">
        <v>36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3:15" customFormat="1" ht="15" customHeight="1" x14ac:dyDescent="0.25">
      <c r="C20" s="22" t="str">
        <f>IF(N72="mostrar","Does he often drink milk?","")</f>
        <v>Does he often drink milk?</v>
      </c>
    </row>
    <row r="21" spans="3:15" customFormat="1" ht="4.5" customHeight="1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3:15" customFormat="1" ht="15" x14ac:dyDescent="0.25">
      <c r="C22" t="s">
        <v>20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3:15" customFormat="1" ht="15" x14ac:dyDescent="0.25">
      <c r="C23" s="24" t="s">
        <v>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5" customFormat="1" ht="15" customHeight="1" x14ac:dyDescent="0.25">
      <c r="C24" s="22" t="str">
        <f>IF(N72="mostrar","How often does he drink milk?","")</f>
        <v>How often does he drink milk?</v>
      </c>
    </row>
    <row r="25" spans="3:15" customFormat="1" ht="4.5" customHeight="1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3:15" customFormat="1" ht="15" x14ac:dyDescent="0.25">
      <c r="C26" s="5" t="s">
        <v>21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3:15" customFormat="1" ht="15" x14ac:dyDescent="0.25">
      <c r="C27" s="24" t="s">
        <v>37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3:15" customFormat="1" ht="15" customHeight="1" x14ac:dyDescent="0.25">
      <c r="C28" s="22" t="str">
        <f>IF(N72="mostrar","Do they frequently go to the gym?","")</f>
        <v>Do they frequently go to the gym?</v>
      </c>
    </row>
    <row r="29" spans="3:15" customFormat="1" ht="4.5" customHeight="1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3:15" customFormat="1" ht="12.75" customHeight="1" x14ac:dyDescent="0.25">
      <c r="C30" s="18" t="s">
        <v>22</v>
      </c>
    </row>
    <row r="31" spans="3:15" customFormat="1" ht="15" x14ac:dyDescent="0.25">
      <c r="C31" s="24" t="s">
        <v>38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3:15" customFormat="1" ht="15" customHeight="1" x14ac:dyDescent="0.25">
      <c r="C32" s="22" t="str">
        <f>IF(N72="mostrar","How frequently do they go to the gym?","")</f>
        <v>How frequently do they go to the gym?</v>
      </c>
      <c r="D32" s="22"/>
      <c r="E32" s="22"/>
      <c r="F32" s="22"/>
      <c r="G32" s="22"/>
      <c r="H32" s="22"/>
    </row>
    <row r="33" spans="3:15" customFormat="1" ht="4.5" customHeight="1" x14ac:dyDescent="0.2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3:15" customFormat="1" ht="15" x14ac:dyDescent="0.25">
      <c r="C34" s="5" t="s">
        <v>23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3:15" customFormat="1" ht="15" x14ac:dyDescent="0.25">
      <c r="C35" s="24" t="s">
        <v>7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3:15" customFormat="1" ht="15" customHeight="1" x14ac:dyDescent="0.25">
      <c r="C36" s="22" t="str">
        <f>IF(N72="mostrar","Do they normally work on weekends?","")</f>
        <v>Do they normally work on weekends?</v>
      </c>
      <c r="D36" s="22"/>
      <c r="E36" s="22"/>
      <c r="F36" s="22"/>
      <c r="G36" s="22"/>
      <c r="H36" s="22"/>
    </row>
    <row r="37" spans="3:15" customFormat="1" ht="4.5" customHeight="1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3:15" customFormat="1" ht="15" x14ac:dyDescent="0.25">
      <c r="C38" s="12" t="s">
        <v>24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3:15" customFormat="1" ht="15" x14ac:dyDescent="0.25">
      <c r="C39" s="24" t="s">
        <v>8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3:15" customFormat="1" ht="15" customHeight="1" x14ac:dyDescent="0.25">
      <c r="C40" s="22" t="str">
        <f>IF(N72="mostrar","How often do they work on weekends?","")</f>
        <v>How often do they work on weekends?</v>
      </c>
      <c r="D40" s="22"/>
      <c r="E40" s="22"/>
      <c r="F40" s="22"/>
      <c r="G40" s="22"/>
      <c r="H40" s="22"/>
    </row>
    <row r="41" spans="3:15" customFormat="1" ht="4.5" customHeight="1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3:15" customFormat="1" ht="15" x14ac:dyDescent="0.25">
      <c r="C42" t="s">
        <v>25</v>
      </c>
    </row>
    <row r="43" spans="3:15" customFormat="1" ht="15" x14ac:dyDescent="0.25">
      <c r="C43" s="24" t="s">
        <v>39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3:15" customFormat="1" ht="15" customHeight="1" x14ac:dyDescent="0.25">
      <c r="C44" s="22" t="str">
        <f>IF(N72="mostrar","Do you study English very often?","")</f>
        <v>Do you study English very often?</v>
      </c>
      <c r="D44" s="22"/>
      <c r="E44" s="22"/>
      <c r="F44" s="22"/>
      <c r="G44" s="22"/>
      <c r="H44" s="22"/>
    </row>
    <row r="45" spans="3:15" customFormat="1" ht="4.5" customHeight="1" x14ac:dyDescent="0.2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3:15" customFormat="1" ht="15" x14ac:dyDescent="0.25">
      <c r="C46" t="s">
        <v>26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3:15" customFormat="1" ht="15" x14ac:dyDescent="0.25">
      <c r="C47" s="24" t="s">
        <v>40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3:15" customFormat="1" ht="15" customHeight="1" x14ac:dyDescent="0.25">
      <c r="C48" s="22" t="str">
        <f>IF(N72="mostrar","How often do you study English?","")</f>
        <v>How often do you study English?</v>
      </c>
      <c r="D48" s="22"/>
      <c r="E48" s="22"/>
      <c r="F48" s="22"/>
      <c r="G48" s="22"/>
      <c r="H48" s="22"/>
    </row>
    <row r="49" spans="2:17" ht="4.5" customHeight="1" x14ac:dyDescent="0.25">
      <c r="B49"/>
      <c r="C49" s="8"/>
      <c r="D49" s="8"/>
      <c r="E49" s="8"/>
      <c r="F49" s="15"/>
      <c r="G49" s="15"/>
      <c r="H49" s="15"/>
      <c r="I49" s="15"/>
      <c r="J49" s="15"/>
      <c r="K49" s="15"/>
      <c r="L49" s="15"/>
      <c r="M49" s="15"/>
      <c r="N49" s="8"/>
      <c r="O49" s="8"/>
      <c r="P49"/>
      <c r="Q49"/>
    </row>
    <row r="50" spans="2:17" s="7" customFormat="1" ht="15" customHeight="1" x14ac:dyDescent="0.25">
      <c r="B50" s="30" t="s">
        <v>33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/>
      <c r="Q50"/>
    </row>
    <row r="51" spans="2:17" ht="4.5" customHeight="1" x14ac:dyDescent="0.25">
      <c r="B51"/>
      <c r="C51" s="8"/>
      <c r="D51" s="8"/>
      <c r="E51" s="8"/>
      <c r="F51" s="23"/>
      <c r="G51" s="23"/>
      <c r="H51" s="23"/>
      <c r="I51" s="23"/>
      <c r="J51" s="23"/>
      <c r="K51" s="23"/>
      <c r="L51" s="23"/>
      <c r="M51" s="23"/>
      <c r="N51" s="8"/>
      <c r="O51" s="8"/>
      <c r="P51"/>
      <c r="Q51"/>
    </row>
    <row r="52" spans="2:17" ht="15" x14ac:dyDescent="0.25">
      <c r="B52"/>
      <c r="C52" t="s">
        <v>27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/>
      <c r="Q52"/>
    </row>
    <row r="53" spans="2:17" ht="15" x14ac:dyDescent="0.25">
      <c r="B53"/>
      <c r="C53" s="24" t="s">
        <v>41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/>
      <c r="Q53"/>
    </row>
    <row r="54" spans="2:17" ht="15" customHeight="1" x14ac:dyDescent="0.25">
      <c r="B54"/>
      <c r="C54" s="22" t="str">
        <f>IF(N72="mostrar","I always go to the supermarket with my mother.","")</f>
        <v>I always go to the supermarket with my mother.</v>
      </c>
      <c r="D54" s="22"/>
      <c r="E54" s="22"/>
      <c r="F54" s="22"/>
      <c r="G54" s="22"/>
      <c r="H54" s="22"/>
      <c r="I54"/>
      <c r="J54"/>
      <c r="K54"/>
      <c r="L54"/>
      <c r="M54"/>
      <c r="N54"/>
      <c r="O54"/>
      <c r="P54"/>
      <c r="Q54"/>
    </row>
    <row r="55" spans="2:17" ht="3.75" customHeight="1" x14ac:dyDescent="0.25">
      <c r="B55"/>
      <c r="C55" s="2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2:17" ht="15" x14ac:dyDescent="0.25">
      <c r="B56"/>
      <c r="C56" t="s">
        <v>28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/>
      <c r="Q56"/>
    </row>
    <row r="57" spans="2:17" ht="15" x14ac:dyDescent="0.25">
      <c r="B57"/>
      <c r="C57" s="24" t="s">
        <v>42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/>
      <c r="Q57"/>
    </row>
    <row r="58" spans="2:17" ht="15" customHeight="1" x14ac:dyDescent="0.25">
      <c r="B58"/>
      <c r="C58" s="22" t="str">
        <f>IF(N72="mostrar","She always eats apples and bananas.","")</f>
        <v>She always eats apples and bananas.</v>
      </c>
      <c r="D58" s="22"/>
      <c r="E58" s="22"/>
      <c r="F58" s="22"/>
      <c r="G58" s="22"/>
      <c r="H58" s="22"/>
      <c r="I58"/>
      <c r="J58"/>
      <c r="K58"/>
      <c r="L58"/>
      <c r="M58"/>
      <c r="N58"/>
      <c r="O58"/>
      <c r="P58"/>
      <c r="Q58"/>
    </row>
    <row r="59" spans="2:17" ht="4.5" customHeight="1" x14ac:dyDescent="0.25">
      <c r="B59"/>
      <c r="C59" s="2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7" ht="15" x14ac:dyDescent="0.25">
      <c r="B60"/>
      <c r="C60" t="s">
        <v>29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/>
      <c r="Q60"/>
    </row>
    <row r="61" spans="2:17" ht="15" x14ac:dyDescent="0.25">
      <c r="B61"/>
      <c r="C61" s="24" t="s">
        <v>43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/>
      <c r="Q61"/>
    </row>
    <row r="62" spans="2:17" ht="15" customHeight="1" x14ac:dyDescent="0.25">
      <c r="B62"/>
      <c r="C62" s="22" t="str">
        <f>IF(N72="mostrar","They don’t usually go to the movies.","")</f>
        <v>They don’t usually go to the movies.</v>
      </c>
      <c r="D62" s="22"/>
      <c r="E62" s="22"/>
      <c r="F62" s="22"/>
      <c r="G62" s="22"/>
      <c r="H62" s="22"/>
      <c r="I62"/>
      <c r="J62"/>
      <c r="K62"/>
      <c r="L62"/>
      <c r="M62"/>
      <c r="N62"/>
      <c r="O62"/>
      <c r="P62"/>
      <c r="Q62"/>
    </row>
    <row r="63" spans="2:17" ht="4.5" customHeight="1" x14ac:dyDescent="0.25">
      <c r="B63"/>
      <c r="C63" s="16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2:17" ht="15" x14ac:dyDescent="0.25">
      <c r="B64"/>
      <c r="C64" t="s">
        <v>30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/>
      <c r="Q64"/>
    </row>
    <row r="65" spans="2:17" ht="15" x14ac:dyDescent="0.25">
      <c r="B65"/>
      <c r="C65" s="24" t="s">
        <v>44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/>
      <c r="Q65"/>
    </row>
    <row r="66" spans="2:17" ht="15" customHeight="1" x14ac:dyDescent="0.25">
      <c r="B66"/>
      <c r="C66" s="22" t="str">
        <f>IF(N72="mostrar","Rachael and Mark frequently play tennis on Sundays.","")</f>
        <v>Rachael and Mark frequently play tennis on Sundays.</v>
      </c>
      <c r="D66" s="22"/>
      <c r="E66" s="22"/>
      <c r="F66" s="22"/>
      <c r="G66" s="22"/>
      <c r="H66" s="22"/>
      <c r="I66"/>
      <c r="J66"/>
      <c r="K66"/>
      <c r="L66"/>
      <c r="M66"/>
      <c r="N66"/>
      <c r="O66"/>
      <c r="P66"/>
      <c r="Q66"/>
    </row>
    <row r="67" spans="2:17" ht="4.5" customHeight="1" x14ac:dyDescent="0.25">
      <c r="B6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/>
      <c r="Q67"/>
    </row>
    <row r="68" spans="2:17" ht="15" x14ac:dyDescent="0.25">
      <c r="B68"/>
      <c r="C68" s="5" t="s">
        <v>31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2:17" ht="15" x14ac:dyDescent="0.25">
      <c r="B69"/>
      <c r="C69" s="24" t="s">
        <v>45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/>
      <c r="Q69"/>
    </row>
    <row r="70" spans="2:17" ht="15" customHeight="1" x14ac:dyDescent="0.25">
      <c r="B70"/>
      <c r="C70" s="22" t="str">
        <f>IF(N72="mostrar","How often do you practice English?","")</f>
        <v>How often do you practice English?</v>
      </c>
      <c r="D70" s="22"/>
      <c r="E70" s="22"/>
      <c r="F70" s="22"/>
      <c r="G70" s="22"/>
      <c r="H70" s="22"/>
      <c r="I70" s="18"/>
      <c r="J70" s="18"/>
      <c r="K70" s="18"/>
      <c r="L70" s="18"/>
      <c r="M70" s="18"/>
      <c r="N70" s="18"/>
      <c r="O70" s="18"/>
      <c r="P70"/>
      <c r="Q70"/>
    </row>
    <row r="71" spans="2:17" ht="4.5" customHeight="1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9"/>
    </row>
    <row r="72" spans="2:17" ht="15" customHeight="1" x14ac:dyDescent="0.25">
      <c r="B72" s="28" t="s">
        <v>16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 t="s">
        <v>46</v>
      </c>
      <c r="O72" s="29"/>
      <c r="P72"/>
    </row>
    <row r="73" spans="2:17" ht="15" x14ac:dyDescent="0.25">
      <c r="B73" s="27" t="s">
        <v>35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1"/>
    </row>
    <row r="74" spans="2:17" ht="15" customHeight="1" x14ac:dyDescent="0.25"/>
    <row r="75" spans="2:17" ht="15" customHeight="1" x14ac:dyDescent="0.25"/>
    <row r="76" spans="2:17" ht="15" customHeight="1" x14ac:dyDescent="0.25"/>
    <row r="77" spans="2:17" ht="15" hidden="1" customHeight="1" x14ac:dyDescent="0.25"/>
    <row r="78" spans="2:17" ht="15" hidden="1" customHeight="1" x14ac:dyDescent="0.25"/>
    <row r="79" spans="2:17" ht="15" hidden="1" customHeight="1" x14ac:dyDescent="0.25"/>
    <row r="80" spans="2:17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x14ac:dyDescent="0.25"/>
    <row r="118" ht="15" hidden="1" x14ac:dyDescent="0.25"/>
    <row r="119" ht="15" hidden="1" x14ac:dyDescent="0.25"/>
    <row r="120" ht="15" hidden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</sheetData>
  <sheetProtection algorithmName="SHA-512" hashValue="IvCBjXFKBrwf8AkEH5ES/TNdWvXikDbbtDKvmxMEEozh79YIHLt0q6OfXzokz4primStzfSweuqFLQojzxMwGA==" saltValue="OiqDOhcHWfZGRqpztQsBpw==" spinCount="100000" sheet="1" objects="1" scenarios="1" selectLockedCells="1"/>
  <mergeCells count="21">
    <mergeCell ref="C11:O11"/>
    <mergeCell ref="B7:P8"/>
    <mergeCell ref="B5:P5"/>
    <mergeCell ref="B73:O73"/>
    <mergeCell ref="B72:M72"/>
    <mergeCell ref="N72:O72"/>
    <mergeCell ref="C31:O31"/>
    <mergeCell ref="C27:O27"/>
    <mergeCell ref="C23:O23"/>
    <mergeCell ref="C19:O19"/>
    <mergeCell ref="C15:O15"/>
    <mergeCell ref="B50:O50"/>
    <mergeCell ref="C47:O47"/>
    <mergeCell ref="C43:O43"/>
    <mergeCell ref="C39:O39"/>
    <mergeCell ref="C35:O35"/>
    <mergeCell ref="C69:O69"/>
    <mergeCell ref="C65:O65"/>
    <mergeCell ref="C61:O61"/>
    <mergeCell ref="C57:O57"/>
    <mergeCell ref="C53:O53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showGridLines="0" showRowColHeaders="0" showRuler="0" showWhiteSpace="0" zoomScale="120" zoomScaleNormal="120" workbookViewId="0">
      <selection activeCell="B64" sqref="B64"/>
    </sheetView>
  </sheetViews>
  <sheetFormatPr baseColWidth="10" defaultColWidth="0" defaultRowHeight="0" customHeight="1" zeroHeight="1" x14ac:dyDescent="0.25"/>
  <cols>
    <col min="1" max="1" width="1.140625" customWidth="1"/>
    <col min="2" max="4" width="5.7109375" style="20" customWidth="1"/>
    <col min="5" max="5" width="6.28515625" style="20" customWidth="1"/>
    <col min="6" max="8" width="5.7109375" style="20" customWidth="1"/>
    <col min="9" max="9" width="6.28515625" style="20" customWidth="1"/>
    <col min="10" max="16" width="5.7109375" style="20" customWidth="1"/>
    <col min="17" max="17" width="1.140625" style="20" customWidth="1"/>
    <col min="18" max="18" width="5.85546875" hidden="1" customWidth="1"/>
    <col min="19" max="21" width="6.5703125" hidden="1" customWidth="1"/>
    <col min="22" max="16384" width="10.85546875" hidden="1"/>
  </cols>
  <sheetData>
    <row r="1" spans="2:18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  <c r="Q1"/>
    </row>
    <row r="2" spans="2:18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</row>
    <row r="3" spans="2:18" ht="15" x14ac:dyDescent="0.25">
      <c r="B3" s="3"/>
      <c r="C3" s="4"/>
      <c r="D3" s="4"/>
      <c r="E3" s="4"/>
      <c r="F3" s="1"/>
      <c r="G3" s="1"/>
      <c r="H3" s="1"/>
      <c r="I3" s="4"/>
      <c r="J3" s="4"/>
      <c r="K3" s="4"/>
      <c r="L3" s="1"/>
      <c r="M3" s="1"/>
      <c r="N3" s="1"/>
      <c r="O3" s="3"/>
      <c r="P3" s="3"/>
      <c r="Q3"/>
    </row>
    <row r="4" spans="2:18" ht="5.0999999999999996" customHeight="1" x14ac:dyDescent="0.25">
      <c r="B4" s="3"/>
      <c r="C4" s="4"/>
      <c r="D4" s="4"/>
      <c r="E4" s="4"/>
      <c r="F4" s="1"/>
      <c r="G4" s="1"/>
      <c r="H4" s="1"/>
      <c r="I4" s="4"/>
      <c r="J4" s="4"/>
      <c r="K4" s="4"/>
      <c r="L4" s="1"/>
      <c r="M4" s="1"/>
      <c r="N4" s="1"/>
      <c r="O4" s="3"/>
      <c r="P4" s="3"/>
      <c r="Q4"/>
    </row>
    <row r="5" spans="2:18" ht="15" x14ac:dyDescent="0.25">
      <c r="B5" s="26" t="s">
        <v>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/>
    </row>
    <row r="6" spans="2:18" ht="3.75" customHeight="1" x14ac:dyDescent="0.25">
      <c r="B6" s="3"/>
      <c r="C6" s="4"/>
      <c r="D6" s="4"/>
      <c r="E6" s="4"/>
      <c r="F6" s="1"/>
      <c r="G6" s="1"/>
      <c r="H6" s="1"/>
      <c r="I6" s="4"/>
      <c r="J6" s="4"/>
      <c r="K6" s="4"/>
      <c r="L6" s="1"/>
      <c r="M6" s="1"/>
      <c r="N6" s="1"/>
      <c r="O6" s="3"/>
      <c r="P6" s="3"/>
      <c r="Q6"/>
    </row>
    <row r="7" spans="2:18" ht="15" customHeight="1" x14ac:dyDescent="0.25">
      <c r="B7" s="25" t="s">
        <v>32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/>
    </row>
    <row r="8" spans="2:18" ht="15" x14ac:dyDescent="0.2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/>
    </row>
    <row r="9" spans="2:18" ht="3.75" customHeight="1" x14ac:dyDescent="0.25">
      <c r="B9" s="3"/>
      <c r="C9" s="4"/>
      <c r="D9" s="4"/>
      <c r="E9" s="4"/>
      <c r="F9" s="1"/>
      <c r="G9" s="1"/>
      <c r="H9" s="1"/>
      <c r="I9" s="4"/>
      <c r="J9" s="4"/>
      <c r="K9" s="4"/>
      <c r="L9" s="1"/>
      <c r="M9" s="1"/>
      <c r="N9" s="1"/>
      <c r="O9" s="3"/>
      <c r="P9" s="3"/>
      <c r="Q9"/>
    </row>
    <row r="10" spans="2:18" ht="15" x14ac:dyDescent="0.25">
      <c r="B10"/>
      <c r="C10" s="5" t="s">
        <v>17</v>
      </c>
      <c r="D10" s="4"/>
      <c r="E10" s="4"/>
      <c r="F10" s="4"/>
      <c r="G10" s="1"/>
      <c r="H10" s="1"/>
      <c r="I10" s="1"/>
      <c r="J10" s="4"/>
      <c r="K10" s="4"/>
      <c r="L10" s="4"/>
      <c r="M10" s="1"/>
      <c r="N10" s="1"/>
      <c r="O10" s="1"/>
      <c r="P10"/>
      <c r="Q10"/>
    </row>
    <row r="11" spans="2:18" ht="15" x14ac:dyDescent="0.25">
      <c r="B11"/>
      <c r="C11" s="32" t="s">
        <v>1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/>
      <c r="Q11"/>
    </row>
    <row r="12" spans="2:18" ht="15" customHeight="1" x14ac:dyDescent="0.25">
      <c r="B12"/>
      <c r="C12" s="2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2:18" ht="4.5" customHeight="1" x14ac:dyDescent="0.25">
      <c r="B13"/>
      <c r="C13"/>
      <c r="D13" s="6"/>
      <c r="E13" s="6"/>
      <c r="F13" s="6"/>
      <c r="G13"/>
      <c r="H13"/>
      <c r="I13"/>
      <c r="J13" s="6"/>
      <c r="K13" s="6"/>
      <c r="L13" s="6"/>
      <c r="M13"/>
      <c r="N13"/>
      <c r="O13"/>
      <c r="P13"/>
      <c r="Q13"/>
    </row>
    <row r="14" spans="2:18" ht="15" x14ac:dyDescent="0.25">
      <c r="B14"/>
      <c r="C14" t="s">
        <v>18</v>
      </c>
      <c r="D14" s="6"/>
      <c r="E14" s="6"/>
      <c r="F14" s="6"/>
      <c r="G14"/>
      <c r="H14"/>
      <c r="I14"/>
      <c r="J14" s="6"/>
      <c r="K14" s="6"/>
      <c r="L14" s="6"/>
      <c r="M14"/>
      <c r="N14"/>
      <c r="O14"/>
      <c r="P14"/>
      <c r="Q14"/>
    </row>
    <row r="15" spans="2:18" ht="15" x14ac:dyDescent="0.25">
      <c r="B15"/>
      <c r="C15" s="32" t="s">
        <v>2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/>
      <c r="Q15"/>
    </row>
    <row r="16" spans="2:18" ht="15" customHeight="1" x14ac:dyDescent="0.25">
      <c r="B16"/>
      <c r="C16" s="22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3:15" customFormat="1" ht="4.5" customHeight="1" x14ac:dyDescent="0.25"/>
    <row r="18" spans="3:15" customFormat="1" ht="15" x14ac:dyDescent="0.25">
      <c r="C18" t="s">
        <v>19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3:15" customFormat="1" ht="15" x14ac:dyDescent="0.25">
      <c r="C19" s="32" t="s">
        <v>3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3:15" customFormat="1" ht="15" customHeight="1" x14ac:dyDescent="0.25">
      <c r="C20" s="22"/>
    </row>
    <row r="21" spans="3:15" customFormat="1" ht="4.5" customHeight="1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3:15" customFormat="1" ht="15" x14ac:dyDescent="0.25">
      <c r="C22" t="s">
        <v>20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3:15" customFormat="1" ht="15" x14ac:dyDescent="0.25">
      <c r="C23" s="32" t="s">
        <v>4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3:15" customFormat="1" ht="15" customHeight="1" x14ac:dyDescent="0.25">
      <c r="C24" s="22"/>
    </row>
    <row r="25" spans="3:15" customFormat="1" ht="4.5" customHeight="1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3:15" customFormat="1" ht="15" x14ac:dyDescent="0.25">
      <c r="C26" s="5" t="s">
        <v>21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3:15" customFormat="1" ht="15" x14ac:dyDescent="0.25">
      <c r="C27" s="32" t="s">
        <v>5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3:15" customFormat="1" ht="15" customHeight="1" x14ac:dyDescent="0.25">
      <c r="C28" s="22" t="str">
        <f>IF(N72="mostrar","Do they frequently go to the gym?","")</f>
        <v/>
      </c>
    </row>
    <row r="29" spans="3:15" customFormat="1" ht="4.5" customHeight="1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3:15" customFormat="1" ht="12.75" customHeight="1" x14ac:dyDescent="0.25">
      <c r="C30" s="18" t="s">
        <v>22</v>
      </c>
    </row>
    <row r="31" spans="3:15" customFormat="1" ht="15" x14ac:dyDescent="0.25">
      <c r="C31" s="32" t="s">
        <v>6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3:15" customFormat="1" ht="15" customHeight="1" x14ac:dyDescent="0.25">
      <c r="C32" s="22"/>
      <c r="D32" s="22"/>
      <c r="E32" s="22"/>
      <c r="F32" s="22"/>
      <c r="G32" s="22"/>
      <c r="H32" s="22"/>
    </row>
    <row r="33" spans="3:15" customFormat="1" ht="4.5" customHeight="1" x14ac:dyDescent="0.2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3:15" customFormat="1" ht="15" x14ac:dyDescent="0.25">
      <c r="C34" s="5" t="s">
        <v>23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3:15" customFormat="1" ht="15" x14ac:dyDescent="0.25">
      <c r="C35" s="32" t="s">
        <v>7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</row>
    <row r="36" spans="3:15" customFormat="1" ht="15" customHeight="1" x14ac:dyDescent="0.25">
      <c r="C36" s="22"/>
      <c r="D36" s="22"/>
      <c r="E36" s="22"/>
      <c r="F36" s="22"/>
      <c r="G36" s="22"/>
      <c r="H36" s="22"/>
    </row>
    <row r="37" spans="3:15" customFormat="1" ht="4.5" customHeight="1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3:15" customFormat="1" ht="15" x14ac:dyDescent="0.25">
      <c r="C38" s="12" t="s">
        <v>24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3:15" customFormat="1" ht="15" x14ac:dyDescent="0.25">
      <c r="C39" s="32" t="s">
        <v>8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3:15" customFormat="1" ht="15" customHeight="1" x14ac:dyDescent="0.25">
      <c r="C40" s="22"/>
      <c r="D40" s="22"/>
      <c r="E40" s="22"/>
      <c r="F40" s="22"/>
      <c r="G40" s="22"/>
      <c r="H40" s="22"/>
    </row>
    <row r="41" spans="3:15" customFormat="1" ht="4.5" customHeight="1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3:15" customFormat="1" ht="15" x14ac:dyDescent="0.25">
      <c r="C42" t="s">
        <v>25</v>
      </c>
    </row>
    <row r="43" spans="3:15" customFormat="1" ht="15" x14ac:dyDescent="0.25">
      <c r="C43" s="32" t="s">
        <v>13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3:15" customFormat="1" ht="15" customHeight="1" x14ac:dyDescent="0.25">
      <c r="C44" s="22"/>
      <c r="D44" s="22"/>
      <c r="E44" s="22"/>
      <c r="F44" s="22"/>
      <c r="G44" s="22"/>
      <c r="H44" s="22"/>
    </row>
    <row r="45" spans="3:15" customFormat="1" ht="4.5" customHeight="1" x14ac:dyDescent="0.2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3:15" customFormat="1" ht="15" x14ac:dyDescent="0.25">
      <c r="C46" t="s">
        <v>26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3:15" customFormat="1" ht="15" x14ac:dyDescent="0.25">
      <c r="C47" s="32" t="s">
        <v>14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3:15" customFormat="1" ht="15" customHeight="1" x14ac:dyDescent="0.25">
      <c r="C48" s="22"/>
      <c r="D48" s="22"/>
      <c r="E48" s="22"/>
      <c r="F48" s="22"/>
      <c r="G48" s="22"/>
      <c r="H48" s="22"/>
    </row>
    <row r="49" spans="2:17" ht="4.5" customHeight="1" x14ac:dyDescent="0.25">
      <c r="B49"/>
      <c r="C49" s="8"/>
      <c r="D49" s="8"/>
      <c r="E49" s="8"/>
      <c r="F49" s="15"/>
      <c r="G49" s="15"/>
      <c r="H49" s="15"/>
      <c r="I49" s="15"/>
      <c r="J49" s="15"/>
      <c r="K49" s="15"/>
      <c r="L49" s="15"/>
      <c r="M49" s="15"/>
      <c r="N49" s="8"/>
      <c r="O49" s="8"/>
      <c r="P49"/>
      <c r="Q49"/>
    </row>
    <row r="50" spans="2:17" s="7" customFormat="1" ht="15" customHeight="1" x14ac:dyDescent="0.25">
      <c r="B50" s="30" t="s">
        <v>33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/>
      <c r="Q50"/>
    </row>
    <row r="51" spans="2:17" ht="4.5" customHeight="1" x14ac:dyDescent="0.25">
      <c r="B51"/>
      <c r="C51" s="8"/>
      <c r="D51" s="8"/>
      <c r="E51" s="8"/>
      <c r="F51" s="23"/>
      <c r="G51" s="23"/>
      <c r="H51" s="23"/>
      <c r="I51" s="23"/>
      <c r="J51" s="23"/>
      <c r="K51" s="23"/>
      <c r="L51" s="23"/>
      <c r="M51" s="23"/>
      <c r="N51" s="8"/>
      <c r="O51" s="8"/>
      <c r="P51"/>
      <c r="Q51"/>
    </row>
    <row r="52" spans="2:17" ht="15" x14ac:dyDescent="0.25">
      <c r="B52"/>
      <c r="C52" t="s">
        <v>27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/>
      <c r="Q52"/>
    </row>
    <row r="53" spans="2:17" ht="15" x14ac:dyDescent="0.25">
      <c r="B53"/>
      <c r="C53" s="32" t="s">
        <v>9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/>
      <c r="Q53"/>
    </row>
    <row r="54" spans="2:17" ht="15" customHeight="1" x14ac:dyDescent="0.25">
      <c r="B54"/>
      <c r="C54" s="22"/>
      <c r="D54" s="22"/>
      <c r="E54" s="22"/>
      <c r="F54" s="22"/>
      <c r="G54" s="22"/>
      <c r="H54" s="22"/>
      <c r="I54"/>
      <c r="J54"/>
      <c r="K54"/>
      <c r="L54"/>
      <c r="M54"/>
      <c r="N54"/>
      <c r="O54"/>
      <c r="P54"/>
      <c r="Q54"/>
    </row>
    <row r="55" spans="2:17" ht="3.75" customHeight="1" x14ac:dyDescent="0.25">
      <c r="B55"/>
      <c r="C55" s="2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2:17" ht="15" x14ac:dyDescent="0.25">
      <c r="B56"/>
      <c r="C56" t="s">
        <v>28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/>
      <c r="Q56"/>
    </row>
    <row r="57" spans="2:17" ht="15" x14ac:dyDescent="0.25">
      <c r="B57"/>
      <c r="C57" s="32" t="s">
        <v>10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/>
      <c r="Q57"/>
    </row>
    <row r="58" spans="2:17" ht="15" customHeight="1" x14ac:dyDescent="0.25">
      <c r="B58"/>
      <c r="C58" s="22"/>
      <c r="D58" s="22"/>
      <c r="E58" s="22"/>
      <c r="F58" s="22"/>
      <c r="G58" s="22"/>
      <c r="H58" s="22"/>
      <c r="I58"/>
      <c r="J58"/>
      <c r="K58"/>
      <c r="L58"/>
      <c r="M58"/>
      <c r="N58"/>
      <c r="O58"/>
      <c r="P58"/>
      <c r="Q58"/>
    </row>
    <row r="59" spans="2:17" ht="4.5" customHeight="1" x14ac:dyDescent="0.25">
      <c r="B59"/>
      <c r="C59" s="2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2:17" ht="15" x14ac:dyDescent="0.25">
      <c r="B60"/>
      <c r="C60" t="s">
        <v>29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/>
      <c r="Q60"/>
    </row>
    <row r="61" spans="2:17" ht="15" x14ac:dyDescent="0.25">
      <c r="B61"/>
      <c r="C61" s="32" t="s">
        <v>12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/>
      <c r="Q61"/>
    </row>
    <row r="62" spans="2:17" ht="15" customHeight="1" x14ac:dyDescent="0.25">
      <c r="B62"/>
      <c r="C62" s="22"/>
      <c r="D62" s="22"/>
      <c r="E62" s="22"/>
      <c r="F62" s="22"/>
      <c r="G62" s="22"/>
      <c r="H62" s="22"/>
      <c r="I62"/>
      <c r="J62"/>
      <c r="K62"/>
      <c r="L62"/>
      <c r="M62"/>
      <c r="N62"/>
      <c r="O62"/>
      <c r="P62"/>
      <c r="Q62"/>
    </row>
    <row r="63" spans="2:17" ht="4.5" customHeight="1" x14ac:dyDescent="0.25">
      <c r="B63"/>
      <c r="C63" s="16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2:17" ht="15" x14ac:dyDescent="0.25">
      <c r="B64"/>
      <c r="C64" t="s">
        <v>30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/>
      <c r="Q64"/>
    </row>
    <row r="65" spans="2:17" ht="15" x14ac:dyDescent="0.25">
      <c r="B65"/>
      <c r="C65" s="32" t="s">
        <v>15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/>
      <c r="Q65"/>
    </row>
    <row r="66" spans="2:17" ht="15" customHeight="1" x14ac:dyDescent="0.25">
      <c r="B66"/>
      <c r="C66" s="22"/>
      <c r="D66" s="22"/>
      <c r="E66" s="22"/>
      <c r="F66" s="22"/>
      <c r="G66" s="22"/>
      <c r="H66" s="22"/>
      <c r="I66"/>
      <c r="J66"/>
      <c r="K66"/>
      <c r="L66"/>
      <c r="M66"/>
      <c r="N66"/>
      <c r="O66"/>
      <c r="P66"/>
      <c r="Q66"/>
    </row>
    <row r="67" spans="2:17" ht="4.5" customHeight="1" x14ac:dyDescent="0.25">
      <c r="B6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/>
      <c r="Q67"/>
    </row>
    <row r="68" spans="2:17" ht="15" x14ac:dyDescent="0.25">
      <c r="B68"/>
      <c r="C68" s="5" t="s">
        <v>31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2:17" ht="15" x14ac:dyDescent="0.25">
      <c r="B69"/>
      <c r="C69" s="32" t="s">
        <v>11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/>
      <c r="Q69"/>
    </row>
    <row r="70" spans="2:17" ht="15" customHeight="1" x14ac:dyDescent="0.25">
      <c r="B70"/>
      <c r="C70" s="22"/>
      <c r="D70" s="22"/>
      <c r="E70" s="22"/>
      <c r="F70" s="22"/>
      <c r="G70" s="22"/>
      <c r="H70" s="22"/>
      <c r="I70" s="18"/>
      <c r="J70" s="18"/>
      <c r="K70" s="18"/>
      <c r="L70" s="18"/>
      <c r="M70" s="18"/>
      <c r="N70" s="18"/>
      <c r="O70" s="18"/>
      <c r="P70"/>
      <c r="Q70"/>
    </row>
    <row r="71" spans="2:17" ht="4.5" customHeight="1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9"/>
    </row>
    <row r="72" spans="2:17" ht="15" customHeight="1" x14ac:dyDescent="0.25">
      <c r="B72"/>
      <c r="C72" s="31" t="s">
        <v>34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/>
    </row>
    <row r="73" spans="2:17" ht="15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 s="21"/>
    </row>
    <row r="74" spans="2:17" ht="15" customHeight="1" x14ac:dyDescent="0.25"/>
    <row r="75" spans="2:17" ht="15" customHeight="1" x14ac:dyDescent="0.25"/>
    <row r="76" spans="2:17" ht="15" customHeight="1" x14ac:dyDescent="0.25"/>
    <row r="77" spans="2:17" ht="15" hidden="1" customHeight="1" x14ac:dyDescent="0.25"/>
    <row r="78" spans="2:17" ht="15" hidden="1" customHeight="1" x14ac:dyDescent="0.25"/>
    <row r="79" spans="2:17" ht="15" hidden="1" customHeight="1" x14ac:dyDescent="0.25"/>
    <row r="80" spans="2:17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x14ac:dyDescent="0.25"/>
    <row r="118" ht="15" hidden="1" x14ac:dyDescent="0.25"/>
    <row r="119" ht="15" hidden="1" x14ac:dyDescent="0.25"/>
    <row r="120" ht="15" hidden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</sheetData>
  <sheetProtection algorithmName="SHA-512" hashValue="lR8k9qxX1bOEef5qWtRL8hpOnwv4SLsDt9c1uyRbXLg4xAVehjZZoGr+P0RFd0zn4jbt5OeQEt6RV5U/pQrYXg==" saltValue="wqw/63uEqIddl2bU9ZGeTw==" spinCount="100000" sheet="1" objects="1" scenarios="1" selectLockedCells="1" selectUnlockedCells="1"/>
  <mergeCells count="19">
    <mergeCell ref="C39:O39"/>
    <mergeCell ref="C35:O35"/>
    <mergeCell ref="B5:P5"/>
    <mergeCell ref="B7:P8"/>
    <mergeCell ref="B50:O50"/>
    <mergeCell ref="C11:O11"/>
    <mergeCell ref="C31:O31"/>
    <mergeCell ref="C27:O27"/>
    <mergeCell ref="C23:O23"/>
    <mergeCell ref="C19:O19"/>
    <mergeCell ref="C15:O15"/>
    <mergeCell ref="C72:O72"/>
    <mergeCell ref="C57:O57"/>
    <mergeCell ref="C53:O53"/>
    <mergeCell ref="C47:O47"/>
    <mergeCell ref="C43:O43"/>
    <mergeCell ref="C69:O69"/>
    <mergeCell ref="C65:O65"/>
    <mergeCell ref="C61:O61"/>
  </mergeCells>
  <hyperlinks>
    <hyperlink ref="C72:O72" r:id="rId1" display="Contenido GRATUITO en: www.pacho8a.com"/>
  </hyperlinks>
  <printOptions horizontalCentered="1"/>
  <pageMargins left="0.70866141732283472" right="0.70866141732283472" top="0.74803149606299213" bottom="0.74803149606299213" header="0.31496062992125984" footer="0.31496062992125984"/>
  <pageSetup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18</vt:lpstr>
      <vt:lpstr>Resultados</vt:lpstr>
      <vt:lpstr>'Lección 18'!Área_de_impresión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2024-03-04T23:00:16Z</cp:lastPrinted>
  <dcterms:created xsi:type="dcterms:W3CDTF">2018-02-15T01:18:41Z</dcterms:created>
  <dcterms:modified xsi:type="dcterms:W3CDTF">2024-11-12T22:30:17Z</dcterms:modified>
</cp:coreProperties>
</file>