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26 - Modal Can + Conjunciones y Adverbios (too, also, and, or, also, only)\"/>
    </mc:Choice>
  </mc:AlternateContent>
  <bookViews>
    <workbookView xWindow="0" yWindow="0" windowWidth="24000" windowHeight="9630"/>
  </bookViews>
  <sheets>
    <sheet name="Lección 26" sheetId="17" r:id="rId1"/>
    <sheet name="Resultados" sheetId="21" r:id="rId2"/>
  </sheets>
  <definedNames>
    <definedName name="_xlnm.Print_Area" localSheetId="0">'Lección 26'!$A$1:$Q$66</definedName>
    <definedName name="_xlnm.Print_Area" localSheetId="1">Resultados!$A$1:$Q$66</definedName>
    <definedName name="Z_EA89241B_FA4E_4CF0_A19E_9D5CAE55AA0D_.wvu.Cols" localSheetId="0" hidden="1">'Lección 26'!$S:$XFD</definedName>
    <definedName name="Z_EA89241B_FA4E_4CF0_A19E_9D5CAE55AA0D_.wvu.Cols" localSheetId="1" hidden="1">Resultados!$S:$XFD</definedName>
    <definedName name="Z_EA89241B_FA4E_4CF0_A19E_9D5CAE55AA0D_.wvu.PrintArea" localSheetId="0" hidden="1">'Lección 26'!$A$1:$X$63</definedName>
    <definedName name="Z_EA89241B_FA4E_4CF0_A19E_9D5CAE55AA0D_.wvu.PrintArea" localSheetId="1" hidden="1">Resultados!$A$1:$X$63</definedName>
    <definedName name="Z_EA89241B_FA4E_4CF0_A19E_9D5CAE55AA0D_.wvu.Rows" localSheetId="0" hidden="1">'Lección 26'!$147:$1048576,'Lección 26'!$64:$146</definedName>
    <definedName name="Z_EA89241B_FA4E_4CF0_A19E_9D5CAE55AA0D_.wvu.Rows" localSheetId="1" hidden="1">Resultados!$147:$1048576,Resultados!$64:$146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21" l="1"/>
  <c r="C56" i="21"/>
  <c r="C52" i="21"/>
  <c r="C47" i="21"/>
  <c r="C42" i="21"/>
  <c r="C38" i="21"/>
  <c r="C34" i="21"/>
  <c r="C30" i="21"/>
  <c r="C26" i="21"/>
  <c r="C22" i="21"/>
  <c r="C60" i="17"/>
  <c r="C56" i="17"/>
  <c r="C52" i="17"/>
  <c r="C47" i="17"/>
  <c r="C42" i="17"/>
  <c r="C38" i="17"/>
  <c r="C34" i="17"/>
  <c r="C30" i="17"/>
  <c r="C26" i="17"/>
  <c r="C22" i="17"/>
</calcChain>
</file>

<file path=xl/sharedStrings.xml><?xml version="1.0" encoding="utf-8"?>
<sst xmlns="http://schemas.openxmlformats.org/spreadsheetml/2006/main" count="99" uniqueCount="61">
  <si>
    <t>VOCABULARY</t>
  </si>
  <si>
    <t>Read</t>
  </si>
  <si>
    <t>Leer</t>
  </si>
  <si>
    <t>LECCIÓN 26 – MODAL CAN – CONJUNCIONES Y ADVERBIOS</t>
  </si>
  <si>
    <t>Creo que ya puedes entender las siguientes instrucciones en inglés:</t>
  </si>
  <si>
    <t>Listen to</t>
  </si>
  <si>
    <t>Cook</t>
  </si>
  <si>
    <t>Language(s)</t>
  </si>
  <si>
    <t>Pretty – Quite</t>
  </si>
  <si>
    <t>Eat</t>
  </si>
  <si>
    <t>Escuchar</t>
  </si>
  <si>
    <t>Cocinar</t>
  </si>
  <si>
    <t>Idioma(s)</t>
  </si>
  <si>
    <t>Bastante</t>
  </si>
  <si>
    <t>Comer</t>
  </si>
  <si>
    <t>Write</t>
  </si>
  <si>
    <t>Swim</t>
  </si>
  <si>
    <t>Water</t>
  </si>
  <si>
    <t>Milk</t>
  </si>
  <si>
    <t>Fix</t>
  </si>
  <si>
    <t>Jump the rope</t>
  </si>
  <si>
    <t>Escribir</t>
  </si>
  <si>
    <t>Nadar</t>
  </si>
  <si>
    <t>Agua</t>
  </si>
  <si>
    <t>Leche</t>
  </si>
  <si>
    <t>Arreglar</t>
  </si>
  <si>
    <t>I can watch a movie in my house and also eat pizza.</t>
  </si>
  <si>
    <t>Juan can’t play or listen to music when he is studying.</t>
  </si>
  <si>
    <t>My mother can’t only cook but also fix her car.</t>
  </si>
  <si>
    <t>We can’t only read, but also write.</t>
  </si>
  <si>
    <t>Gerardo can jump the rope and sometimes his wife can jump the rope too.</t>
  </si>
  <si>
    <t>Can she also drink water? yes, she can’t only drink water but also drink milk.</t>
  </si>
  <si>
    <t>My friend Thali can dance, run, or swim really well, but I can only dance.</t>
  </si>
  <si>
    <t>Can you speak two languages? yes, I can speak Spanish and also English.</t>
  </si>
  <si>
    <t>We can also speak and write in English quite/pretty well.</t>
  </si>
  <si>
    <t>On Monday, I can go to the gym but I can’t go on Tuesday.</t>
  </si>
  <si>
    <t>Saltar la cuerda / laso</t>
  </si>
  <si>
    <t>Escribe aquí la palabra "mostrar" para ver los resultados &gt;&gt;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</si>
  <si>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Please, write these sentences in English and use the modal verb CAN, CONJUNCTIONS, and ADVERBS. Good luck student!</t>
    </r>
  </si>
  <si>
    <r>
      <rPr>
        <b/>
        <sz val="10.5"/>
        <color theme="1"/>
        <rFont val="Calibri"/>
        <family val="2"/>
        <scheme val="minor"/>
      </rPr>
      <t>1.</t>
    </r>
    <r>
      <rPr>
        <sz val="10.5"/>
        <color theme="1"/>
        <rFont val="Calibri"/>
        <family val="2"/>
        <scheme val="minor"/>
      </rPr>
      <t xml:space="preserve"> Yo puedo ver una película en mi casa y además comer pizza.</t>
    </r>
  </si>
  <si>
    <r>
      <rPr>
        <b/>
        <sz val="10.5"/>
        <color theme="1"/>
        <rFont val="Calibri"/>
        <family val="2"/>
        <scheme val="minor"/>
      </rPr>
      <t xml:space="preserve">2. </t>
    </r>
    <r>
      <rPr>
        <sz val="10.5"/>
        <color theme="1"/>
        <rFont val="Calibri"/>
        <family val="2"/>
        <scheme val="minor"/>
      </rPr>
      <t>Juan no puede jugar ni escuchar música cuando está estudiando.</t>
    </r>
  </si>
  <si>
    <r>
      <rPr>
        <b/>
        <sz val="10.5"/>
        <color theme="1"/>
        <rFont val="Calibri"/>
        <family val="2"/>
        <scheme val="minor"/>
      </rPr>
      <t>3.</t>
    </r>
    <r>
      <rPr>
        <sz val="10.5"/>
        <color theme="1"/>
        <rFont val="Calibri"/>
        <family val="2"/>
        <scheme val="minor"/>
      </rPr>
      <t xml:space="preserve"> Mi mamá no solamente puede cocinar, sino que también puede arreglar su carro.</t>
    </r>
  </si>
  <si>
    <r>
      <rPr>
        <b/>
        <sz val="10.5"/>
        <color theme="1"/>
        <rFont val="Calibri"/>
        <family val="2"/>
        <scheme val="minor"/>
      </rPr>
      <t xml:space="preserve">4. </t>
    </r>
    <r>
      <rPr>
        <sz val="10.5"/>
        <color theme="1"/>
        <rFont val="Calibri"/>
        <family val="2"/>
        <scheme val="minor"/>
      </rPr>
      <t>¿Puedes hablar dos idiomas? Si, yo puedo hablar español y también inglés.</t>
    </r>
  </si>
  <si>
    <r>
      <rPr>
        <b/>
        <sz val="10.5"/>
        <color theme="1"/>
        <rFont val="Calibri"/>
        <family val="2"/>
        <scheme val="minor"/>
      </rPr>
      <t xml:space="preserve">5. </t>
    </r>
    <r>
      <rPr>
        <sz val="10.5"/>
        <color theme="1"/>
        <rFont val="Calibri"/>
        <family val="2"/>
        <scheme val="minor"/>
      </rPr>
      <t>Nosotros no solamente podemos leer, sino que también podemos escribir.</t>
    </r>
  </si>
  <si>
    <r>
      <rPr>
        <b/>
        <sz val="10.5"/>
        <color theme="1"/>
        <rFont val="Calibri"/>
        <family val="2"/>
        <scheme val="minor"/>
      </rPr>
      <t>6.</t>
    </r>
    <r>
      <rPr>
        <sz val="10.5"/>
        <color theme="1"/>
        <rFont val="Calibri"/>
        <family val="2"/>
        <scheme val="minor"/>
      </rPr>
      <t xml:space="preserve"> El lunes, yo puedo ir al gimnasio, pero no puedo ir el martes.</t>
    </r>
  </si>
  <si>
    <r>
      <rPr>
        <b/>
        <sz val="10.5"/>
        <color theme="1"/>
        <rFont val="Calibri"/>
        <family val="2"/>
        <scheme val="minor"/>
      </rPr>
      <t>9.</t>
    </r>
    <r>
      <rPr>
        <sz val="10.5"/>
        <color theme="1"/>
        <rFont val="Calibri"/>
        <family val="2"/>
        <scheme val="minor"/>
      </rPr>
      <t xml:space="preserve"> Nosotros también podemos hablar y escribir en inglés bastante bien.</t>
    </r>
  </si>
  <si>
    <r>
      <rPr>
        <b/>
        <sz val="10.5"/>
        <color theme="1"/>
        <rFont val="Calibri"/>
        <family val="2"/>
        <scheme val="minor"/>
      </rPr>
      <t>10.</t>
    </r>
    <r>
      <rPr>
        <sz val="10.5"/>
        <color theme="1"/>
        <rFont val="Calibri"/>
        <family val="2"/>
        <scheme val="minor"/>
      </rPr>
      <t xml:space="preserve"> Mi amiga Thali puede bailar, correr o nadar realmente bien, pero yo sólo puedo bailar.</t>
    </r>
  </si>
  <si>
    <r>
      <rPr>
        <b/>
        <sz val="10.5"/>
        <color theme="1"/>
        <rFont val="Calibri"/>
        <family val="2"/>
        <scheme val="minor"/>
      </rPr>
      <t xml:space="preserve">8. </t>
    </r>
    <r>
      <rPr>
        <sz val="10.5"/>
        <color theme="1"/>
        <rFont val="Calibri"/>
        <family val="2"/>
        <scheme val="minor"/>
      </rPr>
      <t>¿Puede ella también beber agua? Si, ella no solamente puede beber agua, sino que también tomar leche.</t>
    </r>
  </si>
  <si>
    <r>
      <rPr>
        <b/>
        <sz val="10.5"/>
        <color theme="1"/>
        <rFont val="Calibri"/>
        <family val="2"/>
        <scheme val="minor"/>
      </rPr>
      <t xml:space="preserve">7. </t>
    </r>
    <r>
      <rPr>
        <sz val="10.5"/>
        <color theme="1"/>
        <rFont val="Calibri"/>
        <family val="2"/>
        <scheme val="minor"/>
      </rPr>
      <t>Gerardo puede saltar la cuerda y algunas veces su esposa puede saltar la cuerda también.</t>
    </r>
  </si>
  <si>
    <t>Contenido GRATUITO en: www.pacho8a.com</t>
  </si>
  <si>
    <r>
      <t>Opción válida para EXCEL | Si estás en un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</si>
  <si>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I can watch a movie in my house and also eat pizza </t>
  </si>
  <si>
    <t xml:space="preserve">Can you speak two lenguages? Yes, i can speak spanish and also english </t>
  </si>
  <si>
    <t xml:space="preserve">We can not only read, but also we can write </t>
  </si>
  <si>
    <t>On Monday, we can go to the gym, but we can´t go on Tuesday</t>
  </si>
  <si>
    <t>Gerardo can jump the rope and sometimes his wife can jump the rope too</t>
  </si>
  <si>
    <t>Can she also drink water? Yes, she can not only drink water, but also she can drink milk</t>
  </si>
  <si>
    <t xml:space="preserve">Juan can´t play or listen to music when he´s studiying </t>
  </si>
  <si>
    <t xml:space="preserve">My mom can´t only cook, but also can fix her car </t>
  </si>
  <si>
    <t xml:space="preserve">We can also speak and write in english pretty well </t>
  </si>
  <si>
    <t xml:space="preserve">My friend Thali can dance, run or swin really well, but i can only dance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</si>
</sst>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A5002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sz val="10.5"/>
      <color rgb="FFA50021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3" fillId="0" borderId="0" xfId="0" applyFont="1"/>
    <xf numFmtId="0" fontId="2" fillId="0" borderId="0" xfId="1" applyFont="1" applyAlignment="1"/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9" fillId="5" borderId="2" xfId="0" applyFont="1" applyFill="1" applyBorder="1" applyAlignment="1" applyProtection="1">
      <alignment horizontal="left"/>
      <protection locked="0"/>
    </xf>
    <xf numFmtId="0" fontId="9" fillId="5" borderId="2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2" fillId="0" borderId="0" xfId="1" applyFont="1" applyAlignment="1">
      <alignment horizontal="center"/>
    </xf>
    <xf numFmtId="0" fontId="14" fillId="5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4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6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6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194444</xdr:colOff>
      <xdr:row>4</xdr:row>
      <xdr:rowOff>15875</xdr:rowOff>
    </xdr:to>
    <xdr:pic>
      <xdr:nvPicPr>
        <xdr:cNvPr id="13" name="Image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78F94D-430E-4583-9CBA-F7822BA83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385569" cy="642938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63</xdr:row>
      <xdr:rowOff>71437</xdr:rowOff>
    </xdr:from>
    <xdr:to>
      <xdr:col>10</xdr:col>
      <xdr:colOff>352426</xdr:colOff>
      <xdr:row>65</xdr:row>
      <xdr:rowOff>16025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6FD621D4-0AB0-497E-971A-6823176516A6}"/>
            </a:ext>
          </a:extLst>
        </xdr:cNvPr>
        <xdr:cNvGrpSpPr/>
      </xdr:nvGrpSpPr>
      <xdr:grpSpPr>
        <a:xfrm>
          <a:off x="2095500" y="9644062"/>
          <a:ext cx="1622426" cy="325588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E04EEC7-278D-4BCC-AA0A-552F72BDE2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C00C33B-5FEB-473E-A3B3-2B7AB8BEBE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7E6DFFC-0817-4735-9442-905F4538BF6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A573F84-BCFD-479E-87E7-1FE7C6138D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828F60B-B553-4EA8-9FC9-7A7D8F37EB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134937</xdr:colOff>
      <xdr:row>16</xdr:row>
      <xdr:rowOff>95250</xdr:rowOff>
    </xdr:from>
    <xdr:to>
      <xdr:col>14</xdr:col>
      <xdr:colOff>341312</xdr:colOff>
      <xdr:row>35</xdr:row>
      <xdr:rowOff>162880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938BE6-6D24-4985-A915-A5C2C1AE5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5312" y="2603500"/>
          <a:ext cx="2032000" cy="2853693"/>
        </a:xfrm>
        <a:prstGeom prst="rect">
          <a:avLst/>
        </a:prstGeom>
      </xdr:spPr>
    </xdr:pic>
    <xdr:clientData/>
  </xdr:twoCellAnchor>
  <xdr:twoCellAnchor editAs="oneCell">
    <xdr:from>
      <xdr:col>9</xdr:col>
      <xdr:colOff>152399</xdr:colOff>
      <xdr:row>42</xdr:row>
      <xdr:rowOff>25400</xdr:rowOff>
    </xdr:from>
    <xdr:to>
      <xdr:col>14</xdr:col>
      <xdr:colOff>358774</xdr:colOff>
      <xdr:row>61</xdr:row>
      <xdr:rowOff>116843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A9CA55-9465-4CA6-BF1C-5B099AA9C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2774" y="6454775"/>
          <a:ext cx="2032000" cy="2853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194444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22F040-C290-4923-8CEB-D0362CA6A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337944" cy="644525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63</xdr:row>
      <xdr:rowOff>71437</xdr:rowOff>
    </xdr:from>
    <xdr:to>
      <xdr:col>10</xdr:col>
      <xdr:colOff>352426</xdr:colOff>
      <xdr:row>65</xdr:row>
      <xdr:rowOff>16025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65448A8-2845-43C5-A3B4-33748A4F2050}"/>
            </a:ext>
          </a:extLst>
        </xdr:cNvPr>
        <xdr:cNvGrpSpPr/>
      </xdr:nvGrpSpPr>
      <xdr:grpSpPr>
        <a:xfrm>
          <a:off x="2095500" y="9644062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0B0BAA4-FFD4-4EFB-8610-F45AE9FA19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84D61D9-ED23-4BCD-B8C7-297150E346E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103F4CB-EE7E-4A80-AB9A-917389FB9F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D26A64A-90E1-4500-89CB-96563E31A0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98B7BFD-80D8-4DE9-97F3-2D925E5A0B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23813</xdr:colOff>
      <xdr:row>17</xdr:row>
      <xdr:rowOff>87313</xdr:rowOff>
    </xdr:from>
    <xdr:to>
      <xdr:col>13</xdr:col>
      <xdr:colOff>285751</xdr:colOff>
      <xdr:row>54</xdr:row>
      <xdr:rowOff>90152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348F596-1613-4FAC-9C16-E8CDB1CB5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8" y="2786063"/>
          <a:ext cx="3913188" cy="5495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showGridLines="0" showRowColHeaders="0" tabSelected="1" showRuler="0" showWhiteSpace="0" topLeftCell="A51" zoomScale="120" zoomScaleNormal="120" workbookViewId="0">
      <selection activeCell="N62" sqref="N62:O62"/>
    </sheetView>
  </sheetViews>
  <sheetFormatPr baseColWidth="10" defaultColWidth="0" defaultRowHeight="0" customHeight="1" zeroHeight="1" x14ac:dyDescent="0.25"/>
  <cols>
    <col min="1" max="1" width="1.140625" customWidth="1"/>
    <col min="2" max="16" width="5.42578125" style="13" customWidth="1"/>
    <col min="17" max="17" width="1.140625" style="13" customWidth="1"/>
    <col min="18" max="18" width="6.140625" hidden="1" customWidth="1"/>
    <col min="19" max="21" width="6.5703125" hidden="1" customWidth="1"/>
    <col min="22" max="24" width="11.42578125" hidden="1" customWidth="1"/>
    <col min="25" max="29" width="6.5703125" hidden="1" customWidth="1"/>
    <col min="30" max="16384" width="11.42578125" hidden="1"/>
  </cols>
  <sheetData>
    <row r="1" spans="2:18" ht="1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/>
    </row>
    <row r="5" spans="2:18" ht="15" x14ac:dyDescent="0.25">
      <c r="B5" s="41" t="s">
        <v>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/>
    </row>
    <row r="6" spans="2:18" ht="4.7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/>
    </row>
    <row r="7" spans="2:18" ht="15" customHeight="1" x14ac:dyDescent="0.25">
      <c r="B7" s="5"/>
      <c r="C7" s="42" t="s">
        <v>4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5"/>
      <c r="Q7"/>
    </row>
    <row r="8" spans="2:18" ht="5.0999999999999996" customHeight="1" x14ac:dyDescent="0.25"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5"/>
      <c r="P8" s="5"/>
      <c r="Q8"/>
    </row>
    <row r="9" spans="2:18" ht="14.25" customHeight="1" x14ac:dyDescent="0.25">
      <c r="B9" s="43" t="s">
        <v>38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/>
    </row>
    <row r="10" spans="2:18" ht="15" x14ac:dyDescent="0.2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/>
    </row>
    <row r="11" spans="2:18" ht="5.2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/>
    </row>
    <row r="12" spans="2:18" ht="15" customHeight="1" x14ac:dyDescent="0.25">
      <c r="B12" s="3"/>
      <c r="C12" s="40" t="s">
        <v>0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3"/>
      <c r="Q12"/>
    </row>
    <row r="13" spans="2:18" ht="15" customHeight="1" x14ac:dyDescent="0.25">
      <c r="B13"/>
      <c r="C13" s="40" t="s">
        <v>5</v>
      </c>
      <c r="D13" s="40"/>
      <c r="E13" s="40"/>
      <c r="F13" s="29" t="s">
        <v>10</v>
      </c>
      <c r="G13" s="29"/>
      <c r="H13" s="29"/>
      <c r="I13" s="40" t="s">
        <v>15</v>
      </c>
      <c r="J13" s="40"/>
      <c r="K13" s="40"/>
      <c r="L13" s="29" t="s">
        <v>21</v>
      </c>
      <c r="M13" s="29"/>
      <c r="N13" s="29"/>
      <c r="O13" s="29"/>
      <c r="P13" s="5"/>
      <c r="Q13"/>
    </row>
    <row r="14" spans="2:18" ht="15" customHeight="1" x14ac:dyDescent="0.25">
      <c r="B14" s="7"/>
      <c r="C14" s="40" t="s">
        <v>6</v>
      </c>
      <c r="D14" s="40"/>
      <c r="E14" s="40"/>
      <c r="F14" s="30" t="s">
        <v>11</v>
      </c>
      <c r="G14" s="30"/>
      <c r="H14" s="30"/>
      <c r="I14" s="36" t="s">
        <v>16</v>
      </c>
      <c r="J14" s="36"/>
      <c r="K14" s="36"/>
      <c r="L14" s="30" t="s">
        <v>22</v>
      </c>
      <c r="M14" s="30"/>
      <c r="N14" s="30"/>
      <c r="O14" s="30"/>
      <c r="P14" s="5"/>
      <c r="Q14"/>
    </row>
    <row r="15" spans="2:18" ht="15" x14ac:dyDescent="0.25">
      <c r="B15" s="8"/>
      <c r="C15" s="37" t="s">
        <v>7</v>
      </c>
      <c r="D15" s="37"/>
      <c r="E15" s="37"/>
      <c r="F15" s="39" t="s">
        <v>12</v>
      </c>
      <c r="G15" s="39"/>
      <c r="H15" s="39"/>
      <c r="I15" s="37" t="s">
        <v>17</v>
      </c>
      <c r="J15" s="37"/>
      <c r="K15" s="37"/>
      <c r="L15" s="30" t="s">
        <v>23</v>
      </c>
      <c r="M15" s="30"/>
      <c r="N15" s="30"/>
      <c r="O15" s="30"/>
      <c r="P15" s="2"/>
      <c r="Q15"/>
    </row>
    <row r="16" spans="2:18" ht="15" x14ac:dyDescent="0.25">
      <c r="B16" s="8"/>
      <c r="C16" s="38" t="s">
        <v>8</v>
      </c>
      <c r="D16" s="38"/>
      <c r="E16" s="38"/>
      <c r="F16" s="31" t="s">
        <v>13</v>
      </c>
      <c r="G16" s="31"/>
      <c r="H16" s="31"/>
      <c r="I16" s="38" t="s">
        <v>18</v>
      </c>
      <c r="J16" s="38"/>
      <c r="K16" s="38"/>
      <c r="L16" s="31" t="s">
        <v>24</v>
      </c>
      <c r="M16" s="31"/>
      <c r="N16" s="31"/>
      <c r="O16" s="31"/>
      <c r="P16"/>
      <c r="Q16"/>
    </row>
    <row r="17" spans="2:16" customFormat="1" ht="15" x14ac:dyDescent="0.25">
      <c r="B17" s="8"/>
      <c r="C17" s="38" t="s">
        <v>9</v>
      </c>
      <c r="D17" s="38"/>
      <c r="E17" s="38"/>
      <c r="F17" s="31" t="s">
        <v>14</v>
      </c>
      <c r="G17" s="31"/>
      <c r="H17" s="31"/>
      <c r="I17" s="38" t="s">
        <v>19</v>
      </c>
      <c r="J17" s="38"/>
      <c r="K17" s="38"/>
      <c r="L17" s="31" t="s">
        <v>25</v>
      </c>
      <c r="M17" s="31"/>
      <c r="N17" s="31"/>
      <c r="O17" s="31"/>
    </row>
    <row r="18" spans="2:16" customFormat="1" ht="15" x14ac:dyDescent="0.25">
      <c r="C18" s="37" t="s">
        <v>1</v>
      </c>
      <c r="D18" s="37"/>
      <c r="E18" s="37"/>
      <c r="F18" s="39" t="s">
        <v>2</v>
      </c>
      <c r="G18" s="39"/>
      <c r="H18" s="39"/>
      <c r="I18" s="37" t="s">
        <v>20</v>
      </c>
      <c r="J18" s="37"/>
      <c r="K18" s="37"/>
      <c r="L18" s="32" t="s">
        <v>36</v>
      </c>
      <c r="M18" s="32"/>
      <c r="N18" s="32"/>
      <c r="O18" s="32"/>
      <c r="P18" s="2"/>
    </row>
    <row r="19" spans="2:16" customFormat="1" ht="5.0999999999999996" customHeight="1" x14ac:dyDescent="0.25">
      <c r="B19" s="7"/>
      <c r="C19" s="9"/>
      <c r="D19" s="9"/>
      <c r="E19" s="9"/>
      <c r="F19" s="1"/>
      <c r="G19" s="1"/>
      <c r="H19" s="1"/>
      <c r="I19" s="9"/>
      <c r="J19" s="9"/>
      <c r="K19" s="9"/>
      <c r="L19" s="1"/>
      <c r="M19" s="1"/>
      <c r="N19" s="1"/>
    </row>
    <row r="20" spans="2:16" s="16" customFormat="1" ht="14.25" x14ac:dyDescent="0.25">
      <c r="C20" s="16" t="s">
        <v>39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</row>
    <row r="21" spans="2:16" s="16" customFormat="1" ht="14.25" customHeight="1" x14ac:dyDescent="0.25">
      <c r="C21" s="33" t="s">
        <v>51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19"/>
    </row>
    <row r="22" spans="2:16" s="16" customFormat="1" ht="14.25" x14ac:dyDescent="0.25">
      <c r="C22" s="25" t="str">
        <f>IF(N62="mostrar","I can watch a movie in my house and also eat pizza.","")</f>
        <v/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20"/>
    </row>
    <row r="23" spans="2:16" s="16" customFormat="1" ht="3" customHeight="1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0"/>
    </row>
    <row r="24" spans="2:16" s="16" customFormat="1" ht="14.25" x14ac:dyDescent="0.25">
      <c r="C24" s="12" t="s">
        <v>40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2:16" s="16" customFormat="1" ht="14.25" customHeight="1" x14ac:dyDescent="0.25">
      <c r="C25" s="33" t="s">
        <v>57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19"/>
    </row>
    <row r="26" spans="2:16" s="16" customFormat="1" ht="14.25" x14ac:dyDescent="0.25">
      <c r="C26" s="25" t="str">
        <f>IF(N62="mostrar","Juan can’t play or listen to music when he is studying.","")</f>
        <v/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1"/>
    </row>
    <row r="27" spans="2:16" s="16" customFormat="1" ht="3" customHeight="1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"/>
    </row>
    <row r="28" spans="2:16" s="16" customFormat="1" ht="14.25" x14ac:dyDescent="0.25">
      <c r="C28" s="16" t="s">
        <v>41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"/>
    </row>
    <row r="29" spans="2:16" s="16" customFormat="1" ht="14.25" customHeight="1" x14ac:dyDescent="0.25">
      <c r="C29" s="33" t="s">
        <v>58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19"/>
    </row>
    <row r="30" spans="2:16" s="16" customFormat="1" ht="14.25" x14ac:dyDescent="0.25">
      <c r="C30" s="25" t="str">
        <f>IF(N62="mostrar","My mother can’t only cook but also fix her car.","")</f>
        <v/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"/>
      <c r="P30" s="21"/>
    </row>
    <row r="31" spans="2:16" s="16" customFormat="1" ht="3" customHeight="1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"/>
      <c r="P31" s="21"/>
    </row>
    <row r="32" spans="2:16" s="16" customFormat="1" ht="14.25" x14ac:dyDescent="0.25">
      <c r="C32" s="16" t="s">
        <v>42</v>
      </c>
      <c r="O32" s="21"/>
      <c r="P32" s="21"/>
    </row>
    <row r="33" spans="3:16" s="16" customFormat="1" ht="14.25" customHeight="1" x14ac:dyDescent="0.25">
      <c r="C33" s="33" t="s">
        <v>52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19"/>
    </row>
    <row r="34" spans="3:16" s="16" customFormat="1" ht="14.25" x14ac:dyDescent="0.25">
      <c r="C34" s="25" t="str">
        <f>IF(N62="mostrar","Can you speak two languages? yes, I can speak Spanish and also English.","")</f>
        <v/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1"/>
      <c r="P34" s="21"/>
    </row>
    <row r="35" spans="3:16" s="16" customFormat="1" ht="3" customHeight="1" x14ac:dyDescent="0.2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1"/>
      <c r="P35" s="21"/>
    </row>
    <row r="36" spans="3:16" s="16" customFormat="1" ht="14.25" x14ac:dyDescent="0.25">
      <c r="C36" s="12" t="s">
        <v>43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3:16" s="16" customFormat="1" ht="14.25" customHeight="1" x14ac:dyDescent="0.25">
      <c r="C37" s="33" t="s">
        <v>53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19"/>
    </row>
    <row r="38" spans="3:16" s="16" customFormat="1" ht="14.25" x14ac:dyDescent="0.25">
      <c r="C38" s="25" t="str">
        <f>IF(N62="mostrar","We can’t only read, but also write.","")</f>
        <v/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1"/>
      <c r="P38" s="21"/>
    </row>
    <row r="39" spans="3:16" s="16" customFormat="1" ht="3" customHeight="1" x14ac:dyDescent="0.2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1"/>
      <c r="P39" s="21"/>
    </row>
    <row r="40" spans="3:16" s="16" customFormat="1" ht="14.25" x14ac:dyDescent="0.25">
      <c r="C40" s="16" t="s">
        <v>44</v>
      </c>
      <c r="O40" s="22"/>
      <c r="P40" s="22"/>
    </row>
    <row r="41" spans="3:16" s="16" customFormat="1" ht="14.25" customHeight="1" x14ac:dyDescent="0.25">
      <c r="C41" s="33" t="s">
        <v>54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19"/>
    </row>
    <row r="42" spans="3:16" s="16" customFormat="1" ht="14.25" x14ac:dyDescent="0.25">
      <c r="C42" s="25" t="str">
        <f>IF(N62="mostrar","On Monday, I can go to the gym but I can’t go on Tuesday.","")</f>
        <v/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20"/>
      <c r="P42" s="20"/>
    </row>
    <row r="43" spans="3:16" s="16" customFormat="1" ht="3" customHeight="1" x14ac:dyDescent="0.2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0"/>
      <c r="P43" s="20"/>
    </row>
    <row r="44" spans="3:16" s="16" customFormat="1" ht="14.25" x14ac:dyDescent="0.25">
      <c r="C44" s="28" t="s">
        <v>48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3:16" s="16" customFormat="1" ht="14.25" x14ac:dyDescent="0.25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17"/>
    </row>
    <row r="46" spans="3:16" s="16" customFormat="1" ht="14.25" customHeight="1" x14ac:dyDescent="0.25">
      <c r="C46" s="33" t="s">
        <v>55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19"/>
    </row>
    <row r="47" spans="3:16" s="16" customFormat="1" ht="14.25" x14ac:dyDescent="0.25">
      <c r="C47" s="25" t="str">
        <f>IF(N62="mostrar","Gerardo can jump the rope and sometimes his wife can jump the rope too.","")</f>
        <v/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20"/>
      <c r="P47" s="20"/>
    </row>
    <row r="48" spans="3:16" s="16" customFormat="1" ht="3" customHeight="1" x14ac:dyDescent="0.25">
      <c r="C48" s="23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20"/>
      <c r="P48" s="20"/>
    </row>
    <row r="49" spans="2:17" s="16" customFormat="1" ht="14.25" x14ac:dyDescent="0.25">
      <c r="C49" s="28" t="s">
        <v>47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17"/>
    </row>
    <row r="50" spans="2:17" s="16" customFormat="1" ht="14.25" x14ac:dyDescent="0.25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0"/>
    </row>
    <row r="51" spans="2:17" s="16" customFormat="1" ht="14.25" customHeight="1" x14ac:dyDescent="0.25">
      <c r="C51" s="33" t="s">
        <v>56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19"/>
    </row>
    <row r="52" spans="2:17" s="16" customFormat="1" ht="14.25" x14ac:dyDescent="0.25">
      <c r="C52" s="25" t="str">
        <f>IF(N62="mostrar","Can she also drink water? yes, she can’t only drink water but also drink milk.","")</f>
        <v/>
      </c>
      <c r="O52" s="17"/>
      <c r="P52" s="17"/>
    </row>
    <row r="53" spans="2:17" s="16" customFormat="1" ht="3" customHeight="1" x14ac:dyDescent="0.25">
      <c r="O53" s="17"/>
      <c r="P53" s="17"/>
    </row>
    <row r="54" spans="2:17" s="16" customFormat="1" ht="14.25" x14ac:dyDescent="0.25">
      <c r="C54" s="16" t="s">
        <v>45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2:17" s="16" customFormat="1" ht="14.25" customHeight="1" x14ac:dyDescent="0.25">
      <c r="C55" s="33" t="s">
        <v>59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Q55" s="24"/>
    </row>
    <row r="56" spans="2:17" s="16" customFormat="1" ht="14.25" x14ac:dyDescent="0.25">
      <c r="C56" s="25" t="str">
        <f>IF(N62="mostrar","We can also speak and write in English quite/pretty well.","")</f>
        <v/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4"/>
    </row>
    <row r="57" spans="2:17" s="16" customFormat="1" ht="3" customHeight="1" x14ac:dyDescent="0.25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4"/>
    </row>
    <row r="58" spans="2:17" s="16" customFormat="1" ht="14.25" x14ac:dyDescent="0.25">
      <c r="C58" s="16" t="s">
        <v>46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23"/>
      <c r="P58" s="23"/>
      <c r="Q58" s="24"/>
    </row>
    <row r="59" spans="2:17" ht="14.25" customHeight="1" x14ac:dyDescent="0.25">
      <c r="B59"/>
      <c r="C59" s="33" t="s">
        <v>60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10"/>
      <c r="Q59" s="6"/>
    </row>
    <row r="60" spans="2:17" ht="15" x14ac:dyDescent="0.25">
      <c r="B60" s="25"/>
      <c r="C60" s="25" t="str">
        <f>IF(N62="mostrar","My friend Thali can dance, run, or swim really well, but I can only dance.","")</f>
        <v/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6"/>
    </row>
    <row r="61" spans="2:17" ht="3" customHeight="1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6"/>
    </row>
    <row r="62" spans="2:17" ht="15" customHeight="1" x14ac:dyDescent="0.25">
      <c r="B62"/>
      <c r="C62" s="35" t="s">
        <v>37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4"/>
      <c r="O62" s="34"/>
      <c r="P62" s="12"/>
    </row>
    <row r="63" spans="2:17" ht="15" x14ac:dyDescent="0.25">
      <c r="B63"/>
      <c r="C63" s="27" t="s">
        <v>50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14"/>
      <c r="Q63" s="6"/>
    </row>
    <row r="64" spans="2:17" ht="15" customHeight="1" x14ac:dyDescent="0.25">
      <c r="B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2:16" ht="15" customHeigh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spans="2:16" ht="15" customHeight="1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2:16" ht="15" hidden="1" customHeight="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2:16" ht="15" hidden="1" customHeight="1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2:16" ht="15" hidden="1" customHeight="1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2:16" ht="15" hidden="1" customHeight="1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ht="15" hidden="1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2:16" ht="15" hidden="1" customHeight="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2:16" ht="15" hidden="1" customHeight="1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2:16" ht="15" hidden="1" customHeight="1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2:16" ht="15" hidden="1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2:16" ht="15" hidden="1" customHeight="1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2:16" ht="15" hidden="1" customHeight="1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2:16" ht="15" hidden="1" customHeight="1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2:16" ht="15" hidden="1" customHeigh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2:16" ht="15" hidden="1" customHeight="1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2:16" ht="15" hidden="1" customHeight="1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 spans="2:16" ht="15" hidden="1" customHeight="1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 spans="2:16" ht="15" hidden="1" customHeight="1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 spans="2:16" ht="15" hidden="1" customHeight="1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 spans="2:16" ht="15" hidden="1" customHeight="1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2:16" ht="15" hidden="1" customHeight="1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2:16" ht="15" hidden="1" customHeight="1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2:16" ht="15" hidden="1" customHeight="1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2:16" ht="15" hidden="1" customHeight="1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2:16" ht="15" hidden="1" customHeight="1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2:16" ht="15" hidden="1" customHeight="1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2:16" ht="15" hidden="1" customHeight="1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2:16" ht="15" hidden="1" customHeight="1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2:16" ht="15" hidden="1" customHeight="1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2:16" ht="15" hidden="1" customHeight="1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2:16" ht="15" hidden="1" customHeight="1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2:16" ht="15" hidden="1" customHeight="1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2:16" ht="15" hidden="1" customHeight="1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2:16" ht="15" hidden="1" customHeight="1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2:16" ht="15" hidden="1" customHeight="1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2:16" ht="15" hidden="1" customHeight="1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2:16" ht="15" hidden="1" customHeight="1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2:16" ht="15" hidden="1" customHeight="1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2:16" ht="15" hidden="1" customHeight="1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2:16" ht="15" hidden="1" customHeight="1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2:16" ht="15" hidden="1" customHeight="1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2:16" ht="15" hidden="1" customHeight="1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2:16" ht="15" hidden="1" customHeight="1" x14ac:dyDescent="0.2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2:16" ht="15" hidden="1" customHeight="1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2:16" ht="15" hidden="1" customHeight="1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2:16" ht="15" hidden="1" customHeight="1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2:16" ht="15" hidden="1" customHeight="1" x14ac:dyDescent="0.2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2:16" ht="15" hidden="1" customHeight="1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2:16" ht="15" hidden="1" customHeight="1" x14ac:dyDescent="0.2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2:16" ht="15" hidden="1" customHeight="1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2:16" ht="15" hidden="1" customHeight="1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2:16" ht="15" hidden="1" customHeight="1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2:16" ht="15" hidden="1" customHeight="1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2:16" ht="15" hidden="1" customHeight="1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2:16" ht="15" hidden="1" customHeight="1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2:16" ht="15" hidden="1" customHeight="1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2:16" ht="15" hidden="1" customHeight="1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2:16" ht="15" hidden="1" customHeight="1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2:16" ht="15" hidden="1" customHeight="1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2:16" ht="15" hidden="1" customHeight="1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2:16" ht="15" hidden="1" customHeight="1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2:16" ht="15" hidden="1" customHeight="1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2:16" ht="15" hidden="1" customHeight="1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2:16" ht="15" hidden="1" customHeight="1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2:16" ht="15" hidden="1" customHeight="1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2:16" ht="15" hidden="1" customHeight="1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2:16" ht="15" hidden="1" customHeight="1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2:16" ht="15" hidden="1" customHeight="1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2:16" ht="15" hidden="1" customHeight="1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2:16" ht="15" hidden="1" customHeight="1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2:16" ht="15" hidden="1" customHeight="1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2:16" ht="15" hidden="1" customHeight="1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2:16" ht="15" hidden="1" customHeight="1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2:16" ht="15" hidden="1" customHeight="1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2:16" ht="15" hidden="1" customHeight="1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2:16" ht="15" hidden="1" customHeight="1" x14ac:dyDescent="0.25"/>
    <row r="142" spans="2:16" ht="15" hidden="1" customHeight="1" x14ac:dyDescent="0.25"/>
    <row r="143" spans="2:16" ht="15" hidden="1" customHeight="1" x14ac:dyDescent="0.25"/>
    <row r="144" spans="2:16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</sheetData>
  <sheetProtection algorithmName="SHA-512" hashValue="2g3k0xFjbfvQHBpDioZrjSuTCExUfdFhbpYamtu7MKBui6wDJtFuGvHb+8CuuAgrPJhUORCsl64wUs3AE29Kog==" saltValue="8Xw8xQ/h0PFpz2YOQhBhRQ==" spinCount="100000" sheet="1" objects="1" scenarios="1" selectLockedCells="1"/>
  <mergeCells count="43">
    <mergeCell ref="C18:E18"/>
    <mergeCell ref="F17:H17"/>
    <mergeCell ref="F18:H18"/>
    <mergeCell ref="C21:O21"/>
    <mergeCell ref="B5:P5"/>
    <mergeCell ref="I13:K13"/>
    <mergeCell ref="F13:H13"/>
    <mergeCell ref="C13:E13"/>
    <mergeCell ref="C7:O7"/>
    <mergeCell ref="B9:P10"/>
    <mergeCell ref="C12:O12"/>
    <mergeCell ref="C29:O29"/>
    <mergeCell ref="C33:O33"/>
    <mergeCell ref="C37:O37"/>
    <mergeCell ref="C41:O41"/>
    <mergeCell ref="I14:K14"/>
    <mergeCell ref="I15:K15"/>
    <mergeCell ref="I16:K16"/>
    <mergeCell ref="I17:K17"/>
    <mergeCell ref="I18:K18"/>
    <mergeCell ref="F14:H14"/>
    <mergeCell ref="F15:H15"/>
    <mergeCell ref="F16:H16"/>
    <mergeCell ref="C14:E14"/>
    <mergeCell ref="C15:E15"/>
    <mergeCell ref="C16:E16"/>
    <mergeCell ref="C17:E17"/>
    <mergeCell ref="C63:O63"/>
    <mergeCell ref="C49:O50"/>
    <mergeCell ref="C44:O45"/>
    <mergeCell ref="L13:O13"/>
    <mergeCell ref="L14:O14"/>
    <mergeCell ref="L15:O15"/>
    <mergeCell ref="L16:O16"/>
    <mergeCell ref="L17:O17"/>
    <mergeCell ref="L18:O18"/>
    <mergeCell ref="C46:O46"/>
    <mergeCell ref="C51:O51"/>
    <mergeCell ref="C55:O55"/>
    <mergeCell ref="C59:O59"/>
    <mergeCell ref="N62:O62"/>
    <mergeCell ref="C62:M62"/>
    <mergeCell ref="C25:O25"/>
  </mergeCells>
  <conditionalFormatting sqref="B60">
    <cfRule type="expression" dxfId="43" priority="22">
      <formula>#REF!="mostrar"</formula>
    </cfRule>
  </conditionalFormatting>
  <conditionalFormatting sqref="B60">
    <cfRule type="expression" dxfId="42" priority="21">
      <formula>$M$68="mostrar"</formula>
    </cfRule>
  </conditionalFormatting>
  <conditionalFormatting sqref="C60">
    <cfRule type="expression" dxfId="41" priority="20">
      <formula>#REF!="mostrar"</formula>
    </cfRule>
  </conditionalFormatting>
  <conditionalFormatting sqref="C60">
    <cfRule type="expression" dxfId="40" priority="19">
      <formula>$M$68="mostrar"</formula>
    </cfRule>
  </conditionalFormatting>
  <conditionalFormatting sqref="C56">
    <cfRule type="expression" dxfId="39" priority="18">
      <formula>#REF!="mostrar"</formula>
    </cfRule>
  </conditionalFormatting>
  <conditionalFormatting sqref="C56">
    <cfRule type="expression" dxfId="38" priority="17">
      <formula>$M$68="mostrar"</formula>
    </cfRule>
  </conditionalFormatting>
  <conditionalFormatting sqref="C52">
    <cfRule type="expression" dxfId="37" priority="16">
      <formula>#REF!="mostrar"</formula>
    </cfRule>
  </conditionalFormatting>
  <conditionalFormatting sqref="C52">
    <cfRule type="expression" dxfId="36" priority="15">
      <formula>$M$68="mostrar"</formula>
    </cfRule>
  </conditionalFormatting>
  <conditionalFormatting sqref="C47">
    <cfRule type="expression" dxfId="35" priority="14">
      <formula>#REF!="mostrar"</formula>
    </cfRule>
  </conditionalFormatting>
  <conditionalFormatting sqref="C47">
    <cfRule type="expression" dxfId="34" priority="13">
      <formula>$M$68="mostrar"</formula>
    </cfRule>
  </conditionalFormatting>
  <conditionalFormatting sqref="C42">
    <cfRule type="expression" dxfId="33" priority="12">
      <formula>#REF!="mostrar"</formula>
    </cfRule>
  </conditionalFormatting>
  <conditionalFormatting sqref="C42">
    <cfRule type="expression" dxfId="32" priority="11">
      <formula>$M$68="mostrar"</formula>
    </cfRule>
  </conditionalFormatting>
  <conditionalFormatting sqref="C38">
    <cfRule type="expression" dxfId="31" priority="10">
      <formula>#REF!="mostrar"</formula>
    </cfRule>
  </conditionalFormatting>
  <conditionalFormatting sqref="C38">
    <cfRule type="expression" dxfId="30" priority="9">
      <formula>$M$68="mostrar"</formula>
    </cfRule>
  </conditionalFormatting>
  <conditionalFormatting sqref="C34">
    <cfRule type="expression" dxfId="29" priority="8">
      <formula>#REF!="mostrar"</formula>
    </cfRule>
  </conditionalFormatting>
  <conditionalFormatting sqref="C34">
    <cfRule type="expression" dxfId="28" priority="7">
      <formula>$M$68="mostrar"</formula>
    </cfRule>
  </conditionalFormatting>
  <conditionalFormatting sqref="C30">
    <cfRule type="expression" dxfId="27" priority="6">
      <formula>#REF!="mostrar"</formula>
    </cfRule>
  </conditionalFormatting>
  <conditionalFormatting sqref="C30">
    <cfRule type="expression" dxfId="26" priority="5">
      <formula>$M$68="mostrar"</formula>
    </cfRule>
  </conditionalFormatting>
  <conditionalFormatting sqref="C26">
    <cfRule type="expression" dxfId="25" priority="4">
      <formula>#REF!="mostrar"</formula>
    </cfRule>
  </conditionalFormatting>
  <conditionalFormatting sqref="C26">
    <cfRule type="expression" dxfId="24" priority="3">
      <formula>$M$68="mostrar"</formula>
    </cfRule>
  </conditionalFormatting>
  <conditionalFormatting sqref="C22">
    <cfRule type="expression" dxfId="23" priority="2">
      <formula>#REF!="mostrar"</formula>
    </cfRule>
  </conditionalFormatting>
  <conditionalFormatting sqref="C22">
    <cfRule type="expression" dxfId="22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showGridLines="0" showRowColHeaders="0" showRuler="0" showWhiteSpace="0" zoomScale="120" zoomScaleNormal="120" workbookViewId="0">
      <selection activeCell="C46" sqref="C46:O46"/>
    </sheetView>
  </sheetViews>
  <sheetFormatPr baseColWidth="10" defaultColWidth="0" defaultRowHeight="0" customHeight="1" zeroHeight="1" x14ac:dyDescent="0.25"/>
  <cols>
    <col min="1" max="1" width="1.140625" customWidth="1"/>
    <col min="2" max="16" width="5.42578125" style="13" customWidth="1"/>
    <col min="17" max="17" width="1.140625" style="13" customWidth="1"/>
    <col min="18" max="18" width="6.140625" hidden="1" customWidth="1"/>
    <col min="19" max="21" width="6.5703125" hidden="1" customWidth="1"/>
    <col min="22" max="24" width="11.42578125" hidden="1" customWidth="1"/>
    <col min="25" max="29" width="6.5703125" hidden="1" customWidth="1"/>
    <col min="30" max="16384" width="11.42578125" hidden="1"/>
  </cols>
  <sheetData>
    <row r="1" spans="2:18" ht="1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/>
    </row>
    <row r="5" spans="2:18" ht="15" x14ac:dyDescent="0.25">
      <c r="B5" s="41" t="s">
        <v>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/>
    </row>
    <row r="6" spans="2:18" ht="4.7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/>
    </row>
    <row r="7" spans="2:18" ht="15" customHeight="1" x14ac:dyDescent="0.25">
      <c r="B7" s="5"/>
      <c r="C7" s="42" t="s">
        <v>4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5"/>
      <c r="Q7"/>
    </row>
    <row r="8" spans="2:18" ht="5.0999999999999996" customHeight="1" x14ac:dyDescent="0.25"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5"/>
      <c r="P8" s="5"/>
      <c r="Q8"/>
    </row>
    <row r="9" spans="2:18" ht="14.25" customHeight="1" x14ac:dyDescent="0.25">
      <c r="B9" s="43" t="s">
        <v>38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/>
    </row>
    <row r="10" spans="2:18" ht="15" x14ac:dyDescent="0.2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/>
    </row>
    <row r="11" spans="2:18" ht="5.2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/>
    </row>
    <row r="12" spans="2:18" ht="15" customHeight="1" x14ac:dyDescent="0.25">
      <c r="B12" s="3"/>
      <c r="C12" s="40" t="s">
        <v>0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3"/>
      <c r="Q12"/>
    </row>
    <row r="13" spans="2:18" ht="15" customHeight="1" x14ac:dyDescent="0.25">
      <c r="B13"/>
      <c r="C13" s="40" t="s">
        <v>5</v>
      </c>
      <c r="D13" s="40"/>
      <c r="E13" s="40"/>
      <c r="F13" s="29" t="s">
        <v>10</v>
      </c>
      <c r="G13" s="29"/>
      <c r="H13" s="29"/>
      <c r="I13" s="40" t="s">
        <v>15</v>
      </c>
      <c r="J13" s="40"/>
      <c r="K13" s="40"/>
      <c r="L13" s="29" t="s">
        <v>21</v>
      </c>
      <c r="M13" s="29"/>
      <c r="N13" s="29"/>
      <c r="O13" s="29"/>
      <c r="P13" s="5"/>
      <c r="Q13"/>
    </row>
    <row r="14" spans="2:18" ht="15" customHeight="1" x14ac:dyDescent="0.25">
      <c r="B14" s="7"/>
      <c r="C14" s="40" t="s">
        <v>6</v>
      </c>
      <c r="D14" s="40"/>
      <c r="E14" s="40"/>
      <c r="F14" s="30" t="s">
        <v>11</v>
      </c>
      <c r="G14" s="30"/>
      <c r="H14" s="30"/>
      <c r="I14" s="36" t="s">
        <v>16</v>
      </c>
      <c r="J14" s="36"/>
      <c r="K14" s="36"/>
      <c r="L14" s="30" t="s">
        <v>22</v>
      </c>
      <c r="M14" s="30"/>
      <c r="N14" s="30"/>
      <c r="O14" s="30"/>
      <c r="P14" s="5"/>
      <c r="Q14"/>
    </row>
    <row r="15" spans="2:18" ht="15" x14ac:dyDescent="0.25">
      <c r="B15" s="8"/>
      <c r="C15" s="37" t="s">
        <v>7</v>
      </c>
      <c r="D15" s="37"/>
      <c r="E15" s="37"/>
      <c r="F15" s="39" t="s">
        <v>12</v>
      </c>
      <c r="G15" s="39"/>
      <c r="H15" s="39"/>
      <c r="I15" s="37" t="s">
        <v>17</v>
      </c>
      <c r="J15" s="37"/>
      <c r="K15" s="37"/>
      <c r="L15" s="30" t="s">
        <v>23</v>
      </c>
      <c r="M15" s="30"/>
      <c r="N15" s="30"/>
      <c r="O15" s="30"/>
      <c r="P15" s="2"/>
      <c r="Q15"/>
    </row>
    <row r="16" spans="2:18" ht="15" x14ac:dyDescent="0.25">
      <c r="B16" s="8"/>
      <c r="C16" s="38" t="s">
        <v>8</v>
      </c>
      <c r="D16" s="38"/>
      <c r="E16" s="38"/>
      <c r="F16" s="31" t="s">
        <v>13</v>
      </c>
      <c r="G16" s="31"/>
      <c r="H16" s="31"/>
      <c r="I16" s="38" t="s">
        <v>18</v>
      </c>
      <c r="J16" s="38"/>
      <c r="K16" s="38"/>
      <c r="L16" s="31" t="s">
        <v>24</v>
      </c>
      <c r="M16" s="31"/>
      <c r="N16" s="31"/>
      <c r="O16" s="31"/>
      <c r="P16"/>
      <c r="Q16"/>
    </row>
    <row r="17" spans="2:16" customFormat="1" ht="15" x14ac:dyDescent="0.25">
      <c r="B17" s="8"/>
      <c r="C17" s="38" t="s">
        <v>9</v>
      </c>
      <c r="D17" s="38"/>
      <c r="E17" s="38"/>
      <c r="F17" s="31" t="s">
        <v>14</v>
      </c>
      <c r="G17" s="31"/>
      <c r="H17" s="31"/>
      <c r="I17" s="38" t="s">
        <v>19</v>
      </c>
      <c r="J17" s="38"/>
      <c r="K17" s="38"/>
      <c r="L17" s="31" t="s">
        <v>25</v>
      </c>
      <c r="M17" s="31"/>
      <c r="N17" s="31"/>
      <c r="O17" s="31"/>
    </row>
    <row r="18" spans="2:16" customFormat="1" ht="15" x14ac:dyDescent="0.25">
      <c r="C18" s="37" t="s">
        <v>1</v>
      </c>
      <c r="D18" s="37"/>
      <c r="E18" s="37"/>
      <c r="F18" s="39" t="s">
        <v>2</v>
      </c>
      <c r="G18" s="39"/>
      <c r="H18" s="39"/>
      <c r="I18" s="37" t="s">
        <v>20</v>
      </c>
      <c r="J18" s="37"/>
      <c r="K18" s="37"/>
      <c r="L18" s="32" t="s">
        <v>36</v>
      </c>
      <c r="M18" s="32"/>
      <c r="N18" s="32"/>
      <c r="O18" s="32"/>
      <c r="P18" s="2"/>
    </row>
    <row r="19" spans="2:16" customFormat="1" ht="5.0999999999999996" customHeight="1" x14ac:dyDescent="0.25">
      <c r="B19" s="7"/>
      <c r="C19" s="9"/>
      <c r="D19" s="9"/>
      <c r="E19" s="9"/>
      <c r="F19" s="1"/>
      <c r="G19" s="1"/>
      <c r="H19" s="1"/>
      <c r="I19" s="9"/>
      <c r="J19" s="9"/>
      <c r="K19" s="9"/>
      <c r="L19" s="1"/>
      <c r="M19" s="1"/>
      <c r="N19" s="1"/>
    </row>
    <row r="20" spans="2:16" s="16" customFormat="1" ht="14.25" x14ac:dyDescent="0.25">
      <c r="C20" s="16" t="s">
        <v>39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</row>
    <row r="21" spans="2:16" s="16" customFormat="1" ht="14.25" customHeight="1" x14ac:dyDescent="0.25">
      <c r="C21" s="45" t="s">
        <v>26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19"/>
    </row>
    <row r="22" spans="2:16" s="16" customFormat="1" ht="14.25" x14ac:dyDescent="0.25">
      <c r="C22" s="25" t="str">
        <f>IF(N62="mostrar","I can watch a movie in my house and also eat pizza.","")</f>
        <v/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20"/>
    </row>
    <row r="23" spans="2:16" s="16" customFormat="1" ht="3" customHeight="1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0"/>
    </row>
    <row r="24" spans="2:16" s="16" customFormat="1" ht="14.25" x14ac:dyDescent="0.25">
      <c r="C24" s="12" t="s">
        <v>40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2:16" s="16" customFormat="1" ht="14.25" customHeight="1" x14ac:dyDescent="0.25">
      <c r="C25" s="45" t="s">
        <v>27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19"/>
    </row>
    <row r="26" spans="2:16" s="16" customFormat="1" ht="14.25" x14ac:dyDescent="0.25">
      <c r="C26" s="25" t="str">
        <f>IF(N62="mostrar","Juan can’t play or listen to music when he is studying.","")</f>
        <v/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1"/>
    </row>
    <row r="27" spans="2:16" s="16" customFormat="1" ht="3" customHeight="1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"/>
    </row>
    <row r="28" spans="2:16" s="16" customFormat="1" ht="14.25" x14ac:dyDescent="0.25">
      <c r="C28" s="16" t="s">
        <v>41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"/>
    </row>
    <row r="29" spans="2:16" s="16" customFormat="1" ht="14.25" customHeight="1" x14ac:dyDescent="0.25">
      <c r="C29" s="45" t="s">
        <v>28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19"/>
    </row>
    <row r="30" spans="2:16" s="16" customFormat="1" ht="14.25" x14ac:dyDescent="0.25">
      <c r="C30" s="25" t="str">
        <f>IF(N62="mostrar","My mother can’t only cook but also fix her car.","")</f>
        <v/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"/>
      <c r="P30" s="21"/>
    </row>
    <row r="31" spans="2:16" s="16" customFormat="1" ht="3" customHeight="1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"/>
      <c r="P31" s="21"/>
    </row>
    <row r="32" spans="2:16" s="16" customFormat="1" ht="14.25" x14ac:dyDescent="0.25">
      <c r="C32" s="16" t="s">
        <v>42</v>
      </c>
      <c r="O32" s="21"/>
      <c r="P32" s="21"/>
    </row>
    <row r="33" spans="3:16" s="16" customFormat="1" ht="14.25" customHeight="1" x14ac:dyDescent="0.25">
      <c r="C33" s="45" t="s">
        <v>33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19"/>
    </row>
    <row r="34" spans="3:16" s="16" customFormat="1" ht="14.25" x14ac:dyDescent="0.25">
      <c r="C34" s="25" t="str">
        <f>IF(N62="mostrar","Can you speak two languages? yes, I can speak Spanish and also English.","")</f>
        <v/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1"/>
      <c r="P34" s="21"/>
    </row>
    <row r="35" spans="3:16" s="16" customFormat="1" ht="3" customHeight="1" x14ac:dyDescent="0.2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1"/>
      <c r="P35" s="21"/>
    </row>
    <row r="36" spans="3:16" s="16" customFormat="1" ht="14.25" x14ac:dyDescent="0.25">
      <c r="C36" s="12" t="s">
        <v>43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3:16" s="16" customFormat="1" ht="14.25" customHeight="1" x14ac:dyDescent="0.25">
      <c r="C37" s="45" t="s">
        <v>29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19"/>
    </row>
    <row r="38" spans="3:16" s="16" customFormat="1" ht="14.25" x14ac:dyDescent="0.25">
      <c r="C38" s="25" t="str">
        <f>IF(N62="mostrar","We can’t only read, but also write.","")</f>
        <v/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1"/>
      <c r="P38" s="21"/>
    </row>
    <row r="39" spans="3:16" s="16" customFormat="1" ht="3" customHeight="1" x14ac:dyDescent="0.2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1"/>
      <c r="P39" s="21"/>
    </row>
    <row r="40" spans="3:16" s="16" customFormat="1" ht="14.25" x14ac:dyDescent="0.25">
      <c r="C40" s="16" t="s">
        <v>44</v>
      </c>
      <c r="O40" s="22"/>
      <c r="P40" s="22"/>
    </row>
    <row r="41" spans="3:16" s="16" customFormat="1" ht="14.25" customHeight="1" x14ac:dyDescent="0.25">
      <c r="C41" s="45" t="s">
        <v>35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19"/>
    </row>
    <row r="42" spans="3:16" s="16" customFormat="1" ht="14.25" x14ac:dyDescent="0.25">
      <c r="C42" s="25" t="str">
        <f>IF(N62="mostrar","On Monday, I can go to the gym but I can’t go on Tuesday.","")</f>
        <v/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20"/>
      <c r="P42" s="20"/>
    </row>
    <row r="43" spans="3:16" s="16" customFormat="1" ht="3" customHeight="1" x14ac:dyDescent="0.2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0"/>
      <c r="P43" s="20"/>
    </row>
    <row r="44" spans="3:16" s="16" customFormat="1" ht="14.25" x14ac:dyDescent="0.25">
      <c r="C44" s="28" t="s">
        <v>48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3:16" s="16" customFormat="1" ht="14.25" x14ac:dyDescent="0.25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17"/>
    </row>
    <row r="46" spans="3:16" s="16" customFormat="1" ht="14.25" customHeight="1" x14ac:dyDescent="0.25">
      <c r="C46" s="45" t="s">
        <v>30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19"/>
    </row>
    <row r="47" spans="3:16" s="16" customFormat="1" ht="14.25" x14ac:dyDescent="0.25">
      <c r="C47" s="25" t="str">
        <f>IF(N62="mostrar","Gerardo can jump the rope and sometimes his wife can jump the rope too.","")</f>
        <v/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20"/>
      <c r="P47" s="20"/>
    </row>
    <row r="48" spans="3:16" s="16" customFormat="1" ht="3" customHeight="1" x14ac:dyDescent="0.25">
      <c r="C48" s="23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20"/>
      <c r="P48" s="20"/>
    </row>
    <row r="49" spans="2:17" s="16" customFormat="1" ht="14.25" x14ac:dyDescent="0.25">
      <c r="C49" s="28" t="s">
        <v>47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17"/>
    </row>
    <row r="50" spans="2:17" s="16" customFormat="1" ht="14.25" x14ac:dyDescent="0.25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0"/>
    </row>
    <row r="51" spans="2:17" s="16" customFormat="1" ht="14.25" customHeight="1" x14ac:dyDescent="0.25">
      <c r="C51" s="45" t="s">
        <v>31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19"/>
    </row>
    <row r="52" spans="2:17" s="16" customFormat="1" ht="14.25" x14ac:dyDescent="0.25">
      <c r="C52" s="25" t="str">
        <f>IF(N62="mostrar","Can she also drink water? yes, she can’t only drink water but also drink milk.","")</f>
        <v/>
      </c>
      <c r="O52" s="17"/>
      <c r="P52" s="17"/>
    </row>
    <row r="53" spans="2:17" s="16" customFormat="1" ht="3" customHeight="1" x14ac:dyDescent="0.25">
      <c r="O53" s="17"/>
      <c r="P53" s="17"/>
    </row>
    <row r="54" spans="2:17" s="16" customFormat="1" ht="14.25" x14ac:dyDescent="0.25">
      <c r="C54" s="16" t="s">
        <v>45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2:17" s="16" customFormat="1" ht="14.25" customHeight="1" x14ac:dyDescent="0.25">
      <c r="C55" s="45" t="s">
        <v>34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Q55" s="24"/>
    </row>
    <row r="56" spans="2:17" s="16" customFormat="1" ht="14.25" x14ac:dyDescent="0.25">
      <c r="C56" s="25" t="str">
        <f>IF(N62="mostrar","We can also speak and write in English quite/pretty well.","")</f>
        <v/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4"/>
    </row>
    <row r="57" spans="2:17" s="16" customFormat="1" ht="3" customHeight="1" x14ac:dyDescent="0.25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4"/>
    </row>
    <row r="58" spans="2:17" s="16" customFormat="1" ht="14.25" x14ac:dyDescent="0.25">
      <c r="C58" s="16" t="s">
        <v>46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23"/>
      <c r="P58" s="23"/>
      <c r="Q58" s="24"/>
    </row>
    <row r="59" spans="2:17" ht="14.25" customHeight="1" x14ac:dyDescent="0.25">
      <c r="B59"/>
      <c r="C59" s="45" t="s">
        <v>32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10"/>
      <c r="Q59" s="6"/>
    </row>
    <row r="60" spans="2:17" ht="15" x14ac:dyDescent="0.25">
      <c r="B60" s="25"/>
      <c r="C60" s="25" t="str">
        <f>IF(N62="mostrar","My friend Thali can dance, run, or swim really well, but I can only dance.","")</f>
        <v/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6"/>
    </row>
    <row r="61" spans="2:17" ht="3" customHeight="1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6"/>
    </row>
    <row r="62" spans="2:17" ht="15" customHeight="1" x14ac:dyDescent="0.25">
      <c r="B62"/>
      <c r="C62" s="44" t="s">
        <v>49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26"/>
    </row>
    <row r="63" spans="2:17" ht="15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 s="14"/>
      <c r="Q63" s="6"/>
    </row>
    <row r="64" spans="2:17" ht="15" customHeight="1" x14ac:dyDescent="0.25">
      <c r="B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2:16" ht="15" customHeigh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spans="2:16" ht="15" customHeight="1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2:16" ht="15" hidden="1" customHeight="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2:16" ht="15" hidden="1" customHeight="1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2:16" ht="15" hidden="1" customHeight="1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2:16" ht="15" hidden="1" customHeight="1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ht="15" hidden="1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2:16" ht="15" hidden="1" customHeight="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2:16" ht="15" hidden="1" customHeight="1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2:16" ht="15" hidden="1" customHeight="1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2:16" ht="15" hidden="1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2:16" ht="15" hidden="1" customHeight="1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2:16" ht="15" hidden="1" customHeight="1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2:16" ht="15" hidden="1" customHeight="1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2:16" ht="15" hidden="1" customHeigh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2:16" ht="15" hidden="1" customHeight="1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2:16" ht="15" hidden="1" customHeight="1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 spans="2:16" ht="15" hidden="1" customHeight="1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 spans="2:16" ht="15" hidden="1" customHeight="1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 spans="2:16" ht="15" hidden="1" customHeight="1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 spans="2:16" ht="15" hidden="1" customHeight="1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2:16" ht="15" hidden="1" customHeight="1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2:16" ht="15" hidden="1" customHeight="1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2:16" ht="15" hidden="1" customHeight="1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2:16" ht="15" hidden="1" customHeight="1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2:16" ht="15" hidden="1" customHeight="1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2:16" ht="15" hidden="1" customHeight="1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2:16" ht="15" hidden="1" customHeight="1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2:16" ht="15" hidden="1" customHeight="1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2:16" ht="15" hidden="1" customHeight="1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2:16" ht="15" hidden="1" customHeight="1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2:16" ht="15" hidden="1" customHeight="1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2:16" ht="15" hidden="1" customHeight="1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2:16" ht="15" hidden="1" customHeight="1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2:16" ht="15" hidden="1" customHeight="1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2:16" ht="15" hidden="1" customHeight="1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2:16" ht="15" hidden="1" customHeight="1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2:16" ht="15" hidden="1" customHeight="1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2:16" ht="15" hidden="1" customHeight="1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2:16" ht="15" hidden="1" customHeight="1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2:16" ht="15" hidden="1" customHeight="1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2:16" ht="15" hidden="1" customHeight="1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2:16" ht="15" hidden="1" customHeight="1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2:16" ht="15" hidden="1" customHeight="1" x14ac:dyDescent="0.2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2:16" ht="15" hidden="1" customHeight="1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2:16" ht="15" hidden="1" customHeight="1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2:16" ht="15" hidden="1" customHeight="1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2:16" ht="15" hidden="1" customHeight="1" x14ac:dyDescent="0.2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2:16" ht="15" hidden="1" customHeight="1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2:16" ht="15" hidden="1" customHeight="1" x14ac:dyDescent="0.2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2:16" ht="15" hidden="1" customHeight="1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2:16" ht="15" hidden="1" customHeight="1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2:16" ht="15" hidden="1" customHeight="1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2:16" ht="15" hidden="1" customHeight="1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2:16" ht="15" hidden="1" customHeight="1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2:16" ht="15" hidden="1" customHeight="1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2:16" ht="15" hidden="1" customHeight="1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2:16" ht="15" hidden="1" customHeight="1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2:16" ht="15" hidden="1" customHeight="1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2:16" ht="15" hidden="1" customHeight="1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2:16" ht="15" hidden="1" customHeight="1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2:16" ht="15" hidden="1" customHeight="1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2:16" ht="15" hidden="1" customHeight="1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2:16" ht="15" hidden="1" customHeight="1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2:16" ht="15" hidden="1" customHeight="1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2:16" ht="15" hidden="1" customHeight="1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2:16" ht="15" hidden="1" customHeight="1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2:16" ht="15" hidden="1" customHeight="1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2:16" ht="15" hidden="1" customHeight="1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2:16" ht="15" hidden="1" customHeight="1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2:16" ht="15" hidden="1" customHeight="1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2:16" ht="15" hidden="1" customHeight="1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2:16" ht="15" hidden="1" customHeight="1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2:16" ht="15" hidden="1" customHeight="1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2:16" ht="15" hidden="1" customHeight="1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2:16" ht="15" hidden="1" customHeight="1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2:16" ht="15" hidden="1" customHeight="1" x14ac:dyDescent="0.25"/>
    <row r="142" spans="2:16" ht="15" hidden="1" customHeight="1" x14ac:dyDescent="0.25"/>
    <row r="143" spans="2:16" ht="15" hidden="1" customHeight="1" x14ac:dyDescent="0.25"/>
    <row r="144" spans="2:16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</sheetData>
  <sheetProtection algorithmName="SHA-512" hashValue="LeKEK9oLSf6haK81WTE/5CzzGLSXFT7ec5GReYXn9DToJZTu/LNCdvsMi2A3fXJK5fetl28Smi6LYC9BMQRFGQ==" saltValue="Yn2A8ergs1futZKIEUcLSw==" spinCount="100000" sheet="1" objects="1" scenarios="1" selectLockedCells="1" selectUnlockedCells="1"/>
  <mergeCells count="41">
    <mergeCell ref="B5:P5"/>
    <mergeCell ref="C7:O7"/>
    <mergeCell ref="B9:P10"/>
    <mergeCell ref="C12:O12"/>
    <mergeCell ref="C13:E13"/>
    <mergeCell ref="F13:H13"/>
    <mergeCell ref="I13:K13"/>
    <mergeCell ref="L13:O13"/>
    <mergeCell ref="C14:E14"/>
    <mergeCell ref="F14:H14"/>
    <mergeCell ref="I14:K14"/>
    <mergeCell ref="L14:O14"/>
    <mergeCell ref="C15:E15"/>
    <mergeCell ref="F15:H15"/>
    <mergeCell ref="I15:K15"/>
    <mergeCell ref="L15:O15"/>
    <mergeCell ref="C16:E16"/>
    <mergeCell ref="F16:H16"/>
    <mergeCell ref="I16:K16"/>
    <mergeCell ref="L16:O16"/>
    <mergeCell ref="C17:E17"/>
    <mergeCell ref="F17:H17"/>
    <mergeCell ref="I17:K17"/>
    <mergeCell ref="L17:O17"/>
    <mergeCell ref="C46:O46"/>
    <mergeCell ref="C18:E18"/>
    <mergeCell ref="F18:H18"/>
    <mergeCell ref="I18:K18"/>
    <mergeCell ref="L18:O18"/>
    <mergeCell ref="C21:O21"/>
    <mergeCell ref="C25:O25"/>
    <mergeCell ref="C29:O29"/>
    <mergeCell ref="C33:O33"/>
    <mergeCell ref="C37:O37"/>
    <mergeCell ref="C41:O41"/>
    <mergeCell ref="C44:O45"/>
    <mergeCell ref="C62:O62"/>
    <mergeCell ref="C49:O50"/>
    <mergeCell ref="C51:O51"/>
    <mergeCell ref="C55:O55"/>
    <mergeCell ref="C59:O59"/>
  </mergeCells>
  <conditionalFormatting sqref="B60">
    <cfRule type="expression" dxfId="21" priority="22">
      <formula>#REF!="mostrar"</formula>
    </cfRule>
  </conditionalFormatting>
  <conditionalFormatting sqref="B60">
    <cfRule type="expression" dxfId="20" priority="21">
      <formula>$M$68="mostrar"</formula>
    </cfRule>
  </conditionalFormatting>
  <conditionalFormatting sqref="C60">
    <cfRule type="expression" dxfId="19" priority="20">
      <formula>#REF!="mostrar"</formula>
    </cfRule>
  </conditionalFormatting>
  <conditionalFormatting sqref="C60">
    <cfRule type="expression" dxfId="18" priority="19">
      <formula>$M$68="mostrar"</formula>
    </cfRule>
  </conditionalFormatting>
  <conditionalFormatting sqref="C56">
    <cfRule type="expression" dxfId="17" priority="18">
      <formula>#REF!="mostrar"</formula>
    </cfRule>
  </conditionalFormatting>
  <conditionalFormatting sqref="C56">
    <cfRule type="expression" dxfId="16" priority="17">
      <formula>$M$68="mostrar"</formula>
    </cfRule>
  </conditionalFormatting>
  <conditionalFormatting sqref="C52">
    <cfRule type="expression" dxfId="15" priority="16">
      <formula>#REF!="mostrar"</formula>
    </cfRule>
  </conditionalFormatting>
  <conditionalFormatting sqref="C52">
    <cfRule type="expression" dxfId="14" priority="15">
      <formula>$M$68="mostrar"</formula>
    </cfRule>
  </conditionalFormatting>
  <conditionalFormatting sqref="C47">
    <cfRule type="expression" dxfId="13" priority="14">
      <formula>#REF!="mostrar"</formula>
    </cfRule>
  </conditionalFormatting>
  <conditionalFormatting sqref="C47">
    <cfRule type="expression" dxfId="12" priority="13">
      <formula>$M$68="mostrar"</formula>
    </cfRule>
  </conditionalFormatting>
  <conditionalFormatting sqref="C42">
    <cfRule type="expression" dxfId="11" priority="12">
      <formula>#REF!="mostrar"</formula>
    </cfRule>
  </conditionalFormatting>
  <conditionalFormatting sqref="C42">
    <cfRule type="expression" dxfId="10" priority="11">
      <formula>$M$68="mostrar"</formula>
    </cfRule>
  </conditionalFormatting>
  <conditionalFormatting sqref="C38">
    <cfRule type="expression" dxfId="9" priority="10">
      <formula>#REF!="mostrar"</formula>
    </cfRule>
  </conditionalFormatting>
  <conditionalFormatting sqref="C38">
    <cfRule type="expression" dxfId="8" priority="9">
      <formula>$M$68="mostrar"</formula>
    </cfRule>
  </conditionalFormatting>
  <conditionalFormatting sqref="C34">
    <cfRule type="expression" dxfId="7" priority="8">
      <formula>#REF!="mostrar"</formula>
    </cfRule>
  </conditionalFormatting>
  <conditionalFormatting sqref="C34">
    <cfRule type="expression" dxfId="6" priority="7">
      <formula>$M$68="mostrar"</formula>
    </cfRule>
  </conditionalFormatting>
  <conditionalFormatting sqref="C30">
    <cfRule type="expression" dxfId="5" priority="6">
      <formula>#REF!="mostrar"</formula>
    </cfRule>
  </conditionalFormatting>
  <conditionalFormatting sqref="C30">
    <cfRule type="expression" dxfId="4" priority="5">
      <formula>$M$68="mostrar"</formula>
    </cfRule>
  </conditionalFormatting>
  <conditionalFormatting sqref="C26">
    <cfRule type="expression" dxfId="3" priority="4">
      <formula>#REF!="mostrar"</formula>
    </cfRule>
  </conditionalFormatting>
  <conditionalFormatting sqref="C26">
    <cfRule type="expression" dxfId="2" priority="3">
      <formula>$M$68="mostrar"</formula>
    </cfRule>
  </conditionalFormatting>
  <conditionalFormatting sqref="C22">
    <cfRule type="expression" dxfId="1" priority="2">
      <formula>#REF!="mostrar"</formula>
    </cfRule>
  </conditionalFormatting>
  <conditionalFormatting sqref="C22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26</vt:lpstr>
      <vt:lpstr>Resultados</vt:lpstr>
      <vt:lpstr>'Lección 26'!Área_de_impresión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2022-06-09T17:33:22Z</cp:lastPrinted>
  <dcterms:created xsi:type="dcterms:W3CDTF">2018-02-15T01:18:41Z</dcterms:created>
  <dcterms:modified xsi:type="dcterms:W3CDTF">2024-12-09T00:30:22Z</dcterms:modified>
</cp:coreProperties>
</file>