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33 - WH Questions con el verbo modal WOULD en presente - Estructura\"/>
    </mc:Choice>
  </mc:AlternateContent>
  <bookViews>
    <workbookView xWindow="0" yWindow="0" windowWidth="24000" windowHeight="9030"/>
  </bookViews>
  <sheets>
    <sheet name="Lección 33" sheetId="21" r:id="rId1"/>
    <sheet name="Resultados" sheetId="22" r:id="rId2"/>
  </sheets>
  <definedNames>
    <definedName name="_xlnm.Print_Area" localSheetId="0">'Lección 33'!$A$1:$P$66</definedName>
    <definedName name="_xlnm.Print_Area" localSheetId="1">Resultados!$A$1:$P$66</definedName>
    <definedName name="Z_EA89241B_FA4E_4CF0_A19E_9D5CAE55AA0D_.wvu.Cols" localSheetId="0" hidden="1">'Lección 33'!$R:$XFD</definedName>
    <definedName name="Z_EA89241B_FA4E_4CF0_A19E_9D5CAE55AA0D_.wvu.Cols" localSheetId="1" hidden="1">Resultados!$R:$XFD</definedName>
    <definedName name="Z_EA89241B_FA4E_4CF0_A19E_9D5CAE55AA0D_.wvu.PrintArea" localSheetId="0" hidden="1">'Lección 33'!$A$1:$W$63</definedName>
    <definedName name="Z_EA89241B_FA4E_4CF0_A19E_9D5CAE55AA0D_.wvu.PrintArea" localSheetId="1" hidden="1">Resultados!$A$1:$W$63</definedName>
    <definedName name="Z_EA89241B_FA4E_4CF0_A19E_9D5CAE55AA0D_.wvu.Rows" localSheetId="0" hidden="1">'Lección 33'!$147:$1048576,'Lección 33'!$64:$146</definedName>
    <definedName name="Z_EA89241B_FA4E_4CF0_A19E_9D5CAE55AA0D_.wvu.Rows" localSheetId="1" hidden="1">Resultados!$147:$1048576,Resultados!$64:$146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21" l="1"/>
  <c r="D56" i="21"/>
  <c r="D52" i="21"/>
  <c r="D48" i="21"/>
  <c r="D44" i="21"/>
  <c r="D40" i="21"/>
  <c r="M33" i="22"/>
  <c r="K33" i="22"/>
  <c r="I33" i="22"/>
  <c r="H33" i="22"/>
  <c r="F33" i="22"/>
  <c r="D33" i="22"/>
  <c r="C33" i="22"/>
  <c r="M33" i="21"/>
  <c r="K33" i="21"/>
  <c r="I33" i="21"/>
  <c r="H33" i="21"/>
  <c r="F33" i="21"/>
  <c r="D33" i="21"/>
  <c r="C33" i="21"/>
</calcChain>
</file>

<file path=xl/sharedStrings.xml><?xml version="1.0" encoding="utf-8"?>
<sst xmlns="http://schemas.openxmlformats.org/spreadsheetml/2006/main" count="120" uniqueCount="71">
  <si>
    <t>VOCABULARY</t>
  </si>
  <si>
    <t>BUSY PEOPLE</t>
  </si>
  <si>
    <t>Answer:</t>
  </si>
  <si>
    <t>2. Question:</t>
  </si>
  <si>
    <t>4. Question:</t>
  </si>
  <si>
    <t>6. Question:</t>
  </si>
  <si>
    <t>He would like to visit his mother.</t>
  </si>
  <si>
    <t xml:space="preserve"> She’d like to make some delicious cupcakes to her mother in law.</t>
  </si>
  <si>
    <t>He would like to visit his mother this summer.</t>
  </si>
  <si>
    <t>Bussy</t>
  </si>
  <si>
    <t>Ocupado</t>
  </si>
  <si>
    <t>Things</t>
  </si>
  <si>
    <t>Cosas</t>
  </si>
  <si>
    <t>Enough</t>
  </si>
  <si>
    <t>Suficiente</t>
  </si>
  <si>
    <t>Show</t>
  </si>
  <si>
    <t>Mostrar</t>
  </si>
  <si>
    <t>Married</t>
  </si>
  <si>
    <t>Casado(a)</t>
  </si>
  <si>
    <t>Make</t>
  </si>
  <si>
    <t>Hacer</t>
  </si>
  <si>
    <t>As</t>
  </si>
  <si>
    <t>Como</t>
  </si>
  <si>
    <t>Summer</t>
  </si>
  <si>
    <t>Verano</t>
  </si>
  <si>
    <t>Place(s)</t>
  </si>
  <si>
    <t>Lugar(es)</t>
  </si>
  <si>
    <t>Mother in law</t>
  </si>
  <si>
    <t>Suegra</t>
  </si>
  <si>
    <t>Recipes</t>
  </si>
  <si>
    <t>Recetas</t>
  </si>
  <si>
    <t>See</t>
  </si>
  <si>
    <t>Ver</t>
  </si>
  <si>
    <t>like</t>
  </si>
  <si>
    <t>summer</t>
  </si>
  <si>
    <t>enough</t>
  </si>
  <si>
    <t>show</t>
  </si>
  <si>
    <t>married</t>
  </si>
  <si>
    <t>very often</t>
  </si>
  <si>
    <t>He’d / he would like to do many things.</t>
  </si>
  <si>
    <t>Who would Robert like to visit?</t>
  </si>
  <si>
    <t>She’d / she would show him many beautiful and touristic places</t>
  </si>
  <si>
    <t>She’d / she would like to make delicious recipes very often.</t>
  </si>
  <si>
    <t>When would Robert like to visit his mother?</t>
  </si>
  <si>
    <t>What would Helen like to make?</t>
  </si>
  <si>
    <r>
      <rPr>
        <b/>
        <sz val="10"/>
        <color theme="1"/>
        <rFont val="Calibri"/>
        <family val="2"/>
      </rPr>
      <t xml:space="preserve">1. Question: </t>
    </r>
    <r>
      <rPr>
        <sz val="10"/>
        <color theme="1"/>
        <rFont val="Calibri"/>
        <family val="2"/>
      </rPr>
      <t>What would Robert like to do during the day?</t>
    </r>
  </si>
  <si>
    <r>
      <rPr>
        <b/>
        <sz val="10"/>
        <color theme="1"/>
        <rFont val="Calibri"/>
        <family val="2"/>
      </rPr>
      <t>Answer:</t>
    </r>
    <r>
      <rPr>
        <sz val="10"/>
        <color theme="1"/>
        <rFont val="Calibri"/>
        <family val="2"/>
      </rPr>
      <t xml:space="preserve"> </t>
    </r>
  </si>
  <si>
    <r>
      <rPr>
        <b/>
        <sz val="10"/>
        <color theme="1"/>
        <rFont val="Calibri"/>
        <family val="2"/>
      </rPr>
      <t>3. Question:</t>
    </r>
    <r>
      <rPr>
        <sz val="10"/>
        <color theme="1"/>
        <rFont val="Calibri"/>
        <family val="2"/>
      </rPr>
      <t xml:space="preserve"> What would his mother show to Robert?</t>
    </r>
  </si>
  <si>
    <r>
      <rPr>
        <b/>
        <sz val="10"/>
        <color theme="1"/>
        <rFont val="Calibri"/>
        <family val="2"/>
      </rPr>
      <t>5. Question:</t>
    </r>
    <r>
      <rPr>
        <sz val="10"/>
        <color theme="1"/>
        <rFont val="Calibri"/>
        <family val="2"/>
      </rPr>
      <t xml:space="preserve"> How often would Helen like to make delicious recipes?</t>
    </r>
  </si>
  <si>
    <r>
      <t>Answer:</t>
    </r>
    <r>
      <rPr>
        <sz val="10"/>
        <color theme="1"/>
        <rFont val="Calibri"/>
        <family val="2"/>
      </rPr>
      <t xml:space="preserve"> </t>
    </r>
  </si>
  <si>
    <t>LECCIÓN 33 – WH QUESTIONS CON EL VERBO MODAL WOULD EN PRESENTE - ESTRUCTURA.</t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</si>
  <si>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Escucha el audio “</t>
    </r>
    <r>
      <rPr>
        <b/>
        <u/>
        <sz val="10.5"/>
        <color theme="1"/>
        <rFont val="Calibri"/>
        <family val="2"/>
        <scheme val="minor"/>
      </rPr>
      <t>BUSY PEOPLE</t>
    </r>
    <r>
      <rPr>
        <sz val="10.5"/>
        <color theme="1"/>
        <rFont val="Calibri"/>
        <family val="2"/>
        <scheme val="minor"/>
      </rPr>
      <t>” de la lección 33 y utiliza el vocabulario de ayuda para completar la historia:</t>
    </r>
  </si>
  <si>
    <t>Escribe aquí la palabra "mostrar" para ver los resultados &gt;&gt;</t>
  </si>
  <si>
    <t>Utiliza los siguientes espacios para colocar tus respuestas.</t>
  </si>
  <si>
    <t>mother in law</t>
  </si>
  <si>
    <t>Contenido GRATUITO en: www.pacho8a.com</t>
  </si>
  <si>
    <r>
      <rPr>
        <b/>
        <sz val="10.5"/>
        <color theme="1"/>
        <rFont val="Calibri"/>
        <family val="2"/>
        <scheme val="minor"/>
      </rPr>
      <t xml:space="preserve">2) </t>
    </r>
    <r>
      <rPr>
        <sz val="10.5"/>
        <color theme="1"/>
        <rFont val="Calibri"/>
        <family val="2"/>
        <scheme val="minor"/>
      </rPr>
      <t>Indica las preguntas o las respuestas sobre el texto “BUSY PEOPLE” según corresponda.
Recuerda utilizar las WH Questions en las preguntas.</t>
    </r>
  </si>
  <si>
    <t>She’d like to make some delicious cupcakes to her mother in law.</t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</si>
  <si>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</si>
  <si>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Summer </t>
  </si>
  <si>
    <t xml:space="preserve">enough </t>
  </si>
  <si>
    <t xml:space="preserve">Like </t>
  </si>
  <si>
    <t xml:space="preserve">Show </t>
  </si>
  <si>
    <t xml:space="preserve">Married </t>
  </si>
  <si>
    <t xml:space="preserve">Mother in law </t>
  </si>
  <si>
    <t xml:space="preserve">Very often </t>
  </si>
  <si>
    <t xml:space="preserve">She´d show him many beatiful and turistics places in chicago </t>
  </si>
  <si>
    <t>What would Helen like to make with her mother in law?</t>
  </si>
  <si>
    <t>mostrar</t>
  </si>
  <si>
    <t xml:space="preserve">He´d like to do many things </t>
  </si>
  <si>
    <t xml:space="preserve">She´d like to make delicious recipes very often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</si>
</sst>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A50021"/>
      <name val="Calibri"/>
      <family val="2"/>
    </font>
    <font>
      <sz val="10"/>
      <color theme="1"/>
      <name val="Calibri"/>
      <family val="2"/>
    </font>
    <font>
      <b/>
      <sz val="10"/>
      <color rgb="FFA50021"/>
      <name val="Calibri"/>
      <family val="2"/>
    </font>
    <font>
      <b/>
      <sz val="10"/>
      <color theme="1"/>
      <name val="Calibri"/>
      <family val="2"/>
    </font>
    <font>
      <b/>
      <sz val="10.5"/>
      <color rgb="FFA5002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/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6" fillId="5" borderId="2" xfId="0" applyFont="1" applyFill="1" applyBorder="1" applyAlignment="1" applyProtection="1">
      <alignment horizontal="center"/>
      <protection locked="0"/>
    </xf>
    <xf numFmtId="0" fontId="19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3" fillId="5" borderId="2" xfId="0" applyFont="1" applyFill="1" applyBorder="1" applyAlignment="1">
      <alignment horizontal="center"/>
    </xf>
    <xf numFmtId="0" fontId="16" fillId="5" borderId="2" xfId="0" applyFont="1" applyFill="1" applyBorder="1" applyAlignment="1" applyProtection="1">
      <alignment horizontal="center"/>
      <protection locked="0"/>
    </xf>
    <xf numFmtId="0" fontId="2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6" fillId="5" borderId="2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20" fillId="5" borderId="2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3" fillId="5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23" fillId="5" borderId="2" xfId="0" applyFont="1" applyFill="1" applyBorder="1" applyAlignment="1">
      <alignment horizontal="left"/>
    </xf>
    <xf numFmtId="0" fontId="11" fillId="0" borderId="0" xfId="1" applyFont="1" applyAlignment="1" applyProtection="1">
      <alignment horizontal="center"/>
    </xf>
    <xf numFmtId="0" fontId="2" fillId="0" borderId="0" xfId="0" applyFont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6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3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3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71438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CC217-1A51-431F-B400-661E286725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31423" cy="642938"/>
        </a:xfrm>
        <a:prstGeom prst="rect">
          <a:avLst/>
        </a:prstGeom>
      </xdr:spPr>
    </xdr:pic>
    <xdr:clientData/>
  </xdr:twoCellAnchor>
  <xdr:twoCellAnchor>
    <xdr:from>
      <xdr:col>1</xdr:col>
      <xdr:colOff>51289</xdr:colOff>
      <xdr:row>19</xdr:row>
      <xdr:rowOff>7326</xdr:rowOff>
    </xdr:from>
    <xdr:to>
      <xdr:col>14</xdr:col>
      <xdr:colOff>315057</xdr:colOff>
      <xdr:row>27</xdr:row>
      <xdr:rowOff>168519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3838AE0-5987-43E8-A443-5C8FF5CDCC6F}"/>
            </a:ext>
          </a:extLst>
        </xdr:cNvPr>
        <xdr:cNvSpPr txBox="1"/>
      </xdr:nvSpPr>
      <xdr:spPr>
        <a:xfrm>
          <a:off x="124558" y="3377711"/>
          <a:ext cx="4989634" cy="16851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Robert is a very busy man. He’d </a:t>
          </a:r>
          <a:r>
            <a:rPr lang="es-CO" sz="1100" b="1"/>
            <a:t>(1)_____ </a:t>
          </a:r>
          <a:r>
            <a:rPr lang="es-CO" sz="1100"/>
            <a:t>to do many things during the day but he doesn’t have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(2)_____ </a:t>
          </a:r>
          <a:r>
            <a:rPr lang="es-CO" sz="1100"/>
            <a:t>time. He would like to visit his mother in Chicago this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(3)_____ </a:t>
          </a:r>
          <a:r>
            <a:rPr lang="es-CO" sz="1100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mother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would like Robert to visit her very soon. She would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(4)_____ 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him many beautiful and touristic places in Chicago.</a:t>
          </a:r>
          <a:b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Robert  doesn’t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children.  He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a nice woman; her name is Helen.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Helen  likes to cook.  She’d like  to make some delicious cupcakes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Chicago. Helen would like to make delicious recipes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(7)_____ </a:t>
          </a:r>
          <a:r>
            <a:rPr lang="es-CO"/>
            <a:t> but she is really busy too.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you can see,Helen and Robert are really busy all the time and they’d like to visit Chicago very soon.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5</xdr:col>
      <xdr:colOff>278423</xdr:colOff>
      <xdr:row>63</xdr:row>
      <xdr:rowOff>109903</xdr:rowOff>
    </xdr:from>
    <xdr:to>
      <xdr:col>10</xdr:col>
      <xdr:colOff>76445</xdr:colOff>
      <xdr:row>65</xdr:row>
      <xdr:rowOff>54491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0390DDA-C40F-4576-87AF-4B891D75669B}"/>
            </a:ext>
          </a:extLst>
        </xdr:cNvPr>
        <xdr:cNvGrpSpPr/>
      </xdr:nvGrpSpPr>
      <xdr:grpSpPr>
        <a:xfrm>
          <a:off x="1787769" y="10675326"/>
          <a:ext cx="1622426" cy="325588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DE840EB-9424-43BA-954B-94CDB5FE76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9C5B48F-171C-4924-B832-36AB59EC00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CA7C0FA-D4AE-402E-AB43-287A86EA2D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42A5E51-F40C-494C-BCB4-1126FD47E63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F1C1903-1435-45E2-A604-D66BBADE009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388326</xdr:colOff>
      <xdr:row>16</xdr:row>
      <xdr:rowOff>7327</xdr:rowOff>
    </xdr:from>
    <xdr:to>
      <xdr:col>14</xdr:col>
      <xdr:colOff>338910</xdr:colOff>
      <xdr:row>30</xdr:row>
      <xdr:rowOff>138702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C6E092-4DE5-A62C-4B80-BA72302F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49" y="2938096"/>
          <a:ext cx="1804296" cy="2534606"/>
        </a:xfrm>
        <a:prstGeom prst="rect">
          <a:avLst/>
        </a:prstGeom>
      </xdr:spPr>
    </xdr:pic>
    <xdr:clientData/>
  </xdr:twoCellAnchor>
  <xdr:twoCellAnchor editAs="oneCell">
    <xdr:from>
      <xdr:col>8</xdr:col>
      <xdr:colOff>227135</xdr:colOff>
      <xdr:row>35</xdr:row>
      <xdr:rowOff>109208</xdr:rowOff>
    </xdr:from>
    <xdr:to>
      <xdr:col>14</xdr:col>
      <xdr:colOff>272969</xdr:colOff>
      <xdr:row>55</xdr:row>
      <xdr:rowOff>131377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B395FF6-23E9-4403-8F4A-DA2D745C8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539" y="6263823"/>
          <a:ext cx="2258565" cy="31727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71438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0C899-9FDE-4310-BD15-03E0E4CE7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76850" cy="642938"/>
        </a:xfrm>
        <a:prstGeom prst="rect">
          <a:avLst/>
        </a:prstGeom>
      </xdr:spPr>
    </xdr:pic>
    <xdr:clientData/>
  </xdr:twoCellAnchor>
  <xdr:twoCellAnchor>
    <xdr:from>
      <xdr:col>1</xdr:col>
      <xdr:colOff>51289</xdr:colOff>
      <xdr:row>19</xdr:row>
      <xdr:rowOff>7326</xdr:rowOff>
    </xdr:from>
    <xdr:to>
      <xdr:col>14</xdr:col>
      <xdr:colOff>315057</xdr:colOff>
      <xdr:row>27</xdr:row>
      <xdr:rowOff>168519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447F7C9-3404-4E1A-8A61-1146ADF0C7F6}"/>
            </a:ext>
          </a:extLst>
        </xdr:cNvPr>
        <xdr:cNvSpPr txBox="1"/>
      </xdr:nvSpPr>
      <xdr:spPr>
        <a:xfrm>
          <a:off x="127489" y="3379176"/>
          <a:ext cx="5026268" cy="16851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Robert is a very busy man. He’d </a:t>
          </a:r>
          <a:r>
            <a:rPr lang="es-CO" sz="1100" b="1"/>
            <a:t>(1)_____ </a:t>
          </a:r>
          <a:r>
            <a:rPr lang="es-CO" sz="1100"/>
            <a:t>to do many things during the day but he doesn’t have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(2)_____ </a:t>
          </a:r>
          <a:r>
            <a:rPr lang="es-CO" sz="1100"/>
            <a:t>time. He would like to visit his mother in Chicago this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(3)_____ </a:t>
          </a:r>
          <a:r>
            <a:rPr lang="es-CO" sz="1100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 mother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would like Robert to visit her very soon. She would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(4)_____ 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him many beautiful and touristic places in Chicago.</a:t>
          </a:r>
          <a:b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Robert  doesn’t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children.  He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a nice woman; her name is Helen.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Helen  likes to cook.  She’d like  to make some delicious cupcakes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s-C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(6)_____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Chicago. Helen would like to make delicious recipes </a:t>
          </a:r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(7)_____ </a:t>
          </a:r>
          <a:r>
            <a:rPr lang="es-CO"/>
            <a:t> but she is really busy too.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you can see,Helen and Robert are really busy all the time and they’d like to visit Chicago very soon.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5</xdr:col>
      <xdr:colOff>278423</xdr:colOff>
      <xdr:row>63</xdr:row>
      <xdr:rowOff>109903</xdr:rowOff>
    </xdr:from>
    <xdr:to>
      <xdr:col>10</xdr:col>
      <xdr:colOff>76445</xdr:colOff>
      <xdr:row>65</xdr:row>
      <xdr:rowOff>54491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65A29C6F-2D95-42F4-A5AC-E1A73E99CED1}"/>
            </a:ext>
          </a:extLst>
        </xdr:cNvPr>
        <xdr:cNvGrpSpPr/>
      </xdr:nvGrpSpPr>
      <xdr:grpSpPr>
        <a:xfrm>
          <a:off x="1787769" y="10675326"/>
          <a:ext cx="1622426" cy="325588"/>
          <a:chOff x="2182415" y="8080225"/>
          <a:chExt cx="1622426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D0E6517-2B98-4AB2-BB7C-546A4CDB80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E742633-396A-4074-B212-DF5D05FDC98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81C2B7D-FE72-4972-BAB6-7F910B723C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E9D95DA-CF5C-473B-BB86-4462C9E6F2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D23C032-F646-4426-8D0A-7A3716D8DC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65942</xdr:colOff>
      <xdr:row>14</xdr:row>
      <xdr:rowOff>83714</xdr:rowOff>
    </xdr:from>
    <xdr:to>
      <xdr:col>14</xdr:col>
      <xdr:colOff>215735</xdr:colOff>
      <xdr:row>57</xdr:row>
      <xdr:rowOff>14655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B9B84F7-A293-41DE-80B0-B5394D435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11" y="2633483"/>
          <a:ext cx="4875659" cy="693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showGridLines="0" showRowColHeaders="0" tabSelected="1" showRuler="0" showWhiteSpace="0" topLeftCell="A5" zoomScale="130" zoomScaleNormal="130" workbookViewId="0">
      <selection activeCell="D59" sqref="D59:O59"/>
    </sheetView>
  </sheetViews>
  <sheetFormatPr baseColWidth="10" defaultColWidth="0" defaultRowHeight="15" zeroHeight="1" x14ac:dyDescent="0.25"/>
  <cols>
    <col min="1" max="1" width="1.140625" style="1" customWidth="1"/>
    <col min="2" max="9" width="5.42578125" style="10" customWidth="1"/>
    <col min="10" max="11" width="5.85546875" style="10" customWidth="1"/>
    <col min="12" max="15" width="5.42578125" style="10" customWidth="1"/>
    <col min="16" max="16" width="1.140625" style="10" customWidth="1"/>
    <col min="17" max="17" width="7.1406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ht="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"/>
    </row>
    <row r="5" spans="2:17" x14ac:dyDescent="0.25">
      <c r="B5" s="43" t="s">
        <v>50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1"/>
    </row>
    <row r="6" spans="2:1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</row>
    <row r="7" spans="2:17" x14ac:dyDescent="0.25">
      <c r="B7" s="3"/>
      <c r="C7" s="44" t="s">
        <v>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3"/>
      <c r="P7" s="1"/>
    </row>
    <row r="8" spans="2:17" s="4" customFormat="1" x14ac:dyDescent="0.25">
      <c r="C8" s="40" t="s">
        <v>9</v>
      </c>
      <c r="D8" s="40"/>
      <c r="E8" s="40"/>
      <c r="F8" s="41" t="s">
        <v>10</v>
      </c>
      <c r="G8" s="41"/>
      <c r="H8" s="41"/>
      <c r="I8" s="40" t="s">
        <v>11</v>
      </c>
      <c r="J8" s="40"/>
      <c r="K8" s="40"/>
      <c r="L8" s="41" t="s">
        <v>12</v>
      </c>
      <c r="M8" s="41"/>
      <c r="N8" s="41"/>
      <c r="O8" s="5"/>
    </row>
    <row r="9" spans="2:17" s="4" customFormat="1" x14ac:dyDescent="0.25">
      <c r="B9" s="6"/>
      <c r="C9" s="40" t="s">
        <v>13</v>
      </c>
      <c r="D9" s="40"/>
      <c r="E9" s="40"/>
      <c r="F9" s="42" t="s">
        <v>14</v>
      </c>
      <c r="G9" s="42"/>
      <c r="H9" s="42"/>
      <c r="I9" s="37" t="s">
        <v>23</v>
      </c>
      <c r="J9" s="37"/>
      <c r="K9" s="37"/>
      <c r="L9" s="38" t="s">
        <v>24</v>
      </c>
      <c r="M9" s="38"/>
      <c r="N9" s="38"/>
      <c r="O9" s="5"/>
    </row>
    <row r="10" spans="2:17" s="4" customFormat="1" x14ac:dyDescent="0.25">
      <c r="B10" s="6"/>
      <c r="C10" s="37" t="s">
        <v>15</v>
      </c>
      <c r="D10" s="37"/>
      <c r="E10" s="37"/>
      <c r="F10" s="38" t="s">
        <v>16</v>
      </c>
      <c r="G10" s="38"/>
      <c r="H10" s="38"/>
      <c r="I10" s="37" t="s">
        <v>25</v>
      </c>
      <c r="J10" s="37"/>
      <c r="K10" s="37"/>
      <c r="L10" s="38" t="s">
        <v>26</v>
      </c>
      <c r="M10" s="38"/>
      <c r="N10" s="38"/>
      <c r="O10" s="7"/>
    </row>
    <row r="11" spans="2:17" s="4" customFormat="1" x14ac:dyDescent="0.25">
      <c r="B11" s="6"/>
      <c r="C11" s="37" t="s">
        <v>17</v>
      </c>
      <c r="D11" s="37"/>
      <c r="E11" s="37"/>
      <c r="F11" s="38" t="s">
        <v>18</v>
      </c>
      <c r="G11" s="38"/>
      <c r="H11" s="38"/>
      <c r="I11" s="37" t="s">
        <v>27</v>
      </c>
      <c r="J11" s="37"/>
      <c r="K11" s="37"/>
      <c r="L11" s="38" t="s">
        <v>28</v>
      </c>
      <c r="M11" s="38"/>
      <c r="N11" s="38"/>
    </row>
    <row r="12" spans="2:17" s="4" customFormat="1" x14ac:dyDescent="0.25">
      <c r="B12" s="6"/>
      <c r="C12" s="40" t="s">
        <v>19</v>
      </c>
      <c r="D12" s="40"/>
      <c r="E12" s="40"/>
      <c r="F12" s="41" t="s">
        <v>20</v>
      </c>
      <c r="G12" s="41"/>
      <c r="H12" s="41"/>
      <c r="I12" s="40" t="s">
        <v>29</v>
      </c>
      <c r="J12" s="40"/>
      <c r="K12" s="40"/>
      <c r="L12" s="41" t="s">
        <v>30</v>
      </c>
      <c r="M12" s="41"/>
      <c r="N12" s="41"/>
    </row>
    <row r="13" spans="2:17" s="4" customFormat="1" x14ac:dyDescent="0.25">
      <c r="C13" s="37" t="s">
        <v>21</v>
      </c>
      <c r="D13" s="37"/>
      <c r="E13" s="37"/>
      <c r="F13" s="38" t="s">
        <v>22</v>
      </c>
      <c r="G13" s="38"/>
      <c r="H13" s="38"/>
      <c r="I13" s="37" t="s">
        <v>31</v>
      </c>
      <c r="J13" s="37"/>
      <c r="K13" s="37"/>
      <c r="L13" s="38" t="s">
        <v>32</v>
      </c>
      <c r="M13" s="38"/>
      <c r="N13" s="38"/>
      <c r="O13" s="7"/>
    </row>
    <row r="14" spans="2:17" x14ac:dyDescent="0.2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8"/>
      <c r="O14" s="1"/>
      <c r="P14" s="1"/>
    </row>
    <row r="15" spans="2:17" ht="15" customHeight="1" x14ac:dyDescent="0.25">
      <c r="B15" s="39" t="s">
        <v>51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1"/>
    </row>
    <row r="16" spans="2:17" x14ac:dyDescent="0.2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1"/>
    </row>
    <row r="17" spans="2:15" s="1" customForma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s="1" customFormat="1" x14ac:dyDescent="0.25">
      <c r="C18" s="2"/>
      <c r="D18" s="2"/>
      <c r="E18" s="2"/>
      <c r="F18" s="2"/>
      <c r="G18" s="35" t="s">
        <v>1</v>
      </c>
      <c r="H18" s="35"/>
      <c r="I18" s="35"/>
      <c r="J18" s="35"/>
      <c r="K18" s="2"/>
      <c r="L18" s="2"/>
      <c r="M18" s="2"/>
      <c r="N18" s="10"/>
    </row>
    <row r="19" spans="2:15" s="1" customFormat="1" ht="5.0999999999999996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s="1" customForma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2:15" s="1" customForma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 s="1" customForma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5" s="1" customForma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5" s="1" customForma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2:15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5" s="1" customForma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s="1" customForma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15" s="1" customForma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5" s="1" customFormat="1" ht="5.0999999999999996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5" s="1" customFormat="1" x14ac:dyDescent="0.25">
      <c r="B30" s="24" t="s">
        <v>53</v>
      </c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5" s="1" customFormat="1" x14ac:dyDescent="0.25">
      <c r="B31"/>
      <c r="C31" s="27">
        <v>1</v>
      </c>
      <c r="D31" s="36">
        <v>2</v>
      </c>
      <c r="E31" s="36"/>
      <c r="F31" s="36">
        <v>3</v>
      </c>
      <c r="G31" s="36"/>
      <c r="H31" s="27">
        <v>4</v>
      </c>
      <c r="I31" s="36">
        <v>5</v>
      </c>
      <c r="J31" s="36"/>
      <c r="K31" s="36">
        <v>6</v>
      </c>
      <c r="L31" s="36"/>
      <c r="M31" s="36">
        <v>7</v>
      </c>
      <c r="N31" s="36"/>
      <c r="O31"/>
    </row>
    <row r="32" spans="2:15" s="1" customFormat="1" x14ac:dyDescent="0.25">
      <c r="B32"/>
      <c r="C32" s="23" t="s">
        <v>61</v>
      </c>
      <c r="D32" s="30" t="s">
        <v>60</v>
      </c>
      <c r="E32" s="30"/>
      <c r="F32" s="30" t="s">
        <v>59</v>
      </c>
      <c r="G32" s="30"/>
      <c r="H32" s="23" t="s">
        <v>62</v>
      </c>
      <c r="I32" s="30" t="s">
        <v>63</v>
      </c>
      <c r="J32" s="30"/>
      <c r="K32" s="46" t="s">
        <v>64</v>
      </c>
      <c r="L32" s="46"/>
      <c r="M32" s="30" t="s">
        <v>65</v>
      </c>
      <c r="N32" s="30"/>
      <c r="O32"/>
    </row>
    <row r="33" spans="2:15" s="1" customFormat="1" x14ac:dyDescent="0.25">
      <c r="B33"/>
      <c r="C33" s="25" t="str">
        <f>IF($M$62="mostrar","like","")</f>
        <v>like</v>
      </c>
      <c r="D33" s="48" t="str">
        <f>IF($M$62="mostrar","enough","")</f>
        <v>enough</v>
      </c>
      <c r="E33" s="48"/>
      <c r="F33" s="48" t="str">
        <f>IF($M$62="mostrar","summer","")</f>
        <v>summer</v>
      </c>
      <c r="G33" s="48"/>
      <c r="H33" s="25" t="str">
        <f>IF($M$62="mostrar","show","")</f>
        <v>show</v>
      </c>
      <c r="I33" s="48" t="str">
        <f>IF($M$62="mostrar","married","")</f>
        <v>married</v>
      </c>
      <c r="J33" s="48"/>
      <c r="K33" s="49" t="str">
        <f>IF($M$62="mostrar","mother in law","")</f>
        <v>mother in law</v>
      </c>
      <c r="L33" s="49"/>
      <c r="M33" s="48" t="str">
        <f>IF($M$62="mostrar","very often","")</f>
        <v>very often</v>
      </c>
      <c r="N33" s="48"/>
      <c r="O33"/>
    </row>
    <row r="34" spans="2:15" s="1" customFormat="1" ht="5.0999999999999996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s="1" customFormat="1" ht="15" customHeight="1" x14ac:dyDescent="0.25">
      <c r="B35" s="39" t="s">
        <v>56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</row>
    <row r="36" spans="2:15" s="1" customFormat="1" x14ac:dyDescent="0.25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spans="2:15" s="1" customFormat="1" ht="5.0999999999999996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s="1" customFormat="1" x14ac:dyDescent="0.25">
      <c r="B38" s="12" t="s">
        <v>45</v>
      </c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s="1" customFormat="1" x14ac:dyDescent="0.25">
      <c r="B39" s="32" t="s">
        <v>2</v>
      </c>
      <c r="C39" s="32"/>
      <c r="D39" s="33" t="s">
        <v>69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2:15" s="1" customFormat="1" x14ac:dyDescent="0.25">
      <c r="B40" s="13"/>
      <c r="C40" s="13"/>
      <c r="D40" s="26" t="str">
        <f>IF($M$62="mostrar",Resultados!D39,"")</f>
        <v>He’d / he would like to do many things.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s="1" customFormat="1" ht="5.0999999999999996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s="1" customFormat="1" x14ac:dyDescent="0.25">
      <c r="B42" s="16" t="s">
        <v>3</v>
      </c>
      <c r="C42" s="13"/>
      <c r="D42" s="33" t="s">
        <v>40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spans="2:15" s="1" customFormat="1" x14ac:dyDescent="0.25">
      <c r="B43" s="47" t="s">
        <v>46</v>
      </c>
      <c r="C43" s="47"/>
      <c r="D43" s="1" t="s">
        <v>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s="1" customFormat="1" x14ac:dyDescent="0.25">
      <c r="B44" s="12"/>
      <c r="C44" s="13"/>
      <c r="D44" s="26" t="str">
        <f>IF($M$62="mostrar",Resultados!D42,"")</f>
        <v>Who would Robert like to visit?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s="1" customFormat="1" ht="5.0999999999999996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s="1" customFormat="1" x14ac:dyDescent="0.25">
      <c r="B46" s="12" t="s">
        <v>47</v>
      </c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s="1" customFormat="1" x14ac:dyDescent="0.25">
      <c r="B47" s="32" t="s">
        <v>2</v>
      </c>
      <c r="C47" s="32"/>
      <c r="D47" s="33" t="s">
        <v>66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</row>
    <row r="48" spans="2:15" s="1" customFormat="1" x14ac:dyDescent="0.25">
      <c r="B48" s="12"/>
      <c r="C48" s="13"/>
      <c r="D48" s="26" t="str">
        <f>IF($M$62="mostrar",Resultados!D47,"")</f>
        <v>She’d / she would show him many beautiful and touristic places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6" ht="5.0999999999999996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"/>
    </row>
    <row r="50" spans="2:16" x14ac:dyDescent="0.25">
      <c r="B50" s="16" t="s">
        <v>4</v>
      </c>
      <c r="C50" s="13"/>
      <c r="D50" s="33" t="s">
        <v>67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1"/>
    </row>
    <row r="51" spans="2:16" x14ac:dyDescent="0.25">
      <c r="B51" s="32" t="s">
        <v>2</v>
      </c>
      <c r="C51" s="32"/>
      <c r="D51" s="1" t="s">
        <v>7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"/>
    </row>
    <row r="52" spans="2:16" x14ac:dyDescent="0.25">
      <c r="B52" s="12"/>
      <c r="C52" s="13"/>
      <c r="D52" s="26" t="str">
        <f>IF($M$62="mostrar",Resultados!D50,"")</f>
        <v>What would Helen like to make?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"/>
    </row>
    <row r="53" spans="2:16" ht="5.0999999999999996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"/>
    </row>
    <row r="54" spans="2:16" x14ac:dyDescent="0.25">
      <c r="B54" s="12" t="s">
        <v>48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"/>
    </row>
    <row r="55" spans="2:16" x14ac:dyDescent="0.25">
      <c r="B55" s="32" t="s">
        <v>2</v>
      </c>
      <c r="C55" s="32"/>
      <c r="D55" s="33" t="s">
        <v>70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1"/>
    </row>
    <row r="56" spans="2:16" x14ac:dyDescent="0.25">
      <c r="B56" s="17"/>
      <c r="C56" s="17"/>
      <c r="D56" s="26" t="str">
        <f>IF($M$62="mostrar",Resultados!D55,"")</f>
        <v>She’d / she would like to make delicious recipes very often.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"/>
    </row>
    <row r="57" spans="2:16" ht="5.0999999999999996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"/>
    </row>
    <row r="58" spans="2:16" x14ac:dyDescent="0.25">
      <c r="B58" s="19" t="s">
        <v>5</v>
      </c>
      <c r="C58" s="17"/>
      <c r="D58" s="33" t="s">
        <v>43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1"/>
    </row>
    <row r="59" spans="2:16" x14ac:dyDescent="0.25">
      <c r="B59" s="32" t="s">
        <v>49</v>
      </c>
      <c r="C59" s="32"/>
      <c r="D59" s="34" t="s">
        <v>8</v>
      </c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1"/>
    </row>
    <row r="60" spans="2:16" x14ac:dyDescent="0.25">
      <c r="B60" s="15"/>
      <c r="C60" s="15"/>
      <c r="D60" s="26" t="str">
        <f>IF($M$62="mostrar",Resultados!D58,"")</f>
        <v>When would Robert like to visit his mother?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"/>
    </row>
    <row r="61" spans="2:16" ht="5.0999999999999996" customHeight="1" x14ac:dyDescent="0.25">
      <c r="B61" s="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4"/>
    </row>
    <row r="62" spans="2:16" x14ac:dyDescent="0.25">
      <c r="B62" s="1"/>
      <c r="C62" s="45" t="s">
        <v>52</v>
      </c>
      <c r="D62" s="45"/>
      <c r="E62" s="45"/>
      <c r="F62" s="45"/>
      <c r="G62" s="45"/>
      <c r="H62" s="45"/>
      <c r="I62" s="45"/>
      <c r="J62" s="45"/>
      <c r="K62" s="45"/>
      <c r="L62" s="45"/>
      <c r="M62" s="30" t="s">
        <v>68</v>
      </c>
      <c r="N62" s="30"/>
      <c r="O62" s="21"/>
    </row>
    <row r="63" spans="2:16" x14ac:dyDescent="0.25">
      <c r="B63" s="1"/>
      <c r="C63" s="31" t="s">
        <v>58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21"/>
    </row>
    <row r="64" spans="2:16" x14ac:dyDescent="0.25">
      <c r="B64" s="2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21"/>
    </row>
    <row r="65" spans="2:16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2:16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2:16" hidden="1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2:16" hidden="1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2:16" hidden="1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2:16" hidden="1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2:16" hidden="1" x14ac:dyDescent="0.2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2:16" hidden="1" x14ac:dyDescent="0.2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2:16" hidden="1" x14ac:dyDescent="0.2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2:16" hidden="1" x14ac:dyDescent="0.2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2:16" hidden="1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2:16" hidden="1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1"/>
    </row>
    <row r="77" spans="2:16" hidden="1" x14ac:dyDescent="0.2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1"/>
    </row>
    <row r="78" spans="2:16" hidden="1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1"/>
    </row>
    <row r="79" spans="2:16" hidden="1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1"/>
    </row>
    <row r="80" spans="2:16" hidden="1" x14ac:dyDescent="0.2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1"/>
    </row>
    <row r="81" spans="2:16" hidden="1" x14ac:dyDescent="0.2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1"/>
    </row>
    <row r="82" spans="2:16" hidden="1" x14ac:dyDescent="0.2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1"/>
    </row>
    <row r="83" spans="2:16" hidden="1" x14ac:dyDescent="0.2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1"/>
    </row>
    <row r="84" spans="2:16" hidden="1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1"/>
    </row>
    <row r="85" spans="2:16" hidden="1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1"/>
    </row>
    <row r="86" spans="2:16" hidden="1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1"/>
    </row>
    <row r="87" spans="2:16" hidden="1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1"/>
    </row>
    <row r="88" spans="2:16" hidden="1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1"/>
    </row>
    <row r="89" spans="2:16" hidden="1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1"/>
    </row>
    <row r="90" spans="2:16" hidden="1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1"/>
    </row>
    <row r="91" spans="2:16" hidden="1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1"/>
    </row>
    <row r="92" spans="2:16" hidden="1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1"/>
    </row>
    <row r="93" spans="2:16" hidden="1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1"/>
    </row>
    <row r="94" spans="2:16" hidden="1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1"/>
    </row>
    <row r="95" spans="2:16" hidden="1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1"/>
    </row>
    <row r="96" spans="2:16" hidden="1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1"/>
    </row>
    <row r="97" spans="2:16" hidden="1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1"/>
    </row>
    <row r="98" spans="2:16" hidden="1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1"/>
    </row>
    <row r="99" spans="2:16" hidden="1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1"/>
    </row>
    <row r="100" spans="2:16" hidden="1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1"/>
    </row>
    <row r="101" spans="2:16" hidden="1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1"/>
    </row>
    <row r="102" spans="2:16" hidden="1" x14ac:dyDescent="0.2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1"/>
    </row>
    <row r="103" spans="2:16" hidden="1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1"/>
    </row>
    <row r="104" spans="2:16" hidden="1" x14ac:dyDescent="0.2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1"/>
    </row>
    <row r="105" spans="2:16" hidden="1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1"/>
    </row>
    <row r="106" spans="2:16" hidden="1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1"/>
    </row>
    <row r="107" spans="2:16" hidden="1" x14ac:dyDescent="0.2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1"/>
    </row>
    <row r="108" spans="2:16" hidden="1" x14ac:dyDescent="0.2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1"/>
    </row>
    <row r="109" spans="2:16" hidden="1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1"/>
    </row>
    <row r="110" spans="2:16" hidden="1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1"/>
    </row>
    <row r="111" spans="2:16" hidden="1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1"/>
    </row>
    <row r="112" spans="2:16" hidden="1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1"/>
    </row>
    <row r="113" spans="2:16" hidden="1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1"/>
    </row>
    <row r="114" spans="2:16" hidden="1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1"/>
    </row>
    <row r="115" spans="2:16" hidden="1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1"/>
    </row>
    <row r="116" spans="2:16" hidden="1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1"/>
    </row>
    <row r="117" spans="2:16" hidden="1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1"/>
    </row>
    <row r="118" spans="2:16" hidden="1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1"/>
    </row>
    <row r="119" spans="2:16" hidden="1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1"/>
    </row>
    <row r="120" spans="2:16" hidden="1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1"/>
    </row>
    <row r="121" spans="2:16" hidden="1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1"/>
    </row>
    <row r="122" spans="2:16" hidden="1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1"/>
    </row>
    <row r="123" spans="2:16" hidden="1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1"/>
    </row>
    <row r="124" spans="2:16" hidden="1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1"/>
    </row>
    <row r="125" spans="2:16" hidden="1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1"/>
    </row>
    <row r="126" spans="2:16" hidden="1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1"/>
    </row>
    <row r="127" spans="2:16" hidden="1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1"/>
    </row>
    <row r="128" spans="2:16" hidden="1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1"/>
    </row>
    <row r="129" spans="2:16" hidden="1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1"/>
    </row>
    <row r="130" spans="2:16" hidden="1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1"/>
    </row>
    <row r="131" spans="2:16" hidden="1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1"/>
    </row>
    <row r="132" spans="2:16" hidden="1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1"/>
    </row>
    <row r="133" spans="2:16" hidden="1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1"/>
    </row>
    <row r="134" spans="2:16" hidden="1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1"/>
    </row>
    <row r="135" spans="2:16" hidden="1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1"/>
    </row>
    <row r="136" spans="2:16" hidden="1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1"/>
    </row>
    <row r="137" spans="2:16" hidden="1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1"/>
    </row>
    <row r="138" spans="2:16" hidden="1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1"/>
    </row>
    <row r="139" spans="2:16" hidden="1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1"/>
    </row>
    <row r="140" spans="2:16" hidden="1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1"/>
    </row>
  </sheetData>
  <sheetProtection algorithmName="SHA-512" hashValue="DZB4ChK5cbJWANsqHJ2/UluIPQZgHp0kndJrdBPg8flvodVfMHBQxnCxVi6RomSgXPyJWt5SW4slZeu7Be0CfQ==" saltValue="gqH1I9uTVcxXq9VrnVjPeA==" spinCount="100000" sheet="1" objects="1" scenarios="1" selectLockedCells="1"/>
  <mergeCells count="60">
    <mergeCell ref="B47:C47"/>
    <mergeCell ref="D47:O47"/>
    <mergeCell ref="D50:O50"/>
    <mergeCell ref="B51:C51"/>
    <mergeCell ref="M31:N31"/>
    <mergeCell ref="D33:E33"/>
    <mergeCell ref="F33:G33"/>
    <mergeCell ref="I33:J33"/>
    <mergeCell ref="K33:L33"/>
    <mergeCell ref="M33:N33"/>
    <mergeCell ref="B35:O36"/>
    <mergeCell ref="B39:C39"/>
    <mergeCell ref="D39:O39"/>
    <mergeCell ref="D42:O42"/>
    <mergeCell ref="B43:C43"/>
    <mergeCell ref="D32:E32"/>
    <mergeCell ref="F32:G32"/>
    <mergeCell ref="I32:J32"/>
    <mergeCell ref="K32:L32"/>
    <mergeCell ref="M32:N32"/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5:O16"/>
    <mergeCell ref="G18:J18"/>
    <mergeCell ref="D31:E31"/>
    <mergeCell ref="F31:G31"/>
    <mergeCell ref="I31:J31"/>
    <mergeCell ref="K31:L31"/>
    <mergeCell ref="M62:N62"/>
    <mergeCell ref="C63:N64"/>
    <mergeCell ref="B55:C55"/>
    <mergeCell ref="D55:O55"/>
    <mergeCell ref="D58:O58"/>
    <mergeCell ref="B59:C59"/>
    <mergeCell ref="D59:O59"/>
    <mergeCell ref="C62:L62"/>
  </mergeCells>
  <conditionalFormatting sqref="C33:D33 F33 H33:I33 K33 M33">
    <cfRule type="expression" dxfId="15" priority="14">
      <formula>#REF!="mostrar"</formula>
    </cfRule>
  </conditionalFormatting>
  <conditionalFormatting sqref="C33:D33 F33 H33:I33 K33 M33">
    <cfRule type="expression" dxfId="14" priority="13">
      <formula>$M$69="mostrar"</formula>
    </cfRule>
  </conditionalFormatting>
  <conditionalFormatting sqref="D40">
    <cfRule type="expression" dxfId="13" priority="12">
      <formula>#REF!="mostrar"</formula>
    </cfRule>
  </conditionalFormatting>
  <conditionalFormatting sqref="D40">
    <cfRule type="expression" dxfId="12" priority="11">
      <formula>$M$69="mostrar"</formula>
    </cfRule>
  </conditionalFormatting>
  <conditionalFormatting sqref="D44">
    <cfRule type="expression" dxfId="11" priority="10">
      <formula>#REF!="mostrar"</formula>
    </cfRule>
  </conditionalFormatting>
  <conditionalFormatting sqref="D44">
    <cfRule type="expression" dxfId="10" priority="9">
      <formula>$M$69="mostrar"</formula>
    </cfRule>
  </conditionalFormatting>
  <conditionalFormatting sqref="D48">
    <cfRule type="expression" dxfId="9" priority="8">
      <formula>#REF!="mostrar"</formula>
    </cfRule>
  </conditionalFormatting>
  <conditionalFormatting sqref="D48">
    <cfRule type="expression" dxfId="8" priority="7">
      <formula>$M$69="mostrar"</formula>
    </cfRule>
  </conditionalFormatting>
  <conditionalFormatting sqref="D52">
    <cfRule type="expression" dxfId="7" priority="6">
      <formula>#REF!="mostrar"</formula>
    </cfRule>
  </conditionalFormatting>
  <conditionalFormatting sqref="D52">
    <cfRule type="expression" dxfId="6" priority="5">
      <formula>$M$69="mostrar"</formula>
    </cfRule>
  </conditionalFormatting>
  <conditionalFormatting sqref="D56">
    <cfRule type="expression" dxfId="5" priority="4">
      <formula>#REF!="mostrar"</formula>
    </cfRule>
  </conditionalFormatting>
  <conditionalFormatting sqref="D56">
    <cfRule type="expression" dxfId="4" priority="3">
      <formula>$M$69="mostrar"</formula>
    </cfRule>
  </conditionalFormatting>
  <conditionalFormatting sqref="D60">
    <cfRule type="expression" dxfId="3" priority="2">
      <formula>#REF!="mostrar"</formula>
    </cfRule>
  </conditionalFormatting>
  <conditionalFormatting sqref="D60">
    <cfRule type="expression" dxfId="2" priority="1">
      <formula>$M$69="mostrar"</formula>
    </cfRule>
  </conditionalFormatting>
  <printOptions horizontalCentered="1" verticalCentered="1"/>
  <pageMargins left="0.25" right="0.25" top="0.75" bottom="0.75" header="0.3" footer="0.3"/>
  <pageSetup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showGridLines="0" showRowColHeaders="0" showRuler="0" showWhiteSpace="0" zoomScale="130" zoomScaleNormal="130" workbookViewId="0">
      <selection activeCell="L13" sqref="L13:N13"/>
    </sheetView>
  </sheetViews>
  <sheetFormatPr baseColWidth="10" defaultColWidth="0" defaultRowHeight="15" customHeight="1" zeroHeight="1" x14ac:dyDescent="0.25"/>
  <cols>
    <col min="1" max="1" width="1.140625" style="1" customWidth="1"/>
    <col min="2" max="9" width="5.42578125" style="10" customWidth="1"/>
    <col min="10" max="11" width="5.85546875" style="10" customWidth="1"/>
    <col min="12" max="15" width="5.42578125" style="10" customWidth="1"/>
    <col min="16" max="16" width="1.140625" style="10" customWidth="1"/>
    <col min="17" max="17" width="7.1406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ht="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"/>
    </row>
    <row r="5" spans="2:17" x14ac:dyDescent="0.25">
      <c r="B5" s="43" t="s">
        <v>50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1"/>
    </row>
    <row r="6" spans="2:1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</row>
    <row r="7" spans="2:17" x14ac:dyDescent="0.25">
      <c r="B7" s="3"/>
      <c r="C7" s="44" t="s">
        <v>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3"/>
      <c r="P7" s="1"/>
    </row>
    <row r="8" spans="2:17" s="4" customFormat="1" x14ac:dyDescent="0.25">
      <c r="C8" s="44" t="s">
        <v>9</v>
      </c>
      <c r="D8" s="44"/>
      <c r="E8" s="44"/>
      <c r="F8" s="41" t="s">
        <v>10</v>
      </c>
      <c r="G8" s="41"/>
      <c r="H8" s="41"/>
      <c r="I8" s="44" t="s">
        <v>11</v>
      </c>
      <c r="J8" s="44"/>
      <c r="K8" s="44"/>
      <c r="L8" s="41" t="s">
        <v>12</v>
      </c>
      <c r="M8" s="41"/>
      <c r="N8" s="41"/>
      <c r="O8" s="5"/>
    </row>
    <row r="9" spans="2:17" s="4" customFormat="1" x14ac:dyDescent="0.25">
      <c r="B9" s="6"/>
      <c r="C9" s="44" t="s">
        <v>13</v>
      </c>
      <c r="D9" s="44"/>
      <c r="E9" s="44"/>
      <c r="F9" s="42" t="s">
        <v>14</v>
      </c>
      <c r="G9" s="42"/>
      <c r="H9" s="42"/>
      <c r="I9" s="50" t="s">
        <v>23</v>
      </c>
      <c r="J9" s="50"/>
      <c r="K9" s="50"/>
      <c r="L9" s="38" t="s">
        <v>24</v>
      </c>
      <c r="M9" s="38"/>
      <c r="N9" s="38"/>
      <c r="O9" s="5"/>
    </row>
    <row r="10" spans="2:17" s="4" customFormat="1" x14ac:dyDescent="0.25">
      <c r="B10" s="6"/>
      <c r="C10" s="50" t="s">
        <v>15</v>
      </c>
      <c r="D10" s="50"/>
      <c r="E10" s="50"/>
      <c r="F10" s="38" t="s">
        <v>16</v>
      </c>
      <c r="G10" s="38"/>
      <c r="H10" s="38"/>
      <c r="I10" s="50" t="s">
        <v>25</v>
      </c>
      <c r="J10" s="50"/>
      <c r="K10" s="50"/>
      <c r="L10" s="38" t="s">
        <v>26</v>
      </c>
      <c r="M10" s="38"/>
      <c r="N10" s="38"/>
      <c r="O10" s="7"/>
    </row>
    <row r="11" spans="2:17" s="4" customFormat="1" x14ac:dyDescent="0.25">
      <c r="B11" s="6"/>
      <c r="C11" s="50" t="s">
        <v>17</v>
      </c>
      <c r="D11" s="50"/>
      <c r="E11" s="50"/>
      <c r="F11" s="38" t="s">
        <v>18</v>
      </c>
      <c r="G11" s="38"/>
      <c r="H11" s="38"/>
      <c r="I11" s="50" t="s">
        <v>27</v>
      </c>
      <c r="J11" s="50"/>
      <c r="K11" s="50"/>
      <c r="L11" s="38" t="s">
        <v>28</v>
      </c>
      <c r="M11" s="38"/>
      <c r="N11" s="38"/>
    </row>
    <row r="12" spans="2:17" s="4" customFormat="1" x14ac:dyDescent="0.25">
      <c r="B12" s="6"/>
      <c r="C12" s="44" t="s">
        <v>19</v>
      </c>
      <c r="D12" s="44"/>
      <c r="E12" s="44"/>
      <c r="F12" s="41" t="s">
        <v>20</v>
      </c>
      <c r="G12" s="41"/>
      <c r="H12" s="41"/>
      <c r="I12" s="44" t="s">
        <v>29</v>
      </c>
      <c r="J12" s="44"/>
      <c r="K12" s="44"/>
      <c r="L12" s="41" t="s">
        <v>30</v>
      </c>
      <c r="M12" s="41"/>
      <c r="N12" s="41"/>
    </row>
    <row r="13" spans="2:17" s="4" customFormat="1" x14ac:dyDescent="0.25">
      <c r="C13" s="50" t="s">
        <v>21</v>
      </c>
      <c r="D13" s="50"/>
      <c r="E13" s="50"/>
      <c r="F13" s="38" t="s">
        <v>22</v>
      </c>
      <c r="G13" s="38"/>
      <c r="H13" s="38"/>
      <c r="I13" s="50" t="s">
        <v>31</v>
      </c>
      <c r="J13" s="50"/>
      <c r="K13" s="50"/>
      <c r="L13" s="38" t="s">
        <v>32</v>
      </c>
      <c r="M13" s="38"/>
      <c r="N13" s="38"/>
      <c r="O13" s="7"/>
    </row>
    <row r="14" spans="2:17" x14ac:dyDescent="0.2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8"/>
      <c r="O14" s="1"/>
      <c r="P14" s="1"/>
    </row>
    <row r="15" spans="2:17" ht="15" customHeight="1" x14ac:dyDescent="0.25">
      <c r="B15" s="39" t="s">
        <v>51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1"/>
    </row>
    <row r="16" spans="2:17" x14ac:dyDescent="0.2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1"/>
    </row>
    <row r="17" spans="2:15" s="1" customForma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s="1" customFormat="1" x14ac:dyDescent="0.25">
      <c r="C18" s="2"/>
      <c r="D18" s="2"/>
      <c r="E18" s="2"/>
      <c r="F18" s="2"/>
      <c r="G18" s="35" t="s">
        <v>1</v>
      </c>
      <c r="H18" s="35"/>
      <c r="I18" s="35"/>
      <c r="J18" s="35"/>
      <c r="K18" s="2"/>
      <c r="L18" s="2"/>
      <c r="M18" s="2"/>
      <c r="N18" s="10"/>
    </row>
    <row r="19" spans="2:15" s="1" customFormat="1" ht="5.0999999999999996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s="1" customForma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2:15" s="1" customForma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 s="1" customForma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5" s="1" customForma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5" s="1" customForma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2:15" s="1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5" s="1" customForma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s="1" customForma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15" s="1" customForma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5" s="1" customFormat="1" ht="5.0999999999999996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5" s="1" customFormat="1" x14ac:dyDescent="0.25">
      <c r="B30" s="24" t="s">
        <v>53</v>
      </c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5" s="1" customFormat="1" x14ac:dyDescent="0.25">
      <c r="B31"/>
      <c r="C31" s="28">
        <v>1</v>
      </c>
      <c r="D31" s="51">
        <v>2</v>
      </c>
      <c r="E31" s="51"/>
      <c r="F31" s="51">
        <v>3</v>
      </c>
      <c r="G31" s="51"/>
      <c r="H31" s="28">
        <v>4</v>
      </c>
      <c r="I31" s="51">
        <v>5</v>
      </c>
      <c r="J31" s="51"/>
      <c r="K31" s="51">
        <v>6</v>
      </c>
      <c r="L31" s="51"/>
      <c r="M31" s="51">
        <v>7</v>
      </c>
      <c r="N31" s="51"/>
      <c r="O31"/>
    </row>
    <row r="32" spans="2:15" s="1" customFormat="1" x14ac:dyDescent="0.25">
      <c r="B32"/>
      <c r="C32" s="29" t="s">
        <v>33</v>
      </c>
      <c r="D32" s="52" t="s">
        <v>35</v>
      </c>
      <c r="E32" s="52"/>
      <c r="F32" s="52" t="s">
        <v>34</v>
      </c>
      <c r="G32" s="52"/>
      <c r="H32" s="29" t="s">
        <v>36</v>
      </c>
      <c r="I32" s="52" t="s">
        <v>37</v>
      </c>
      <c r="J32" s="52"/>
      <c r="K32" s="53" t="s">
        <v>54</v>
      </c>
      <c r="L32" s="53"/>
      <c r="M32" s="52" t="s">
        <v>38</v>
      </c>
      <c r="N32" s="52"/>
      <c r="O32"/>
    </row>
    <row r="33" spans="2:15" s="1" customFormat="1" x14ac:dyDescent="0.25">
      <c r="B33"/>
      <c r="C33" s="25" t="str">
        <f>IF($M$62="mostrar","like","")</f>
        <v/>
      </c>
      <c r="D33" s="48" t="str">
        <f>IF($M$62="mostrar","enough","")</f>
        <v/>
      </c>
      <c r="E33" s="48"/>
      <c r="F33" s="48" t="str">
        <f>IF($M$62="mostrar","summer","")</f>
        <v/>
      </c>
      <c r="G33" s="48"/>
      <c r="H33" s="25" t="str">
        <f>IF($M$62="mostrar","show","")</f>
        <v/>
      </c>
      <c r="I33" s="48" t="str">
        <f>IF($M$62="mostrar","married","")</f>
        <v/>
      </c>
      <c r="J33" s="48"/>
      <c r="K33" s="49" t="str">
        <f>IF($M$62="mostrar","mother in law","")</f>
        <v/>
      </c>
      <c r="L33" s="49"/>
      <c r="M33" s="48" t="str">
        <f>IF($M$62="mostrar","very often","")</f>
        <v/>
      </c>
      <c r="N33" s="48"/>
      <c r="O33"/>
    </row>
    <row r="34" spans="2:15" s="1" customFormat="1" ht="5.0999999999999996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s="1" customFormat="1" ht="15" customHeight="1" x14ac:dyDescent="0.25">
      <c r="B35" s="39" t="s">
        <v>56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</row>
    <row r="36" spans="2:15" s="1" customFormat="1" x14ac:dyDescent="0.25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spans="2:15" s="1" customFormat="1" ht="5.0999999999999996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s="1" customFormat="1" x14ac:dyDescent="0.25">
      <c r="B38" s="12" t="s">
        <v>45</v>
      </c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s="1" customFormat="1" x14ac:dyDescent="0.25">
      <c r="B39" s="32" t="s">
        <v>2</v>
      </c>
      <c r="C39" s="32"/>
      <c r="D39" s="54" t="s">
        <v>39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2:15" s="1" customFormat="1" x14ac:dyDescent="0.25">
      <c r="B40" s="13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s="1" customFormat="1" ht="5.0999999999999996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s="1" customFormat="1" x14ac:dyDescent="0.25">
      <c r="B42" s="16" t="s">
        <v>3</v>
      </c>
      <c r="C42" s="13"/>
      <c r="D42" s="54" t="s">
        <v>40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</row>
    <row r="43" spans="2:15" s="1" customFormat="1" x14ac:dyDescent="0.25">
      <c r="B43" s="47" t="s">
        <v>46</v>
      </c>
      <c r="C43" s="47"/>
      <c r="D43" s="1" t="s">
        <v>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s="1" customFormat="1" x14ac:dyDescent="0.25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s="1" customFormat="1" ht="5.0999999999999996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s="1" customFormat="1" x14ac:dyDescent="0.25">
      <c r="B46" s="12" t="s">
        <v>47</v>
      </c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s="1" customFormat="1" x14ac:dyDescent="0.25">
      <c r="B47" s="32" t="s">
        <v>2</v>
      </c>
      <c r="C47" s="32"/>
      <c r="D47" s="54" t="s">
        <v>41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</row>
    <row r="48" spans="2:15" s="1" customFormat="1" x14ac:dyDescent="0.25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6" ht="5.0999999999999996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"/>
    </row>
    <row r="50" spans="2:16" x14ac:dyDescent="0.25">
      <c r="B50" s="16" t="s">
        <v>4</v>
      </c>
      <c r="C50" s="13"/>
      <c r="D50" s="54" t="s">
        <v>44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1"/>
    </row>
    <row r="51" spans="2:16" x14ac:dyDescent="0.25">
      <c r="B51" s="32" t="s">
        <v>2</v>
      </c>
      <c r="C51" s="32"/>
      <c r="D51" s="11" t="s">
        <v>57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"/>
    </row>
    <row r="52" spans="2:16" x14ac:dyDescent="0.25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"/>
    </row>
    <row r="53" spans="2:16" ht="5.0999999999999996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"/>
    </row>
    <row r="54" spans="2:16" x14ac:dyDescent="0.25">
      <c r="B54" s="12" t="s">
        <v>48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"/>
    </row>
    <row r="55" spans="2:16" x14ac:dyDescent="0.25">
      <c r="B55" s="32" t="s">
        <v>2</v>
      </c>
      <c r="C55" s="32"/>
      <c r="D55" s="54" t="s">
        <v>42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1"/>
    </row>
    <row r="56" spans="2:16" x14ac:dyDescent="0.25">
      <c r="B56" s="17"/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"/>
    </row>
    <row r="57" spans="2:16" ht="5.0999999999999996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"/>
    </row>
    <row r="58" spans="2:16" x14ac:dyDescent="0.25">
      <c r="B58" s="19" t="s">
        <v>5</v>
      </c>
      <c r="C58" s="17"/>
      <c r="D58" s="54" t="s">
        <v>43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1"/>
    </row>
    <row r="59" spans="2:16" x14ac:dyDescent="0.25">
      <c r="B59" s="32" t="s">
        <v>49</v>
      </c>
      <c r="C59" s="32"/>
      <c r="D59" s="56" t="s">
        <v>8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1"/>
    </row>
    <row r="60" spans="2:16" x14ac:dyDescent="0.25">
      <c r="B60" s="15"/>
      <c r="C60" s="15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1"/>
    </row>
    <row r="61" spans="2:16" ht="5.0999999999999996" customHeight="1" x14ac:dyDescent="0.25">
      <c r="B61" s="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4"/>
    </row>
    <row r="62" spans="2:16" x14ac:dyDescent="0.25">
      <c r="B62" s="1"/>
      <c r="C62"/>
      <c r="D62"/>
      <c r="E62"/>
      <c r="F62"/>
      <c r="G62"/>
      <c r="H62"/>
      <c r="I62"/>
      <c r="J62"/>
      <c r="K62"/>
      <c r="L62"/>
      <c r="M62"/>
      <c r="N62"/>
      <c r="O62" s="21"/>
    </row>
    <row r="63" spans="2:16" x14ac:dyDescent="0.25">
      <c r="B63" s="55" t="s">
        <v>55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</row>
    <row r="64" spans="2:16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2:16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2:16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2:16" hidden="1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2:16" hidden="1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2:16" hidden="1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2:16" hidden="1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2:16" hidden="1" x14ac:dyDescent="0.2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2:16" hidden="1" x14ac:dyDescent="0.2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2:16" hidden="1" x14ac:dyDescent="0.2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2:16" hidden="1" x14ac:dyDescent="0.2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2:16" hidden="1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2:16" hidden="1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1"/>
    </row>
    <row r="77" spans="2:16" hidden="1" x14ac:dyDescent="0.2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1"/>
    </row>
    <row r="78" spans="2:16" hidden="1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1"/>
    </row>
    <row r="79" spans="2:16" hidden="1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1"/>
    </row>
    <row r="80" spans="2:16" hidden="1" x14ac:dyDescent="0.2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1"/>
    </row>
    <row r="81" spans="2:16" hidden="1" x14ac:dyDescent="0.2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1"/>
    </row>
    <row r="82" spans="2:16" hidden="1" x14ac:dyDescent="0.2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1"/>
    </row>
    <row r="83" spans="2:16" hidden="1" x14ac:dyDescent="0.2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1"/>
    </row>
    <row r="84" spans="2:16" hidden="1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1"/>
    </row>
    <row r="85" spans="2:16" hidden="1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1"/>
    </row>
    <row r="86" spans="2:16" hidden="1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1"/>
    </row>
    <row r="87" spans="2:16" hidden="1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1"/>
    </row>
    <row r="88" spans="2:16" hidden="1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1"/>
    </row>
    <row r="89" spans="2:16" hidden="1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1"/>
    </row>
    <row r="90" spans="2:16" hidden="1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1"/>
    </row>
    <row r="91" spans="2:16" hidden="1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1"/>
    </row>
    <row r="92" spans="2:16" hidden="1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1"/>
    </row>
    <row r="93" spans="2:16" hidden="1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1"/>
    </row>
    <row r="94" spans="2:16" hidden="1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1"/>
    </row>
    <row r="95" spans="2:16" hidden="1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1"/>
    </row>
    <row r="96" spans="2:16" hidden="1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1"/>
    </row>
    <row r="97" spans="2:16" hidden="1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1"/>
    </row>
    <row r="98" spans="2:16" hidden="1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1"/>
    </row>
    <row r="99" spans="2:16" hidden="1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1"/>
    </row>
    <row r="100" spans="2:16" hidden="1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1"/>
    </row>
    <row r="101" spans="2:16" hidden="1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1"/>
    </row>
    <row r="102" spans="2:16" hidden="1" x14ac:dyDescent="0.2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1"/>
    </row>
    <row r="103" spans="2:16" hidden="1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1"/>
    </row>
    <row r="104" spans="2:16" hidden="1" x14ac:dyDescent="0.2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1"/>
    </row>
    <row r="105" spans="2:16" hidden="1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1"/>
    </row>
    <row r="106" spans="2:16" hidden="1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1"/>
    </row>
    <row r="107" spans="2:16" hidden="1" x14ac:dyDescent="0.2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1"/>
    </row>
    <row r="108" spans="2:16" hidden="1" x14ac:dyDescent="0.2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1"/>
    </row>
    <row r="109" spans="2:16" hidden="1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1"/>
    </row>
    <row r="110" spans="2:16" hidden="1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1"/>
    </row>
    <row r="111" spans="2:16" hidden="1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1"/>
    </row>
    <row r="112" spans="2:16" hidden="1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1"/>
    </row>
    <row r="113" spans="2:16" hidden="1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1"/>
    </row>
    <row r="114" spans="2:16" hidden="1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1"/>
    </row>
    <row r="115" spans="2:16" hidden="1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1"/>
    </row>
    <row r="116" spans="2:16" hidden="1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1"/>
    </row>
    <row r="117" spans="2:16" hidden="1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1"/>
    </row>
    <row r="118" spans="2:16" hidden="1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1"/>
    </row>
    <row r="119" spans="2:16" hidden="1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1"/>
    </row>
    <row r="120" spans="2:16" hidden="1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1"/>
    </row>
    <row r="121" spans="2:16" hidden="1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1"/>
    </row>
    <row r="122" spans="2:16" hidden="1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1"/>
    </row>
    <row r="123" spans="2:16" hidden="1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1"/>
    </row>
    <row r="124" spans="2:16" hidden="1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1"/>
    </row>
    <row r="125" spans="2:16" hidden="1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1"/>
    </row>
    <row r="126" spans="2:16" hidden="1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1"/>
    </row>
    <row r="127" spans="2:16" hidden="1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1"/>
    </row>
    <row r="128" spans="2:16" hidden="1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1"/>
    </row>
    <row r="129" spans="2:16" hidden="1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1"/>
    </row>
    <row r="130" spans="2:16" hidden="1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1"/>
    </row>
    <row r="131" spans="2:16" hidden="1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1"/>
    </row>
    <row r="132" spans="2:16" hidden="1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1"/>
    </row>
    <row r="133" spans="2:16" hidden="1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1"/>
    </row>
    <row r="134" spans="2:16" hidden="1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1"/>
    </row>
    <row r="135" spans="2:16" hidden="1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1"/>
    </row>
    <row r="136" spans="2:16" hidden="1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1"/>
    </row>
    <row r="137" spans="2:16" hidden="1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1"/>
    </row>
    <row r="138" spans="2:16" hidden="1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1"/>
    </row>
    <row r="139" spans="2:16" hidden="1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1"/>
    </row>
    <row r="140" spans="2:16" hidden="1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1"/>
    </row>
  </sheetData>
  <sheetProtection algorithmName="SHA-512" hashValue="DDSC1iwewBWovJ5j50Cfi0xfcRVcw6ddcKfLyyhbkAfAzbVDec7vqEbpuVa7YCcsnRh+bMLxvu2yNZJsHQHLVA==" saltValue="5qtkk/bmhtVdR6r8x8lFpQ==" spinCount="100000" sheet="1" objects="1" scenarios="1" selectLockedCells="1" selectUnlockedCells="1"/>
  <mergeCells count="58">
    <mergeCell ref="B63:O63"/>
    <mergeCell ref="D50:O50"/>
    <mergeCell ref="B51:C51"/>
    <mergeCell ref="B55:C55"/>
    <mergeCell ref="D55:O55"/>
    <mergeCell ref="D58:O58"/>
    <mergeCell ref="B59:C59"/>
    <mergeCell ref="D59:O59"/>
    <mergeCell ref="B39:C39"/>
    <mergeCell ref="D39:O39"/>
    <mergeCell ref="D42:O42"/>
    <mergeCell ref="B43:C43"/>
    <mergeCell ref="B47:C47"/>
    <mergeCell ref="D47:O47"/>
    <mergeCell ref="B35:O36"/>
    <mergeCell ref="D31:E31"/>
    <mergeCell ref="F31:G31"/>
    <mergeCell ref="I31:J31"/>
    <mergeCell ref="K31:L31"/>
    <mergeCell ref="M31:N31"/>
    <mergeCell ref="D32:E32"/>
    <mergeCell ref="F32:G32"/>
    <mergeCell ref="I32:J32"/>
    <mergeCell ref="K32:L32"/>
    <mergeCell ref="M32:N32"/>
    <mergeCell ref="D33:E33"/>
    <mergeCell ref="F33:G33"/>
    <mergeCell ref="I33:J33"/>
    <mergeCell ref="K33:L33"/>
    <mergeCell ref="M33:N33"/>
    <mergeCell ref="G18:J18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5:O16"/>
    <mergeCell ref="C9:E9"/>
    <mergeCell ref="F9:H9"/>
    <mergeCell ref="I9:K9"/>
    <mergeCell ref="L9:N9"/>
    <mergeCell ref="C10:E10"/>
    <mergeCell ref="F10:H10"/>
    <mergeCell ref="I10:K10"/>
    <mergeCell ref="L10:N10"/>
    <mergeCell ref="B5:O5"/>
    <mergeCell ref="C7:N7"/>
    <mergeCell ref="C8:E8"/>
    <mergeCell ref="F8:H8"/>
    <mergeCell ref="I8:K8"/>
    <mergeCell ref="L8:N8"/>
  </mergeCells>
  <conditionalFormatting sqref="C33:D33 F33 H33:I33 K33 M33">
    <cfRule type="expression" dxfId="1" priority="2">
      <formula>#REF!="mostrar"</formula>
    </cfRule>
  </conditionalFormatting>
  <conditionalFormatting sqref="C33:D33 F33 H33:I33 K33 M33">
    <cfRule type="expression" dxfId="0" priority="1">
      <formula>$M$69="mostrar"</formula>
    </cfRule>
  </conditionalFormatting>
  <printOptions horizontalCentered="1" verticalCentered="1"/>
  <pageMargins left="0.25" right="0.25" top="0.75" bottom="0.75" header="0.3" footer="0.3"/>
  <pageSetup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33</vt:lpstr>
      <vt:lpstr>Resultados</vt:lpstr>
      <vt:lpstr>'Lección 33'!Área_de_impresión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2022-06-15T19:37:58Z</cp:lastPrinted>
  <dcterms:created xsi:type="dcterms:W3CDTF">2018-02-15T01:18:41Z</dcterms:created>
  <dcterms:modified xsi:type="dcterms:W3CDTF">2025-01-20T01:50:26Z</dcterms:modified>
</cp:coreProperties>
</file>