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tobiaslawrencet/Documents/EOD-risk-toolkit/"/>
    </mc:Choice>
  </mc:AlternateContent>
  <xr:revisionPtr revIDLastSave="0" documentId="13_ncr:1_{D953AE68-6EFC-EF48-9E52-B57E24A40D03}" xr6:coauthVersionLast="47" xr6:coauthVersionMax="47" xr10:uidLastSave="{00000000-0000-0000-0000-000000000000}"/>
  <bookViews>
    <workbookView xWindow="3420" yWindow="500" windowWidth="25380" windowHeight="16100" activeTab="6" xr2:uid="{A42ABA0E-4678-4D47-8125-F126F142CB6C}"/>
  </bookViews>
  <sheets>
    <sheet name="cov_long" sheetId="3" state="hidden" r:id="rId1"/>
    <sheet name="vol_long" sheetId="8" state="hidden" r:id="rId2"/>
    <sheet name="corr_long" sheetId="7" state="hidden" r:id="rId3"/>
    <sheet name="beta_long" sheetId="9" state="hidden" r:id="rId4"/>
    <sheet name="var_es_long" sheetId="11" state="hidden" r:id="rId5"/>
    <sheet name="stress_testing" sheetId="12" r:id="rId6"/>
    <sheet name="Main Dashboard" sheetId="1" r:id="rId7"/>
  </sheets>
  <definedNames>
    <definedName name="ExternalData_1" localSheetId="3" hidden="1">beta_long!$A$1:$B$6</definedName>
    <definedName name="ExternalData_1" localSheetId="2" hidden="1">corr_long!$A$1:$C$101</definedName>
    <definedName name="ExternalData_1" localSheetId="0" hidden="1">cov_long!$A$1:$C$101</definedName>
    <definedName name="ExternalData_1" localSheetId="5" hidden="1">stress_testing!$A$1:$C$4</definedName>
    <definedName name="ExternalData_1" localSheetId="4" hidden="1">var_es_long!$A$1:$F$252</definedName>
    <definedName name="ExternalData_2" localSheetId="1" hidden="1">vol_long!$A$1:$C$31</definedName>
  </definedNames>
  <calcPr calcId="191029"/>
  <pivotCaches>
    <pivotCache cacheId="8" r:id="rId8"/>
    <pivotCache cacheId="9" r:id="rId9"/>
    <pivotCache cacheId="10" r:id="rId10"/>
    <pivotCache cacheId="11" r:id="rId11"/>
    <pivotCache cacheId="1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 a="1"/>
  <c r="W4" i="1" s="1"/>
  <c r="W3" i="1" a="1"/>
  <c r="W3" i="1" s="1"/>
  <c r="V4" i="1" a="1"/>
  <c r="V4" i="1" s="1"/>
  <c r="V3" i="1" a="1"/>
  <c r="V3" i="1" s="1"/>
  <c r="D40" i="1"/>
  <c r="D41" i="1"/>
  <c r="D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C8C73-2D58-0844-97A6-2FAF2A01A1AB}" keepAlive="1" name="Query - beta_long" description="Connection to the 'beta_long' query in the workbook." type="5" refreshedVersion="8" background="1" saveData="1">
    <dbPr connection="Provider=Microsoft.Mashup.OleDb.1;Data Source=$Workbook$;Location=beta_long;Extended Properties=&quot;&quot;" command="SELECT * FROM [beta_long]"/>
  </connection>
  <connection id="2" xr16:uid="{B64B18C3-BB8B-5E43-B618-6208BEB7DDE2}" keepAlive="1" name="Query - corr_long" description="Connection to the 'corr_long' query in the workbook." type="5" refreshedVersion="8" background="1" saveData="1">
    <dbPr connection="Provider=Microsoft.Mashup.OleDb.1;Data Source=$Workbook$;Location=corr_long;Extended Properties=&quot;&quot;" command="SELECT * FROM [corr_long]"/>
  </connection>
  <connection id="3" xr16:uid="{FEA50661-65C2-4341-8D29-0832A201FB55}" keepAlive="1" name="Query - cov_long" description="Connection to the 'cov_long' query in the workbook." type="5" refreshedVersion="8" background="1" saveData="1">
    <dbPr connection="Provider=Microsoft.Mashup.OleDb.1;Data Source=$Workbook$;Location=cov_long;Extended Properties=&quot;&quot;" command="SELECT * FROM [cov_long]"/>
  </connection>
  <connection id="4" xr16:uid="{0FE412F3-52CD-2040-A168-8FF0E510169D}" keepAlive="1" name="Query - stress_testing" description="Connection to the 'stress_testing' query in the workbook." type="5" refreshedVersion="8" background="1" saveData="1">
    <dbPr connection="Provider=Microsoft.Mashup.OleDb.1;Data Source=$Workbook$;Location=stress_testing;Extended Properties=&quot;&quot;" command="SELECT * FROM [stress_testing]"/>
  </connection>
  <connection id="5" xr16:uid="{61AACDBB-A79D-6147-938D-087C8B3AA3D9}" keepAlive="1" name="Query - var_es_long" description="Connection to the 'var_es_long' query in the workbook." type="5" refreshedVersion="8" background="1" saveData="1">
    <dbPr connection="Provider=Microsoft.Mashup.OleDb.1;Data Source=$Workbook$;Location=var_es_long;Extended Properties=&quot;&quot;" command="SELECT * FROM [var_es_long]"/>
  </connection>
  <connection id="6" xr16:uid="{4527CC1D-56D6-4140-B135-2D7CFAC0AE36}" keepAlive="1" name="Query - var_es_long (2)" description="Connection to the 'var_es_long (2)' query in the workbook." type="5" refreshedVersion="8" background="1" saveData="1">
    <dbPr connection="Provider=Microsoft.Mashup.OleDb.1;Data Source=$Workbook$;Location=&quot;var_es_long (2)&quot;;Extended Properties=&quot;&quot;" command="SELECT * FROM [var_es_long (2)]"/>
  </connection>
  <connection id="7" xr16:uid="{C7CF702D-1257-2845-9393-A09AFBE4314A}" keepAlive="1" name="Query - vol_long" description="Connection to the 'vol_long' query in the workbook." type="5" refreshedVersion="8" background="1" saveData="1">
    <dbPr connection="Provider=Microsoft.Mashup.OleDb.1;Data Source=$Workbook$;Location=vol_long;Extended Properties=&quot;&quot;" command="SELECT * FROM [vol_lo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<sst xmlns="http://schemas.openxmlformats.org/spreadsheetml/2006/main" count="520" uniqueCount="54">
  <si>
    <t>asset_i</t>
  </si>
  <si>
    <t>asset_j</t>
  </si>
  <si>
    <t>corr</t>
  </si>
  <si>
    <t>0700.HK</t>
  </si>
  <si>
    <t>0005.HK</t>
  </si>
  <si>
    <t>0388.HK</t>
  </si>
  <si>
    <t>AAPL</t>
  </si>
  <si>
    <t>MSFT</t>
  </si>
  <si>
    <t>TLT</t>
  </si>
  <si>
    <t>USDJPY=X</t>
  </si>
  <si>
    <t>GC=F</t>
  </si>
  <si>
    <t>^HSI</t>
  </si>
  <si>
    <t>^GSPC</t>
  </si>
  <si>
    <t>cov_ann</t>
  </si>
  <si>
    <t>window</t>
  </si>
  <si>
    <t>level_1</t>
  </si>
  <si>
    <t>vol_ann</t>
  </si>
  <si>
    <t>Volatility</t>
  </si>
  <si>
    <t>Correlation</t>
  </si>
  <si>
    <t>asset</t>
  </si>
  <si>
    <t>beta60</t>
  </si>
  <si>
    <t>Column Labels</t>
  </si>
  <si>
    <t>Grand Total</t>
  </si>
  <si>
    <t>Row Labels</t>
  </si>
  <si>
    <t>Average of beta60</t>
  </si>
  <si>
    <t>date</t>
  </si>
  <si>
    <t>hs_var</t>
  </si>
  <si>
    <t>fhs_var</t>
  </si>
  <si>
    <t>hs_es</t>
  </si>
  <si>
    <t>fhs_es</t>
  </si>
  <si>
    <t>portfolio</t>
  </si>
  <si>
    <t>Average of portfolio</t>
  </si>
  <si>
    <t>Average of hs_var</t>
  </si>
  <si>
    <t>Average of fhs_var</t>
  </si>
  <si>
    <t>Today's 99% VaR</t>
  </si>
  <si>
    <t>Today's 99% ES</t>
  </si>
  <si>
    <t>Historical</t>
  </si>
  <si>
    <t>Filtered Historical</t>
  </si>
  <si>
    <t>Scenario</t>
  </si>
  <si>
    <t>P/L_$</t>
  </si>
  <si>
    <t>P/L_%</t>
  </si>
  <si>
    <t>Lehman_2008</t>
  </si>
  <si>
    <t>Tariff_2018</t>
  </si>
  <si>
    <t>OilSupplyDown</t>
  </si>
  <si>
    <t>Average of P/L_$</t>
  </si>
  <si>
    <t>Average of P/L_%</t>
  </si>
  <si>
    <t>VOLATILITY</t>
  </si>
  <si>
    <t>CORRELATION</t>
  </si>
  <si>
    <t>20 day</t>
  </si>
  <si>
    <t>60 day</t>
  </si>
  <si>
    <t>120 day</t>
  </si>
  <si>
    <t>BETA</t>
  </si>
  <si>
    <t>STRESS TESTING</t>
  </si>
  <si>
    <t>VaR &amp;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</si>
</sst>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13"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0" formatCode="General"/>
    </dxf>
    <dxf>
      <fill>
        <patternFill>
          <bgColor auto="1"/>
        </patternFill>
      </fill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0E7F5"/>
      <color rgb="FFFF72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[Dashboard.xlsx]Main Dashboard!VaR</c:name>
    <c:fmtId val="0"/>
  </c:pivotSource>
  <c:chart>
    <c:autoTitleDeleted val="0"/>
    <c:pivotFmts>
      <c:pivotFmt>
        <c:idx val="0"/>
        <c:spPr>
          <a:ln w="9525" cap="rnd">
            <a:solidFill>
              <a:schemeClr val="tx2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9525" cap="rnd">
            <a:solidFill>
              <a:srgbClr val="FF7229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952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603534599897273E-2"/>
          <c:y val="2.3562755241387883E-2"/>
          <c:w val="0.89133471750900106"/>
          <c:h val="0.95763023292870375"/>
        </c:manualLayout>
      </c:layout>
      <c:lineChart>
        <c:grouping val="standard"/>
        <c:varyColors val="0"/>
        <c:ser>
          <c:idx val="0"/>
          <c:order val="0"/>
          <c:tx>
            <c:strRef>
              <c:f>'Main Dashboard'!$Z$1</c:f>
              <c:strCache>
                <c:ptCount val="1"/>
                <c:pt idx="0">
                  <c:v>Average of portfolio</c:v>
                </c:pt>
              </c:strCache>
            </c:strRef>
          </c:tx>
          <c:spPr>
            <a:ln w="952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'Main Dashboard'!$Y$2:$Y$253</c:f>
              <c:strCache>
                <c:ptCount val="251"/>
                <c:pt idx="0">
                  <c:v>2/7/2024</c:v>
                </c:pt>
                <c:pt idx="1">
                  <c:v>3/7/2024</c:v>
                </c:pt>
                <c:pt idx="2">
                  <c:v>4/7/2024</c:v>
                </c:pt>
                <c:pt idx="3">
                  <c:v>5/7/2024</c:v>
                </c:pt>
                <c:pt idx="4">
                  <c:v>8/7/2024</c:v>
                </c:pt>
                <c:pt idx="5">
                  <c:v>9/7/2024</c:v>
                </c:pt>
                <c:pt idx="6">
                  <c:v>10/7/2024</c:v>
                </c:pt>
                <c:pt idx="7">
                  <c:v>11/7/2024</c:v>
                </c:pt>
                <c:pt idx="8">
                  <c:v>12/7/2024</c:v>
                </c:pt>
                <c:pt idx="9">
                  <c:v>15/7/2024</c:v>
                </c:pt>
                <c:pt idx="10">
                  <c:v>16/7/2024</c:v>
                </c:pt>
                <c:pt idx="11">
                  <c:v>17/7/2024</c:v>
                </c:pt>
                <c:pt idx="12">
                  <c:v>18/7/2024</c:v>
                </c:pt>
                <c:pt idx="13">
                  <c:v>19/7/2024</c:v>
                </c:pt>
                <c:pt idx="14">
                  <c:v>22/7/2024</c:v>
                </c:pt>
                <c:pt idx="15">
                  <c:v>23/7/2024</c:v>
                </c:pt>
                <c:pt idx="16">
                  <c:v>24/7/2024</c:v>
                </c:pt>
                <c:pt idx="17">
                  <c:v>25/7/2024</c:v>
                </c:pt>
                <c:pt idx="18">
                  <c:v>26/7/2024</c:v>
                </c:pt>
                <c:pt idx="19">
                  <c:v>29/7/2024</c:v>
                </c:pt>
                <c:pt idx="20">
                  <c:v>30/7/2024</c:v>
                </c:pt>
                <c:pt idx="21">
                  <c:v>31/7/2024</c:v>
                </c:pt>
                <c:pt idx="22">
                  <c:v>1/8/2024</c:v>
                </c:pt>
                <c:pt idx="23">
                  <c:v>2/8/2024</c:v>
                </c:pt>
                <c:pt idx="24">
                  <c:v>5/8/2024</c:v>
                </c:pt>
                <c:pt idx="25">
                  <c:v>6/8/2024</c:v>
                </c:pt>
                <c:pt idx="26">
                  <c:v>7/8/2024</c:v>
                </c:pt>
                <c:pt idx="27">
                  <c:v>8/8/2024</c:v>
                </c:pt>
                <c:pt idx="28">
                  <c:v>9/8/2024</c:v>
                </c:pt>
                <c:pt idx="29">
                  <c:v>12/8/2024</c:v>
                </c:pt>
                <c:pt idx="30">
                  <c:v>13/8/2024</c:v>
                </c:pt>
                <c:pt idx="31">
                  <c:v>14/8/2024</c:v>
                </c:pt>
                <c:pt idx="32">
                  <c:v>15/8/2024</c:v>
                </c:pt>
                <c:pt idx="33">
                  <c:v>16/8/2024</c:v>
                </c:pt>
                <c:pt idx="34">
                  <c:v>19/8/2024</c:v>
                </c:pt>
                <c:pt idx="35">
                  <c:v>20/8/2024</c:v>
                </c:pt>
                <c:pt idx="36">
                  <c:v>21/8/2024</c:v>
                </c:pt>
                <c:pt idx="37">
                  <c:v>22/8/2024</c:v>
                </c:pt>
                <c:pt idx="38">
                  <c:v>23/8/2024</c:v>
                </c:pt>
                <c:pt idx="39">
                  <c:v>26/8/2024</c:v>
                </c:pt>
                <c:pt idx="40">
                  <c:v>27/8/2024</c:v>
                </c:pt>
                <c:pt idx="41">
                  <c:v>28/8/2024</c:v>
                </c:pt>
                <c:pt idx="42">
                  <c:v>29/8/2024</c:v>
                </c:pt>
                <c:pt idx="43">
                  <c:v>30/8/2024</c:v>
                </c:pt>
                <c:pt idx="44">
                  <c:v>2/9/2024</c:v>
                </c:pt>
                <c:pt idx="45">
                  <c:v>3/9/2024</c:v>
                </c:pt>
                <c:pt idx="46">
                  <c:v>4/9/2024</c:v>
                </c:pt>
                <c:pt idx="47">
                  <c:v>5/9/2024</c:v>
                </c:pt>
                <c:pt idx="48">
                  <c:v>9/9/2024</c:v>
                </c:pt>
                <c:pt idx="49">
                  <c:v>10/9/2024</c:v>
                </c:pt>
                <c:pt idx="50">
                  <c:v>11/9/2024</c:v>
                </c:pt>
                <c:pt idx="51">
                  <c:v>12/9/2024</c:v>
                </c:pt>
                <c:pt idx="52">
                  <c:v>13/9/2024</c:v>
                </c:pt>
                <c:pt idx="53">
                  <c:v>16/9/2024</c:v>
                </c:pt>
                <c:pt idx="54">
                  <c:v>17/9/2024</c:v>
                </c:pt>
                <c:pt idx="55">
                  <c:v>19/9/2024</c:v>
                </c:pt>
                <c:pt idx="56">
                  <c:v>20/9/2024</c:v>
                </c:pt>
                <c:pt idx="57">
                  <c:v>23/9/2024</c:v>
                </c:pt>
                <c:pt idx="58">
                  <c:v>24/9/2024</c:v>
                </c:pt>
                <c:pt idx="59">
                  <c:v>25/9/2024</c:v>
                </c:pt>
                <c:pt idx="60">
                  <c:v>26/9/2024</c:v>
                </c:pt>
                <c:pt idx="61">
                  <c:v>27/9/2024</c:v>
                </c:pt>
                <c:pt idx="62">
                  <c:v>30/9/2024</c:v>
                </c:pt>
                <c:pt idx="63">
                  <c:v>2/10/2024</c:v>
                </c:pt>
                <c:pt idx="64">
                  <c:v>3/10/2024</c:v>
                </c:pt>
                <c:pt idx="65">
                  <c:v>4/10/2024</c:v>
                </c:pt>
                <c:pt idx="66">
                  <c:v>7/10/2024</c:v>
                </c:pt>
                <c:pt idx="67">
                  <c:v>8/10/2024</c:v>
                </c:pt>
                <c:pt idx="68">
                  <c:v>9/10/2024</c:v>
                </c:pt>
                <c:pt idx="69">
                  <c:v>10/10/2024</c:v>
                </c:pt>
                <c:pt idx="70">
                  <c:v>14/10/2024</c:v>
                </c:pt>
                <c:pt idx="71">
                  <c:v>15/10/2024</c:v>
                </c:pt>
                <c:pt idx="72">
                  <c:v>16/10/2024</c:v>
                </c:pt>
                <c:pt idx="73">
                  <c:v>17/10/2024</c:v>
                </c:pt>
                <c:pt idx="74">
                  <c:v>18/10/2024</c:v>
                </c:pt>
                <c:pt idx="75">
                  <c:v>21/10/2024</c:v>
                </c:pt>
                <c:pt idx="76">
                  <c:v>22/10/2024</c:v>
                </c:pt>
                <c:pt idx="77">
                  <c:v>23/10/2024</c:v>
                </c:pt>
                <c:pt idx="78">
                  <c:v>24/10/2024</c:v>
                </c:pt>
                <c:pt idx="79">
                  <c:v>25/10/2024</c:v>
                </c:pt>
                <c:pt idx="80">
                  <c:v>28/10/2024</c:v>
                </c:pt>
                <c:pt idx="81">
                  <c:v>29/10/2024</c:v>
                </c:pt>
                <c:pt idx="82">
                  <c:v>30/10/2024</c:v>
                </c:pt>
                <c:pt idx="83">
                  <c:v>31/10/2024</c:v>
                </c:pt>
                <c:pt idx="84">
                  <c:v>1/11/2024</c:v>
                </c:pt>
                <c:pt idx="85">
                  <c:v>4/11/2024</c:v>
                </c:pt>
                <c:pt idx="86">
                  <c:v>5/11/2024</c:v>
                </c:pt>
                <c:pt idx="87">
                  <c:v>6/11/2024</c:v>
                </c:pt>
                <c:pt idx="88">
                  <c:v>7/11/2024</c:v>
                </c:pt>
                <c:pt idx="89">
                  <c:v>8/11/2024</c:v>
                </c:pt>
                <c:pt idx="90">
                  <c:v>11/11/2024</c:v>
                </c:pt>
                <c:pt idx="91">
                  <c:v>12/11/2024</c:v>
                </c:pt>
                <c:pt idx="92">
                  <c:v>13/11/2024</c:v>
                </c:pt>
                <c:pt idx="93">
                  <c:v>14/11/2024</c:v>
                </c:pt>
                <c:pt idx="94">
                  <c:v>15/11/2024</c:v>
                </c:pt>
                <c:pt idx="95">
                  <c:v>18/11/2024</c:v>
                </c:pt>
                <c:pt idx="96">
                  <c:v>19/11/2024</c:v>
                </c:pt>
                <c:pt idx="97">
                  <c:v>20/11/2024</c:v>
                </c:pt>
                <c:pt idx="98">
                  <c:v>21/11/2024</c:v>
                </c:pt>
                <c:pt idx="99">
                  <c:v>22/11/2024</c:v>
                </c:pt>
                <c:pt idx="100">
                  <c:v>25/11/2024</c:v>
                </c:pt>
                <c:pt idx="101">
                  <c:v>26/11/2024</c:v>
                </c:pt>
                <c:pt idx="102">
                  <c:v>27/11/2024</c:v>
                </c:pt>
                <c:pt idx="103">
                  <c:v>28/11/2024</c:v>
                </c:pt>
                <c:pt idx="104">
                  <c:v>29/11/2024</c:v>
                </c:pt>
                <c:pt idx="105">
                  <c:v>2/12/2024</c:v>
                </c:pt>
                <c:pt idx="106">
                  <c:v>3/12/2024</c:v>
                </c:pt>
                <c:pt idx="107">
                  <c:v>4/12/2024</c:v>
                </c:pt>
                <c:pt idx="108">
                  <c:v>5/12/2024</c:v>
                </c:pt>
                <c:pt idx="109">
                  <c:v>6/12/2024</c:v>
                </c:pt>
                <c:pt idx="110">
                  <c:v>9/12/2024</c:v>
                </c:pt>
                <c:pt idx="111">
                  <c:v>10/12/2024</c:v>
                </c:pt>
                <c:pt idx="112">
                  <c:v>11/12/2024</c:v>
                </c:pt>
                <c:pt idx="113">
                  <c:v>12/12/2024</c:v>
                </c:pt>
                <c:pt idx="114">
                  <c:v>13/12/2024</c:v>
                </c:pt>
                <c:pt idx="115">
                  <c:v>16/12/2024</c:v>
                </c:pt>
                <c:pt idx="116">
                  <c:v>17/12/2024</c:v>
                </c:pt>
                <c:pt idx="117">
                  <c:v>18/12/2024</c:v>
                </c:pt>
                <c:pt idx="118">
                  <c:v>19/12/2024</c:v>
                </c:pt>
                <c:pt idx="119">
                  <c:v>20/12/2024</c:v>
                </c:pt>
                <c:pt idx="120">
                  <c:v>23/12/2024</c:v>
                </c:pt>
                <c:pt idx="121">
                  <c:v>24/12/2024</c:v>
                </c:pt>
                <c:pt idx="122">
                  <c:v>27/12/2024</c:v>
                </c:pt>
                <c:pt idx="123">
                  <c:v>30/12/2024</c:v>
                </c:pt>
                <c:pt idx="124">
                  <c:v>31/12/2024</c:v>
                </c:pt>
                <c:pt idx="125">
                  <c:v>2/1/2025</c:v>
                </c:pt>
                <c:pt idx="126">
                  <c:v>3/1/2025</c:v>
                </c:pt>
                <c:pt idx="127">
                  <c:v>6/1/2025</c:v>
                </c:pt>
                <c:pt idx="128">
                  <c:v>7/1/2025</c:v>
                </c:pt>
                <c:pt idx="129">
                  <c:v>8/1/2025</c:v>
                </c:pt>
                <c:pt idx="130">
                  <c:v>9/1/2025</c:v>
                </c:pt>
                <c:pt idx="131">
                  <c:v>10/1/2025</c:v>
                </c:pt>
                <c:pt idx="132">
                  <c:v>13/1/2025</c:v>
                </c:pt>
                <c:pt idx="133">
                  <c:v>14/1/2025</c:v>
                </c:pt>
                <c:pt idx="134">
                  <c:v>15/1/2025</c:v>
                </c:pt>
                <c:pt idx="135">
                  <c:v>16/1/2025</c:v>
                </c:pt>
                <c:pt idx="136">
                  <c:v>17/1/2025</c:v>
                </c:pt>
                <c:pt idx="137">
                  <c:v>20/1/2025</c:v>
                </c:pt>
                <c:pt idx="138">
                  <c:v>21/1/2025</c:v>
                </c:pt>
                <c:pt idx="139">
                  <c:v>22/1/2025</c:v>
                </c:pt>
                <c:pt idx="140">
                  <c:v>23/1/2025</c:v>
                </c:pt>
                <c:pt idx="141">
                  <c:v>24/1/2025</c:v>
                </c:pt>
                <c:pt idx="142">
                  <c:v>27/1/2025</c:v>
                </c:pt>
                <c:pt idx="143">
                  <c:v>28/1/2025</c:v>
                </c:pt>
                <c:pt idx="144">
                  <c:v>3/2/2025</c:v>
                </c:pt>
                <c:pt idx="145">
                  <c:v>4/2/2025</c:v>
                </c:pt>
                <c:pt idx="146">
                  <c:v>5/2/2025</c:v>
                </c:pt>
                <c:pt idx="147">
                  <c:v>6/2/2025</c:v>
                </c:pt>
                <c:pt idx="148">
                  <c:v>7/2/2025</c:v>
                </c:pt>
                <c:pt idx="149">
                  <c:v>10/2/2025</c:v>
                </c:pt>
                <c:pt idx="150">
                  <c:v>11/2/2025</c:v>
                </c:pt>
                <c:pt idx="151">
                  <c:v>12/2/2025</c:v>
                </c:pt>
                <c:pt idx="152">
                  <c:v>13/2/2025</c:v>
                </c:pt>
                <c:pt idx="153">
                  <c:v>14/2/2025</c:v>
                </c:pt>
                <c:pt idx="154">
                  <c:v>17/2/2025</c:v>
                </c:pt>
                <c:pt idx="155">
                  <c:v>18/2/2025</c:v>
                </c:pt>
                <c:pt idx="156">
                  <c:v>19/2/2025</c:v>
                </c:pt>
                <c:pt idx="157">
                  <c:v>20/2/2025</c:v>
                </c:pt>
                <c:pt idx="158">
                  <c:v>21/2/2025</c:v>
                </c:pt>
                <c:pt idx="159">
                  <c:v>24/2/2025</c:v>
                </c:pt>
                <c:pt idx="160">
                  <c:v>25/2/2025</c:v>
                </c:pt>
                <c:pt idx="161">
                  <c:v>26/2/2025</c:v>
                </c:pt>
                <c:pt idx="162">
                  <c:v>27/2/2025</c:v>
                </c:pt>
                <c:pt idx="163">
                  <c:v>28/2/2025</c:v>
                </c:pt>
                <c:pt idx="164">
                  <c:v>3/3/2025</c:v>
                </c:pt>
                <c:pt idx="165">
                  <c:v>4/3/2025</c:v>
                </c:pt>
                <c:pt idx="166">
                  <c:v>5/3/2025</c:v>
                </c:pt>
                <c:pt idx="167">
                  <c:v>6/3/2025</c:v>
                </c:pt>
                <c:pt idx="168">
                  <c:v>7/3/2025</c:v>
                </c:pt>
                <c:pt idx="169">
                  <c:v>10/3/2025</c:v>
                </c:pt>
                <c:pt idx="170">
                  <c:v>11/3/2025</c:v>
                </c:pt>
                <c:pt idx="171">
                  <c:v>12/3/2025</c:v>
                </c:pt>
                <c:pt idx="172">
                  <c:v>13/3/2025</c:v>
                </c:pt>
                <c:pt idx="173">
                  <c:v>14/3/2025</c:v>
                </c:pt>
                <c:pt idx="174">
                  <c:v>17/3/2025</c:v>
                </c:pt>
                <c:pt idx="175">
                  <c:v>18/3/2025</c:v>
                </c:pt>
                <c:pt idx="176">
                  <c:v>19/3/2025</c:v>
                </c:pt>
                <c:pt idx="177">
                  <c:v>20/3/2025</c:v>
                </c:pt>
                <c:pt idx="178">
                  <c:v>21/3/2025</c:v>
                </c:pt>
                <c:pt idx="179">
                  <c:v>24/3/2025</c:v>
                </c:pt>
                <c:pt idx="180">
                  <c:v>25/3/2025</c:v>
                </c:pt>
                <c:pt idx="181">
                  <c:v>26/3/2025</c:v>
                </c:pt>
                <c:pt idx="182">
                  <c:v>27/3/2025</c:v>
                </c:pt>
                <c:pt idx="183">
                  <c:v>28/3/2025</c:v>
                </c:pt>
                <c:pt idx="184">
                  <c:v>31/3/2025</c:v>
                </c:pt>
                <c:pt idx="185">
                  <c:v>1/4/2025</c:v>
                </c:pt>
                <c:pt idx="186">
                  <c:v>2/4/2025</c:v>
                </c:pt>
                <c:pt idx="187">
                  <c:v>3/4/2025</c:v>
                </c:pt>
                <c:pt idx="188">
                  <c:v>7/4/2025</c:v>
                </c:pt>
                <c:pt idx="189">
                  <c:v>8/4/2025</c:v>
                </c:pt>
                <c:pt idx="190">
                  <c:v>9/4/2025</c:v>
                </c:pt>
                <c:pt idx="191">
                  <c:v>10/4/2025</c:v>
                </c:pt>
                <c:pt idx="192">
                  <c:v>11/4/2025</c:v>
                </c:pt>
                <c:pt idx="193">
                  <c:v>14/4/2025</c:v>
                </c:pt>
                <c:pt idx="194">
                  <c:v>15/4/2025</c:v>
                </c:pt>
                <c:pt idx="195">
                  <c:v>16/4/2025</c:v>
                </c:pt>
                <c:pt idx="196">
                  <c:v>17/4/2025</c:v>
                </c:pt>
                <c:pt idx="197">
                  <c:v>22/4/2025</c:v>
                </c:pt>
                <c:pt idx="198">
                  <c:v>23/4/2025</c:v>
                </c:pt>
                <c:pt idx="199">
                  <c:v>24/4/2025</c:v>
                </c:pt>
                <c:pt idx="200">
                  <c:v>25/4/2025</c:v>
                </c:pt>
                <c:pt idx="201">
                  <c:v>28/4/2025</c:v>
                </c:pt>
                <c:pt idx="202">
                  <c:v>29/4/2025</c:v>
                </c:pt>
                <c:pt idx="203">
                  <c:v>30/4/2025</c:v>
                </c:pt>
                <c:pt idx="204">
                  <c:v>2/5/2025</c:v>
                </c:pt>
                <c:pt idx="205">
                  <c:v>6/5/2025</c:v>
                </c:pt>
                <c:pt idx="206">
                  <c:v>7/5/2025</c:v>
                </c:pt>
                <c:pt idx="207">
                  <c:v>8/5/2025</c:v>
                </c:pt>
                <c:pt idx="208">
                  <c:v>9/5/2025</c:v>
                </c:pt>
                <c:pt idx="209">
                  <c:v>12/5/2025</c:v>
                </c:pt>
                <c:pt idx="210">
                  <c:v>13/5/2025</c:v>
                </c:pt>
                <c:pt idx="211">
                  <c:v>14/5/2025</c:v>
                </c:pt>
                <c:pt idx="212">
                  <c:v>15/5/2025</c:v>
                </c:pt>
                <c:pt idx="213">
                  <c:v>16/5/2025</c:v>
                </c:pt>
                <c:pt idx="214">
                  <c:v>19/5/2025</c:v>
                </c:pt>
                <c:pt idx="215">
                  <c:v>20/5/2025</c:v>
                </c:pt>
                <c:pt idx="216">
                  <c:v>21/5/2025</c:v>
                </c:pt>
                <c:pt idx="217">
                  <c:v>22/5/2025</c:v>
                </c:pt>
                <c:pt idx="218">
                  <c:v>23/5/2025</c:v>
                </c:pt>
                <c:pt idx="219">
                  <c:v>26/5/2025</c:v>
                </c:pt>
                <c:pt idx="220">
                  <c:v>27/5/2025</c:v>
                </c:pt>
                <c:pt idx="221">
                  <c:v>28/5/2025</c:v>
                </c:pt>
                <c:pt idx="222">
                  <c:v>29/5/2025</c:v>
                </c:pt>
                <c:pt idx="223">
                  <c:v>30/5/2025</c:v>
                </c:pt>
                <c:pt idx="224">
                  <c:v>2/6/2025</c:v>
                </c:pt>
                <c:pt idx="225">
                  <c:v>3/6/2025</c:v>
                </c:pt>
                <c:pt idx="226">
                  <c:v>4/6/2025</c:v>
                </c:pt>
                <c:pt idx="227">
                  <c:v>5/6/2025</c:v>
                </c:pt>
                <c:pt idx="228">
                  <c:v>6/6/2025</c:v>
                </c:pt>
                <c:pt idx="229">
                  <c:v>9/6/2025</c:v>
                </c:pt>
                <c:pt idx="230">
                  <c:v>10/6/2025</c:v>
                </c:pt>
                <c:pt idx="231">
                  <c:v>11/6/2025</c:v>
                </c:pt>
                <c:pt idx="232">
                  <c:v>12/6/2025</c:v>
                </c:pt>
                <c:pt idx="233">
                  <c:v>13/6/2025</c:v>
                </c:pt>
                <c:pt idx="234">
                  <c:v>16/6/2025</c:v>
                </c:pt>
                <c:pt idx="235">
                  <c:v>17/6/2025</c:v>
                </c:pt>
                <c:pt idx="236">
                  <c:v>18/6/2025</c:v>
                </c:pt>
                <c:pt idx="237">
                  <c:v>19/6/2025</c:v>
                </c:pt>
                <c:pt idx="238">
                  <c:v>20/6/2025</c:v>
                </c:pt>
                <c:pt idx="239">
                  <c:v>23/6/2025</c:v>
                </c:pt>
                <c:pt idx="240">
                  <c:v>24/6/2025</c:v>
                </c:pt>
                <c:pt idx="241">
                  <c:v>25/6/2025</c:v>
                </c:pt>
                <c:pt idx="242">
                  <c:v>26/6/2025</c:v>
                </c:pt>
                <c:pt idx="243">
                  <c:v>27/6/2025</c:v>
                </c:pt>
                <c:pt idx="244">
                  <c:v>30/6/2025</c:v>
                </c:pt>
                <c:pt idx="245">
                  <c:v>2/7/2025</c:v>
                </c:pt>
                <c:pt idx="246">
                  <c:v>3/7/2025</c:v>
                </c:pt>
                <c:pt idx="247">
                  <c:v>4/7/2025</c:v>
                </c:pt>
                <c:pt idx="248">
                  <c:v>7/7/2025</c:v>
                </c:pt>
                <c:pt idx="249">
                  <c:v>8/7/2025</c:v>
                </c:pt>
                <c:pt idx="250">
                  <c:v>9/7/2025</c:v>
                </c:pt>
              </c:strCache>
            </c:strRef>
          </c:cat>
          <c:val>
            <c:numRef>
              <c:f>'Main Dashboard'!$Z$2:$Z$253</c:f>
              <c:numCache>
                <c:formatCode>General</c:formatCode>
                <c:ptCount val="251"/>
                <c:pt idx="0">
                  <c:v>6.3104539914731923E-3</c:v>
                </c:pt>
                <c:pt idx="1">
                  <c:v>1.0867512109245641E-2</c:v>
                </c:pt>
                <c:pt idx="2">
                  <c:v>8.7990673791315437E-4</c:v>
                </c:pt>
                <c:pt idx="3">
                  <c:v>5.9664819773312646E-3</c:v>
                </c:pt>
                <c:pt idx="4">
                  <c:v>-6.8731386904998153E-3</c:v>
                </c:pt>
                <c:pt idx="5">
                  <c:v>-3.7103517389060225E-4</c:v>
                </c:pt>
                <c:pt idx="6">
                  <c:v>5.2361193513613541E-3</c:v>
                </c:pt>
                <c:pt idx="7">
                  <c:v>5.2494326602755825E-3</c:v>
                </c:pt>
                <c:pt idx="8">
                  <c:v>2.183831228120792E-3</c:v>
                </c:pt>
                <c:pt idx="9">
                  <c:v>-1.3548150478037821E-3</c:v>
                </c:pt>
                <c:pt idx="10">
                  <c:v>-7.0581101499045049E-4</c:v>
                </c:pt>
                <c:pt idx="11">
                  <c:v>-6.5936269619148585E-3</c:v>
                </c:pt>
                <c:pt idx="12">
                  <c:v>-7.8071229703940113E-3</c:v>
                </c:pt>
                <c:pt idx="13">
                  <c:v>-9.8143431410528063E-3</c:v>
                </c:pt>
                <c:pt idx="14">
                  <c:v>5.005953037684762E-3</c:v>
                </c:pt>
                <c:pt idx="15">
                  <c:v>-1.1477036129319816E-3</c:v>
                </c:pt>
                <c:pt idx="16">
                  <c:v>-1.0172404846280889E-2</c:v>
                </c:pt>
                <c:pt idx="17">
                  <c:v>-1.9266558333484726E-2</c:v>
                </c:pt>
                <c:pt idx="18">
                  <c:v>7.7030661901701927E-3</c:v>
                </c:pt>
                <c:pt idx="19">
                  <c:v>3.1845877531751551E-3</c:v>
                </c:pt>
                <c:pt idx="20">
                  <c:v>1.5807669877559299E-5</c:v>
                </c:pt>
                <c:pt idx="21">
                  <c:v>6.5698136256225892E-3</c:v>
                </c:pt>
                <c:pt idx="22">
                  <c:v>-3.5012056385510496E-3</c:v>
                </c:pt>
                <c:pt idx="23">
                  <c:v>-6.9881888520760852E-3</c:v>
                </c:pt>
                <c:pt idx="24">
                  <c:v>-1.8610625671242199E-2</c:v>
                </c:pt>
                <c:pt idx="25">
                  <c:v>-1.8437932438028E-3</c:v>
                </c:pt>
                <c:pt idx="26">
                  <c:v>2.8115092284542284E-3</c:v>
                </c:pt>
                <c:pt idx="27">
                  <c:v>1.0262168068253402E-2</c:v>
                </c:pt>
                <c:pt idx="28">
                  <c:v>7.6026315987745979E-3</c:v>
                </c:pt>
                <c:pt idx="29">
                  <c:v>6.6678601734517524E-3</c:v>
                </c:pt>
                <c:pt idx="30">
                  <c:v>6.0028538563141609E-3</c:v>
                </c:pt>
                <c:pt idx="31">
                  <c:v>-4.245434714746631E-3</c:v>
                </c:pt>
                <c:pt idx="32">
                  <c:v>2.5952149513562362E-3</c:v>
                </c:pt>
                <c:pt idx="33">
                  <c:v>1.0964565164957439E-2</c:v>
                </c:pt>
                <c:pt idx="34">
                  <c:v>6.3526498444428062E-4</c:v>
                </c:pt>
                <c:pt idx="35">
                  <c:v>6.6598025294467068E-4</c:v>
                </c:pt>
                <c:pt idx="36">
                  <c:v>-2.885798968791496E-3</c:v>
                </c:pt>
                <c:pt idx="37">
                  <c:v>-5.3633358551515306E-3</c:v>
                </c:pt>
                <c:pt idx="38">
                  <c:v>6.2040659262202081E-3</c:v>
                </c:pt>
                <c:pt idx="39">
                  <c:v>2.0600328165440744E-4</c:v>
                </c:pt>
                <c:pt idx="40">
                  <c:v>1.0645915407794578E-3</c:v>
                </c:pt>
                <c:pt idx="41">
                  <c:v>-7.6441594897960746E-3</c:v>
                </c:pt>
                <c:pt idx="42">
                  <c:v>7.8821501558007431E-3</c:v>
                </c:pt>
                <c:pt idx="43">
                  <c:v>-4.7875992553080785E-4</c:v>
                </c:pt>
                <c:pt idx="44">
                  <c:v>-2.6532743351031498E-4</c:v>
                </c:pt>
                <c:pt idx="45">
                  <c:v>-4.113744807204894E-3</c:v>
                </c:pt>
                <c:pt idx="46">
                  <c:v>-4.2956700285374967E-3</c:v>
                </c:pt>
                <c:pt idx="47">
                  <c:v>7.5395587490907677E-4</c:v>
                </c:pt>
                <c:pt idx="48">
                  <c:v>-5.3180495668273559E-3</c:v>
                </c:pt>
                <c:pt idx="49">
                  <c:v>3.9948136763195063E-3</c:v>
                </c:pt>
                <c:pt idx="50">
                  <c:v>2.4661626453269278E-3</c:v>
                </c:pt>
                <c:pt idx="51">
                  <c:v>7.771610571816941E-3</c:v>
                </c:pt>
                <c:pt idx="52">
                  <c:v>5.2566478306672101E-3</c:v>
                </c:pt>
                <c:pt idx="53">
                  <c:v>-2.2850401403413543E-3</c:v>
                </c:pt>
                <c:pt idx="54">
                  <c:v>1.1309006610949485E-3</c:v>
                </c:pt>
                <c:pt idx="55">
                  <c:v>1.6671844093574705E-2</c:v>
                </c:pt>
                <c:pt idx="56">
                  <c:v>3.4462325686557887E-3</c:v>
                </c:pt>
                <c:pt idx="57">
                  <c:v>5.7686484241193563E-4</c:v>
                </c:pt>
                <c:pt idx="58">
                  <c:v>1.0345415500737462E-2</c:v>
                </c:pt>
                <c:pt idx="59">
                  <c:v>2.0350084261492323E-3</c:v>
                </c:pt>
                <c:pt idx="60">
                  <c:v>1.4609213245362591E-2</c:v>
                </c:pt>
                <c:pt idx="61">
                  <c:v>4.7790611802728577E-3</c:v>
                </c:pt>
                <c:pt idx="62">
                  <c:v>3.26628118295924E-3</c:v>
                </c:pt>
                <c:pt idx="63">
                  <c:v>1.0299025009748265E-2</c:v>
                </c:pt>
                <c:pt idx="64">
                  <c:v>2.0385254989439328E-3</c:v>
                </c:pt>
                <c:pt idx="65">
                  <c:v>3.0431290521675419E-3</c:v>
                </c:pt>
                <c:pt idx="66">
                  <c:v>6.3138566980747764E-4</c:v>
                </c:pt>
                <c:pt idx="67">
                  <c:v>-1.910326063180591E-2</c:v>
                </c:pt>
                <c:pt idx="68">
                  <c:v>-3.3679444303140725E-3</c:v>
                </c:pt>
                <c:pt idx="69">
                  <c:v>5.585335154272111E-3</c:v>
                </c:pt>
                <c:pt idx="70">
                  <c:v>2.862512220602196E-3</c:v>
                </c:pt>
                <c:pt idx="71">
                  <c:v>-4.8636971141354192E-3</c:v>
                </c:pt>
                <c:pt idx="72">
                  <c:v>-1.0180298081461973E-3</c:v>
                </c:pt>
                <c:pt idx="73">
                  <c:v>4.1904716017542314E-4</c:v>
                </c:pt>
                <c:pt idx="74">
                  <c:v>1.3725115155896576E-2</c:v>
                </c:pt>
                <c:pt idx="75">
                  <c:v>-3.4311101097163023E-3</c:v>
                </c:pt>
                <c:pt idx="76">
                  <c:v>6.7453338725746255E-3</c:v>
                </c:pt>
                <c:pt idx="77">
                  <c:v>-3.0566615712624514E-3</c:v>
                </c:pt>
                <c:pt idx="78">
                  <c:v>2.4886644787596502E-3</c:v>
                </c:pt>
                <c:pt idx="79">
                  <c:v>6.2670897118902538E-4</c:v>
                </c:pt>
                <c:pt idx="80">
                  <c:v>7.5984869297891322E-4</c:v>
                </c:pt>
                <c:pt idx="81">
                  <c:v>6.4023548937723598E-3</c:v>
                </c:pt>
                <c:pt idx="82">
                  <c:v>-1.1566796238261148E-3</c:v>
                </c:pt>
                <c:pt idx="83">
                  <c:v>-1.8085263867842837E-2</c:v>
                </c:pt>
                <c:pt idx="84">
                  <c:v>2.7066032887129951E-3</c:v>
                </c:pt>
                <c:pt idx="85">
                  <c:v>4.2786704575341089E-4</c:v>
                </c:pt>
                <c:pt idx="86">
                  <c:v>7.7360642128587653E-3</c:v>
                </c:pt>
                <c:pt idx="87">
                  <c:v>-1.1988313859720805E-2</c:v>
                </c:pt>
                <c:pt idx="88">
                  <c:v>1.6465321663367623E-2</c:v>
                </c:pt>
                <c:pt idx="89">
                  <c:v>-4.880228645730891E-3</c:v>
                </c:pt>
                <c:pt idx="90">
                  <c:v>-1.7115741593826492E-2</c:v>
                </c:pt>
                <c:pt idx="91">
                  <c:v>-4.9701742213908726E-3</c:v>
                </c:pt>
                <c:pt idx="92">
                  <c:v>-8.9201579895624764E-4</c:v>
                </c:pt>
                <c:pt idx="93">
                  <c:v>4.2276494586120718E-4</c:v>
                </c:pt>
                <c:pt idx="94">
                  <c:v>-5.9635223563614774E-3</c:v>
                </c:pt>
                <c:pt idx="95">
                  <c:v>6.2561378572839289E-3</c:v>
                </c:pt>
                <c:pt idx="96">
                  <c:v>4.1685680152392154E-3</c:v>
                </c:pt>
                <c:pt idx="97">
                  <c:v>3.6130344337269968E-3</c:v>
                </c:pt>
                <c:pt idx="98">
                  <c:v>1.2591364734108588E-3</c:v>
                </c:pt>
                <c:pt idx="99">
                  <c:v>9.5144135092068132E-4</c:v>
                </c:pt>
                <c:pt idx="100">
                  <c:v>-1.0338999863468935E-2</c:v>
                </c:pt>
                <c:pt idx="101">
                  <c:v>4.139674894890877E-3</c:v>
                </c:pt>
                <c:pt idx="102">
                  <c:v>3.5801533810371107E-3</c:v>
                </c:pt>
                <c:pt idx="103">
                  <c:v>-3.4785615776838233E-3</c:v>
                </c:pt>
                <c:pt idx="104">
                  <c:v>3.3359184390612641E-3</c:v>
                </c:pt>
                <c:pt idx="105">
                  <c:v>1.409555851380603E-4</c:v>
                </c:pt>
                <c:pt idx="106">
                  <c:v>3.4696110815037725E-3</c:v>
                </c:pt>
                <c:pt idx="107">
                  <c:v>3.5339850184466564E-3</c:v>
                </c:pt>
                <c:pt idx="108">
                  <c:v>6.9956954595078202E-5</c:v>
                </c:pt>
                <c:pt idx="109">
                  <c:v>4.5641389792023639E-3</c:v>
                </c:pt>
                <c:pt idx="110">
                  <c:v>9.554836857716598E-3</c:v>
                </c:pt>
                <c:pt idx="111">
                  <c:v>2.1474337962029567E-3</c:v>
                </c:pt>
                <c:pt idx="112">
                  <c:v>5.1263923564917862E-3</c:v>
                </c:pt>
                <c:pt idx="113">
                  <c:v>-2.2630671898605211E-3</c:v>
                </c:pt>
                <c:pt idx="114">
                  <c:v>-7.7579244078587184E-3</c:v>
                </c:pt>
                <c:pt idx="115">
                  <c:v>9.5867179443376652E-4</c:v>
                </c:pt>
                <c:pt idx="116">
                  <c:v>1.4369919875129636E-3</c:v>
                </c:pt>
                <c:pt idx="117">
                  <c:v>-8.6710547960275192E-3</c:v>
                </c:pt>
                <c:pt idx="118">
                  <c:v>-2.0333875822143091E-3</c:v>
                </c:pt>
                <c:pt idx="119">
                  <c:v>1.283995795670927E-2</c:v>
                </c:pt>
                <c:pt idx="120">
                  <c:v>-5.4032297131350144E-3</c:v>
                </c:pt>
                <c:pt idx="121">
                  <c:v>4.766291252229932E-3</c:v>
                </c:pt>
                <c:pt idx="122">
                  <c:v>-5.1975103160207189E-3</c:v>
                </c:pt>
                <c:pt idx="123">
                  <c:v>-3.6771223916265859E-3</c:v>
                </c:pt>
                <c:pt idx="124">
                  <c:v>1.2982162650810117E-4</c:v>
                </c:pt>
                <c:pt idx="125">
                  <c:v>-1.0614964293971215E-3</c:v>
                </c:pt>
                <c:pt idx="126">
                  <c:v>-1.5103868449670118E-3</c:v>
                </c:pt>
                <c:pt idx="127">
                  <c:v>-3.3800638863272351E-4</c:v>
                </c:pt>
                <c:pt idx="128">
                  <c:v>-1.0305369967335732E-2</c:v>
                </c:pt>
                <c:pt idx="129">
                  <c:v>-7.4970469230372294E-4</c:v>
                </c:pt>
                <c:pt idx="130">
                  <c:v>3.3033907855066652E-3</c:v>
                </c:pt>
                <c:pt idx="131">
                  <c:v>-2.9270851364288793E-3</c:v>
                </c:pt>
                <c:pt idx="132">
                  <c:v>-8.2520352823367282E-3</c:v>
                </c:pt>
                <c:pt idx="133">
                  <c:v>3.2757424201840606E-3</c:v>
                </c:pt>
                <c:pt idx="134">
                  <c:v>1.3281773759514852E-2</c:v>
                </c:pt>
                <c:pt idx="135">
                  <c:v>1.3017130913171404E-4</c:v>
                </c:pt>
                <c:pt idx="136">
                  <c:v>2.6744486683136074E-4</c:v>
                </c:pt>
                <c:pt idx="137">
                  <c:v>5.7607657608599438E-3</c:v>
                </c:pt>
                <c:pt idx="138">
                  <c:v>-2.9399973729770869E-3</c:v>
                </c:pt>
                <c:pt idx="139">
                  <c:v>7.02220079640442E-3</c:v>
                </c:pt>
                <c:pt idx="140">
                  <c:v>-7.3486406322572804E-4</c:v>
                </c:pt>
                <c:pt idx="141">
                  <c:v>5.057882124827091E-3</c:v>
                </c:pt>
                <c:pt idx="142">
                  <c:v>-3.3350285012740261E-3</c:v>
                </c:pt>
                <c:pt idx="143">
                  <c:v>1.2018904283780548E-2</c:v>
                </c:pt>
                <c:pt idx="144">
                  <c:v>-6.4755383018426631E-3</c:v>
                </c:pt>
                <c:pt idx="145">
                  <c:v>1.1555622848015503E-2</c:v>
                </c:pt>
                <c:pt idx="146">
                  <c:v>-1.3554836040800128E-4</c:v>
                </c:pt>
                <c:pt idx="147">
                  <c:v>-1.0907989467638475E-3</c:v>
                </c:pt>
                <c:pt idx="148">
                  <c:v>-1.0495272027688082E-3</c:v>
                </c:pt>
                <c:pt idx="149">
                  <c:v>1.0459144341711579E-2</c:v>
                </c:pt>
                <c:pt idx="150">
                  <c:v>-1.9999730111923872E-3</c:v>
                </c:pt>
                <c:pt idx="151">
                  <c:v>8.7935344530569795E-3</c:v>
                </c:pt>
                <c:pt idx="152">
                  <c:v>4.7430151424957406E-3</c:v>
                </c:pt>
                <c:pt idx="153">
                  <c:v>5.7262440698995429E-3</c:v>
                </c:pt>
                <c:pt idx="154">
                  <c:v>4.1610180507933251E-3</c:v>
                </c:pt>
                <c:pt idx="155">
                  <c:v>7.5428657143963018E-3</c:v>
                </c:pt>
                <c:pt idx="156">
                  <c:v>-2.7295629801939191E-4</c:v>
                </c:pt>
                <c:pt idx="157">
                  <c:v>-2.0248050088984542E-3</c:v>
                </c:pt>
                <c:pt idx="158">
                  <c:v>6.5271359710268899E-3</c:v>
                </c:pt>
                <c:pt idx="159">
                  <c:v>-5.5384483837605716E-3</c:v>
                </c:pt>
                <c:pt idx="160">
                  <c:v>-8.7267235470335769E-3</c:v>
                </c:pt>
                <c:pt idx="161">
                  <c:v>6.4963033758065111E-3</c:v>
                </c:pt>
                <c:pt idx="162">
                  <c:v>-9.0250556107423652E-3</c:v>
                </c:pt>
                <c:pt idx="163">
                  <c:v>-6.3306590089233766E-3</c:v>
                </c:pt>
                <c:pt idx="164">
                  <c:v>3.0457792697046434E-3</c:v>
                </c:pt>
                <c:pt idx="165">
                  <c:v>8.712966604939728E-4</c:v>
                </c:pt>
                <c:pt idx="166">
                  <c:v>1.0815562704958603E-2</c:v>
                </c:pt>
                <c:pt idx="167">
                  <c:v>9.6301847847339132E-3</c:v>
                </c:pt>
                <c:pt idx="168">
                  <c:v>-6.259945394618268E-3</c:v>
                </c:pt>
                <c:pt idx="169">
                  <c:v>-1.5653955330938177E-2</c:v>
                </c:pt>
                <c:pt idx="170">
                  <c:v>-1.633276544691596E-3</c:v>
                </c:pt>
                <c:pt idx="171">
                  <c:v>2.8606797244278581E-3</c:v>
                </c:pt>
                <c:pt idx="172">
                  <c:v>-4.426842957377039E-4</c:v>
                </c:pt>
                <c:pt idx="173">
                  <c:v>1.0706705348613881E-2</c:v>
                </c:pt>
                <c:pt idx="174">
                  <c:v>4.8532421817225118E-3</c:v>
                </c:pt>
                <c:pt idx="175">
                  <c:v>7.6297990969390475E-3</c:v>
                </c:pt>
                <c:pt idx="176">
                  <c:v>3.4127277444672287E-3</c:v>
                </c:pt>
                <c:pt idx="177">
                  <c:v>-7.111831956965897E-3</c:v>
                </c:pt>
                <c:pt idx="178">
                  <c:v>-2.6072406007375684E-3</c:v>
                </c:pt>
                <c:pt idx="179">
                  <c:v>2.3164496376299583E-3</c:v>
                </c:pt>
                <c:pt idx="180">
                  <c:v>2.1698472734985215E-4</c:v>
                </c:pt>
                <c:pt idx="181">
                  <c:v>-2.595803449235511E-3</c:v>
                </c:pt>
                <c:pt idx="182">
                  <c:v>7.0470148625154192E-3</c:v>
                </c:pt>
                <c:pt idx="183">
                  <c:v>-3.1399505532553581E-3</c:v>
                </c:pt>
                <c:pt idx="184">
                  <c:v>-1.6020762110477355E-3</c:v>
                </c:pt>
                <c:pt idx="185">
                  <c:v>5.8903838818963276E-3</c:v>
                </c:pt>
                <c:pt idx="186">
                  <c:v>2.9546200595321412E-3</c:v>
                </c:pt>
                <c:pt idx="187">
                  <c:v>-2.0873827265026013E-2</c:v>
                </c:pt>
                <c:pt idx="188">
                  <c:v>-6.059381982216841E-2</c:v>
                </c:pt>
                <c:pt idx="189">
                  <c:v>1.1155252108906513E-4</c:v>
                </c:pt>
                <c:pt idx="190">
                  <c:v>3.5703952959962849E-2</c:v>
                </c:pt>
                <c:pt idx="191">
                  <c:v>7.2919750713616883E-3</c:v>
                </c:pt>
                <c:pt idx="192">
                  <c:v>9.1264831851784051E-3</c:v>
                </c:pt>
                <c:pt idx="193">
                  <c:v>7.477006522827517E-3</c:v>
                </c:pt>
                <c:pt idx="194">
                  <c:v>-2.2148084435889544E-4</c:v>
                </c:pt>
                <c:pt idx="195">
                  <c:v>4.559834198694674E-4</c:v>
                </c:pt>
                <c:pt idx="196">
                  <c:v>-5.6313091163686171E-4</c:v>
                </c:pt>
                <c:pt idx="197">
                  <c:v>9.4182385265863203E-3</c:v>
                </c:pt>
                <c:pt idx="198">
                  <c:v>1.7024554872035269E-3</c:v>
                </c:pt>
                <c:pt idx="199">
                  <c:v>1.1951160246165686E-2</c:v>
                </c:pt>
                <c:pt idx="200">
                  <c:v>-8.321438813788393E-4</c:v>
                </c:pt>
                <c:pt idx="201">
                  <c:v>6.5509316410720811E-3</c:v>
                </c:pt>
                <c:pt idx="202">
                  <c:v>-2.6433670487922131E-3</c:v>
                </c:pt>
                <c:pt idx="203">
                  <c:v>1.023134270868274E-3</c:v>
                </c:pt>
                <c:pt idx="204">
                  <c:v>1.2642425121706401E-2</c:v>
                </c:pt>
                <c:pt idx="205">
                  <c:v>1.5733604356955859E-2</c:v>
                </c:pt>
                <c:pt idx="206">
                  <c:v>-4.672292653793062E-3</c:v>
                </c:pt>
                <c:pt idx="207">
                  <c:v>-3.6375130079237083E-3</c:v>
                </c:pt>
                <c:pt idx="208">
                  <c:v>7.5912419757801974E-3</c:v>
                </c:pt>
                <c:pt idx="209">
                  <c:v>4.7938481884833104E-3</c:v>
                </c:pt>
                <c:pt idx="210">
                  <c:v>1.6582833329843553E-3</c:v>
                </c:pt>
                <c:pt idx="211">
                  <c:v>-1.4249026813087972E-3</c:v>
                </c:pt>
                <c:pt idx="212">
                  <c:v>2.5636119613425801E-3</c:v>
                </c:pt>
                <c:pt idx="213">
                  <c:v>-6.3691236542432576E-3</c:v>
                </c:pt>
                <c:pt idx="214">
                  <c:v>6.426027996248221E-3</c:v>
                </c:pt>
                <c:pt idx="215">
                  <c:v>4.4961521899197221E-3</c:v>
                </c:pt>
                <c:pt idx="216">
                  <c:v>-3.5824011662499147E-5</c:v>
                </c:pt>
                <c:pt idx="217">
                  <c:v>-3.4785940861723893E-3</c:v>
                </c:pt>
                <c:pt idx="218">
                  <c:v>4.0230292381547329E-3</c:v>
                </c:pt>
                <c:pt idx="219">
                  <c:v>-3.3470650027647326E-3</c:v>
                </c:pt>
                <c:pt idx="220">
                  <c:v>1.5800978760913626E-3</c:v>
                </c:pt>
                <c:pt idx="221">
                  <c:v>-2.228786784373449E-3</c:v>
                </c:pt>
                <c:pt idx="222">
                  <c:v>7.5103512850498415E-3</c:v>
                </c:pt>
                <c:pt idx="223">
                  <c:v>-7.9115805367892342E-3</c:v>
                </c:pt>
                <c:pt idx="224">
                  <c:v>8.6144616164119218E-3</c:v>
                </c:pt>
                <c:pt idx="225">
                  <c:v>-1.3393752156648257E-3</c:v>
                </c:pt>
                <c:pt idx="226">
                  <c:v>8.0453865506088466E-3</c:v>
                </c:pt>
                <c:pt idx="227">
                  <c:v>-2.3207579789626398E-3</c:v>
                </c:pt>
                <c:pt idx="228">
                  <c:v>-4.2390574849329233E-4</c:v>
                </c:pt>
                <c:pt idx="229">
                  <c:v>4.8537589175467024E-3</c:v>
                </c:pt>
                <c:pt idx="230">
                  <c:v>-2.3278962962527371E-3</c:v>
                </c:pt>
                <c:pt idx="231">
                  <c:v>1.2410926280428975E-3</c:v>
                </c:pt>
                <c:pt idx="232">
                  <c:v>4.5987791060034117E-3</c:v>
                </c:pt>
                <c:pt idx="233">
                  <c:v>9.2298143273710572E-4</c:v>
                </c:pt>
                <c:pt idx="234">
                  <c:v>2.2036285337264771E-4</c:v>
                </c:pt>
                <c:pt idx="235">
                  <c:v>-8.8843136466943491E-4</c:v>
                </c:pt>
                <c:pt idx="236">
                  <c:v>-2.6098105714491161E-4</c:v>
                </c:pt>
                <c:pt idx="237">
                  <c:v>-4.9906596858725442E-3</c:v>
                </c:pt>
                <c:pt idx="238">
                  <c:v>1.610853448008329E-3</c:v>
                </c:pt>
                <c:pt idx="239">
                  <c:v>5.6946909308324177E-3</c:v>
                </c:pt>
                <c:pt idx="240">
                  <c:v>-1.1889571276783124E-3</c:v>
                </c:pt>
                <c:pt idx="241">
                  <c:v>2.8820482901382258E-3</c:v>
                </c:pt>
                <c:pt idx="242">
                  <c:v>1.9932408281504678E-3</c:v>
                </c:pt>
                <c:pt idx="243">
                  <c:v>-6.8538141581071131E-3</c:v>
                </c:pt>
                <c:pt idx="244">
                  <c:v>1.7005316766272127E-3</c:v>
                </c:pt>
                <c:pt idx="245">
                  <c:v>4.9264774984761938E-3</c:v>
                </c:pt>
                <c:pt idx="246">
                  <c:v>3.06709451069467E-5</c:v>
                </c:pt>
                <c:pt idx="247">
                  <c:v>1.4057141177890929E-4</c:v>
                </c:pt>
                <c:pt idx="248">
                  <c:v>-1.7756743126553665E-3</c:v>
                </c:pt>
                <c:pt idx="249">
                  <c:v>9.955209998164182E-4</c:v>
                </c:pt>
                <c:pt idx="250">
                  <c:v>4.6612245672160955E-4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F149-92C3-48A4BF287066}"/>
            </c:ext>
          </c:extLst>
        </c:ser>
        <c:ser>
          <c:idx val="1"/>
          <c:order val="1"/>
          <c:tx>
            <c:strRef>
              <c:f>'Main Dashboard'!$AA$1</c:f>
              <c:strCache>
                <c:ptCount val="1"/>
                <c:pt idx="0">
                  <c:v>Average of hs_var</c:v>
                </c:pt>
              </c:strCache>
            </c:strRef>
          </c:tx>
          <c:spPr>
            <a:ln w="9525" cap="rnd">
              <a:solidFill>
                <a:srgbClr val="FF7229"/>
              </a:solidFill>
              <a:round/>
            </a:ln>
            <a:effectLst/>
          </c:spPr>
          <c:marker>
            <c:symbol val="none"/>
          </c:marker>
          <c:cat>
            <c:strRef>
              <c:f>'Main Dashboard'!$Y$2:$Y$253</c:f>
              <c:strCache>
                <c:ptCount val="251"/>
                <c:pt idx="0">
                  <c:v>2/7/2024</c:v>
                </c:pt>
                <c:pt idx="1">
                  <c:v>3/7/2024</c:v>
                </c:pt>
                <c:pt idx="2">
                  <c:v>4/7/2024</c:v>
                </c:pt>
                <c:pt idx="3">
                  <c:v>5/7/2024</c:v>
                </c:pt>
                <c:pt idx="4">
                  <c:v>8/7/2024</c:v>
                </c:pt>
                <c:pt idx="5">
                  <c:v>9/7/2024</c:v>
                </c:pt>
                <c:pt idx="6">
                  <c:v>10/7/2024</c:v>
                </c:pt>
                <c:pt idx="7">
                  <c:v>11/7/2024</c:v>
                </c:pt>
                <c:pt idx="8">
                  <c:v>12/7/2024</c:v>
                </c:pt>
                <c:pt idx="9">
                  <c:v>15/7/2024</c:v>
                </c:pt>
                <c:pt idx="10">
                  <c:v>16/7/2024</c:v>
                </c:pt>
                <c:pt idx="11">
                  <c:v>17/7/2024</c:v>
                </c:pt>
                <c:pt idx="12">
                  <c:v>18/7/2024</c:v>
                </c:pt>
                <c:pt idx="13">
                  <c:v>19/7/2024</c:v>
                </c:pt>
                <c:pt idx="14">
                  <c:v>22/7/2024</c:v>
                </c:pt>
                <c:pt idx="15">
                  <c:v>23/7/2024</c:v>
                </c:pt>
                <c:pt idx="16">
                  <c:v>24/7/2024</c:v>
                </c:pt>
                <c:pt idx="17">
                  <c:v>25/7/2024</c:v>
                </c:pt>
                <c:pt idx="18">
                  <c:v>26/7/2024</c:v>
                </c:pt>
                <c:pt idx="19">
                  <c:v>29/7/2024</c:v>
                </c:pt>
                <c:pt idx="20">
                  <c:v>30/7/2024</c:v>
                </c:pt>
                <c:pt idx="21">
                  <c:v>31/7/2024</c:v>
                </c:pt>
                <c:pt idx="22">
                  <c:v>1/8/2024</c:v>
                </c:pt>
                <c:pt idx="23">
                  <c:v>2/8/2024</c:v>
                </c:pt>
                <c:pt idx="24">
                  <c:v>5/8/2024</c:v>
                </c:pt>
                <c:pt idx="25">
                  <c:v>6/8/2024</c:v>
                </c:pt>
                <c:pt idx="26">
                  <c:v>7/8/2024</c:v>
                </c:pt>
                <c:pt idx="27">
                  <c:v>8/8/2024</c:v>
                </c:pt>
                <c:pt idx="28">
                  <c:v>9/8/2024</c:v>
                </c:pt>
                <c:pt idx="29">
                  <c:v>12/8/2024</c:v>
                </c:pt>
                <c:pt idx="30">
                  <c:v>13/8/2024</c:v>
                </c:pt>
                <c:pt idx="31">
                  <c:v>14/8/2024</c:v>
                </c:pt>
                <c:pt idx="32">
                  <c:v>15/8/2024</c:v>
                </c:pt>
                <c:pt idx="33">
                  <c:v>16/8/2024</c:v>
                </c:pt>
                <c:pt idx="34">
                  <c:v>19/8/2024</c:v>
                </c:pt>
                <c:pt idx="35">
                  <c:v>20/8/2024</c:v>
                </c:pt>
                <c:pt idx="36">
                  <c:v>21/8/2024</c:v>
                </c:pt>
                <c:pt idx="37">
                  <c:v>22/8/2024</c:v>
                </c:pt>
                <c:pt idx="38">
                  <c:v>23/8/2024</c:v>
                </c:pt>
                <c:pt idx="39">
                  <c:v>26/8/2024</c:v>
                </c:pt>
                <c:pt idx="40">
                  <c:v>27/8/2024</c:v>
                </c:pt>
                <c:pt idx="41">
                  <c:v>28/8/2024</c:v>
                </c:pt>
                <c:pt idx="42">
                  <c:v>29/8/2024</c:v>
                </c:pt>
                <c:pt idx="43">
                  <c:v>30/8/2024</c:v>
                </c:pt>
                <c:pt idx="44">
                  <c:v>2/9/2024</c:v>
                </c:pt>
                <c:pt idx="45">
                  <c:v>3/9/2024</c:v>
                </c:pt>
                <c:pt idx="46">
                  <c:v>4/9/2024</c:v>
                </c:pt>
                <c:pt idx="47">
                  <c:v>5/9/2024</c:v>
                </c:pt>
                <c:pt idx="48">
                  <c:v>9/9/2024</c:v>
                </c:pt>
                <c:pt idx="49">
                  <c:v>10/9/2024</c:v>
                </c:pt>
                <c:pt idx="50">
                  <c:v>11/9/2024</c:v>
                </c:pt>
                <c:pt idx="51">
                  <c:v>12/9/2024</c:v>
                </c:pt>
                <c:pt idx="52">
                  <c:v>13/9/2024</c:v>
                </c:pt>
                <c:pt idx="53">
                  <c:v>16/9/2024</c:v>
                </c:pt>
                <c:pt idx="54">
                  <c:v>17/9/2024</c:v>
                </c:pt>
                <c:pt idx="55">
                  <c:v>19/9/2024</c:v>
                </c:pt>
                <c:pt idx="56">
                  <c:v>20/9/2024</c:v>
                </c:pt>
                <c:pt idx="57">
                  <c:v>23/9/2024</c:v>
                </c:pt>
                <c:pt idx="58">
                  <c:v>24/9/2024</c:v>
                </c:pt>
                <c:pt idx="59">
                  <c:v>25/9/2024</c:v>
                </c:pt>
                <c:pt idx="60">
                  <c:v>26/9/2024</c:v>
                </c:pt>
                <c:pt idx="61">
                  <c:v>27/9/2024</c:v>
                </c:pt>
                <c:pt idx="62">
                  <c:v>30/9/2024</c:v>
                </c:pt>
                <c:pt idx="63">
                  <c:v>2/10/2024</c:v>
                </c:pt>
                <c:pt idx="64">
                  <c:v>3/10/2024</c:v>
                </c:pt>
                <c:pt idx="65">
                  <c:v>4/10/2024</c:v>
                </c:pt>
                <c:pt idx="66">
                  <c:v>7/10/2024</c:v>
                </c:pt>
                <c:pt idx="67">
                  <c:v>8/10/2024</c:v>
                </c:pt>
                <c:pt idx="68">
                  <c:v>9/10/2024</c:v>
                </c:pt>
                <c:pt idx="69">
                  <c:v>10/10/2024</c:v>
                </c:pt>
                <c:pt idx="70">
                  <c:v>14/10/2024</c:v>
                </c:pt>
                <c:pt idx="71">
                  <c:v>15/10/2024</c:v>
                </c:pt>
                <c:pt idx="72">
                  <c:v>16/10/2024</c:v>
                </c:pt>
                <c:pt idx="73">
                  <c:v>17/10/2024</c:v>
                </c:pt>
                <c:pt idx="74">
                  <c:v>18/10/2024</c:v>
                </c:pt>
                <c:pt idx="75">
                  <c:v>21/10/2024</c:v>
                </c:pt>
                <c:pt idx="76">
                  <c:v>22/10/2024</c:v>
                </c:pt>
                <c:pt idx="77">
                  <c:v>23/10/2024</c:v>
                </c:pt>
                <c:pt idx="78">
                  <c:v>24/10/2024</c:v>
                </c:pt>
                <c:pt idx="79">
                  <c:v>25/10/2024</c:v>
                </c:pt>
                <c:pt idx="80">
                  <c:v>28/10/2024</c:v>
                </c:pt>
                <c:pt idx="81">
                  <c:v>29/10/2024</c:v>
                </c:pt>
                <c:pt idx="82">
                  <c:v>30/10/2024</c:v>
                </c:pt>
                <c:pt idx="83">
                  <c:v>31/10/2024</c:v>
                </c:pt>
                <c:pt idx="84">
                  <c:v>1/11/2024</c:v>
                </c:pt>
                <c:pt idx="85">
                  <c:v>4/11/2024</c:v>
                </c:pt>
                <c:pt idx="86">
                  <c:v>5/11/2024</c:v>
                </c:pt>
                <c:pt idx="87">
                  <c:v>6/11/2024</c:v>
                </c:pt>
                <c:pt idx="88">
                  <c:v>7/11/2024</c:v>
                </c:pt>
                <c:pt idx="89">
                  <c:v>8/11/2024</c:v>
                </c:pt>
                <c:pt idx="90">
                  <c:v>11/11/2024</c:v>
                </c:pt>
                <c:pt idx="91">
                  <c:v>12/11/2024</c:v>
                </c:pt>
                <c:pt idx="92">
                  <c:v>13/11/2024</c:v>
                </c:pt>
                <c:pt idx="93">
                  <c:v>14/11/2024</c:v>
                </c:pt>
                <c:pt idx="94">
                  <c:v>15/11/2024</c:v>
                </c:pt>
                <c:pt idx="95">
                  <c:v>18/11/2024</c:v>
                </c:pt>
                <c:pt idx="96">
                  <c:v>19/11/2024</c:v>
                </c:pt>
                <c:pt idx="97">
                  <c:v>20/11/2024</c:v>
                </c:pt>
                <c:pt idx="98">
                  <c:v>21/11/2024</c:v>
                </c:pt>
                <c:pt idx="99">
                  <c:v>22/11/2024</c:v>
                </c:pt>
                <c:pt idx="100">
                  <c:v>25/11/2024</c:v>
                </c:pt>
                <c:pt idx="101">
                  <c:v>26/11/2024</c:v>
                </c:pt>
                <c:pt idx="102">
                  <c:v>27/11/2024</c:v>
                </c:pt>
                <c:pt idx="103">
                  <c:v>28/11/2024</c:v>
                </c:pt>
                <c:pt idx="104">
                  <c:v>29/11/2024</c:v>
                </c:pt>
                <c:pt idx="105">
                  <c:v>2/12/2024</c:v>
                </c:pt>
                <c:pt idx="106">
                  <c:v>3/12/2024</c:v>
                </c:pt>
                <c:pt idx="107">
                  <c:v>4/12/2024</c:v>
                </c:pt>
                <c:pt idx="108">
                  <c:v>5/12/2024</c:v>
                </c:pt>
                <c:pt idx="109">
                  <c:v>6/12/2024</c:v>
                </c:pt>
                <c:pt idx="110">
                  <c:v>9/12/2024</c:v>
                </c:pt>
                <c:pt idx="111">
                  <c:v>10/12/2024</c:v>
                </c:pt>
                <c:pt idx="112">
                  <c:v>11/12/2024</c:v>
                </c:pt>
                <c:pt idx="113">
                  <c:v>12/12/2024</c:v>
                </c:pt>
                <c:pt idx="114">
                  <c:v>13/12/2024</c:v>
                </c:pt>
                <c:pt idx="115">
                  <c:v>16/12/2024</c:v>
                </c:pt>
                <c:pt idx="116">
                  <c:v>17/12/2024</c:v>
                </c:pt>
                <c:pt idx="117">
                  <c:v>18/12/2024</c:v>
                </c:pt>
                <c:pt idx="118">
                  <c:v>19/12/2024</c:v>
                </c:pt>
                <c:pt idx="119">
                  <c:v>20/12/2024</c:v>
                </c:pt>
                <c:pt idx="120">
                  <c:v>23/12/2024</c:v>
                </c:pt>
                <c:pt idx="121">
                  <c:v>24/12/2024</c:v>
                </c:pt>
                <c:pt idx="122">
                  <c:v>27/12/2024</c:v>
                </c:pt>
                <c:pt idx="123">
                  <c:v>30/12/2024</c:v>
                </c:pt>
                <c:pt idx="124">
                  <c:v>31/12/2024</c:v>
                </c:pt>
                <c:pt idx="125">
                  <c:v>2/1/2025</c:v>
                </c:pt>
                <c:pt idx="126">
                  <c:v>3/1/2025</c:v>
                </c:pt>
                <c:pt idx="127">
                  <c:v>6/1/2025</c:v>
                </c:pt>
                <c:pt idx="128">
                  <c:v>7/1/2025</c:v>
                </c:pt>
                <c:pt idx="129">
                  <c:v>8/1/2025</c:v>
                </c:pt>
                <c:pt idx="130">
                  <c:v>9/1/2025</c:v>
                </c:pt>
                <c:pt idx="131">
                  <c:v>10/1/2025</c:v>
                </c:pt>
                <c:pt idx="132">
                  <c:v>13/1/2025</c:v>
                </c:pt>
                <c:pt idx="133">
                  <c:v>14/1/2025</c:v>
                </c:pt>
                <c:pt idx="134">
                  <c:v>15/1/2025</c:v>
                </c:pt>
                <c:pt idx="135">
                  <c:v>16/1/2025</c:v>
                </c:pt>
                <c:pt idx="136">
                  <c:v>17/1/2025</c:v>
                </c:pt>
                <c:pt idx="137">
                  <c:v>20/1/2025</c:v>
                </c:pt>
                <c:pt idx="138">
                  <c:v>21/1/2025</c:v>
                </c:pt>
                <c:pt idx="139">
                  <c:v>22/1/2025</c:v>
                </c:pt>
                <c:pt idx="140">
                  <c:v>23/1/2025</c:v>
                </c:pt>
                <c:pt idx="141">
                  <c:v>24/1/2025</c:v>
                </c:pt>
                <c:pt idx="142">
                  <c:v>27/1/2025</c:v>
                </c:pt>
                <c:pt idx="143">
                  <c:v>28/1/2025</c:v>
                </c:pt>
                <c:pt idx="144">
                  <c:v>3/2/2025</c:v>
                </c:pt>
                <c:pt idx="145">
                  <c:v>4/2/2025</c:v>
                </c:pt>
                <c:pt idx="146">
                  <c:v>5/2/2025</c:v>
                </c:pt>
                <c:pt idx="147">
                  <c:v>6/2/2025</c:v>
                </c:pt>
                <c:pt idx="148">
                  <c:v>7/2/2025</c:v>
                </c:pt>
                <c:pt idx="149">
                  <c:v>10/2/2025</c:v>
                </c:pt>
                <c:pt idx="150">
                  <c:v>11/2/2025</c:v>
                </c:pt>
                <c:pt idx="151">
                  <c:v>12/2/2025</c:v>
                </c:pt>
                <c:pt idx="152">
                  <c:v>13/2/2025</c:v>
                </c:pt>
                <c:pt idx="153">
                  <c:v>14/2/2025</c:v>
                </c:pt>
                <c:pt idx="154">
                  <c:v>17/2/2025</c:v>
                </c:pt>
                <c:pt idx="155">
                  <c:v>18/2/2025</c:v>
                </c:pt>
                <c:pt idx="156">
                  <c:v>19/2/2025</c:v>
                </c:pt>
                <c:pt idx="157">
                  <c:v>20/2/2025</c:v>
                </c:pt>
                <c:pt idx="158">
                  <c:v>21/2/2025</c:v>
                </c:pt>
                <c:pt idx="159">
                  <c:v>24/2/2025</c:v>
                </c:pt>
                <c:pt idx="160">
                  <c:v>25/2/2025</c:v>
                </c:pt>
                <c:pt idx="161">
                  <c:v>26/2/2025</c:v>
                </c:pt>
                <c:pt idx="162">
                  <c:v>27/2/2025</c:v>
                </c:pt>
                <c:pt idx="163">
                  <c:v>28/2/2025</c:v>
                </c:pt>
                <c:pt idx="164">
                  <c:v>3/3/2025</c:v>
                </c:pt>
                <c:pt idx="165">
                  <c:v>4/3/2025</c:v>
                </c:pt>
                <c:pt idx="166">
                  <c:v>5/3/2025</c:v>
                </c:pt>
                <c:pt idx="167">
                  <c:v>6/3/2025</c:v>
                </c:pt>
                <c:pt idx="168">
                  <c:v>7/3/2025</c:v>
                </c:pt>
                <c:pt idx="169">
                  <c:v>10/3/2025</c:v>
                </c:pt>
                <c:pt idx="170">
                  <c:v>11/3/2025</c:v>
                </c:pt>
                <c:pt idx="171">
                  <c:v>12/3/2025</c:v>
                </c:pt>
                <c:pt idx="172">
                  <c:v>13/3/2025</c:v>
                </c:pt>
                <c:pt idx="173">
                  <c:v>14/3/2025</c:v>
                </c:pt>
                <c:pt idx="174">
                  <c:v>17/3/2025</c:v>
                </c:pt>
                <c:pt idx="175">
                  <c:v>18/3/2025</c:v>
                </c:pt>
                <c:pt idx="176">
                  <c:v>19/3/2025</c:v>
                </c:pt>
                <c:pt idx="177">
                  <c:v>20/3/2025</c:v>
                </c:pt>
                <c:pt idx="178">
                  <c:v>21/3/2025</c:v>
                </c:pt>
                <c:pt idx="179">
                  <c:v>24/3/2025</c:v>
                </c:pt>
                <c:pt idx="180">
                  <c:v>25/3/2025</c:v>
                </c:pt>
                <c:pt idx="181">
                  <c:v>26/3/2025</c:v>
                </c:pt>
                <c:pt idx="182">
                  <c:v>27/3/2025</c:v>
                </c:pt>
                <c:pt idx="183">
                  <c:v>28/3/2025</c:v>
                </c:pt>
                <c:pt idx="184">
                  <c:v>31/3/2025</c:v>
                </c:pt>
                <c:pt idx="185">
                  <c:v>1/4/2025</c:v>
                </c:pt>
                <c:pt idx="186">
                  <c:v>2/4/2025</c:v>
                </c:pt>
                <c:pt idx="187">
                  <c:v>3/4/2025</c:v>
                </c:pt>
                <c:pt idx="188">
                  <c:v>7/4/2025</c:v>
                </c:pt>
                <c:pt idx="189">
                  <c:v>8/4/2025</c:v>
                </c:pt>
                <c:pt idx="190">
                  <c:v>9/4/2025</c:v>
                </c:pt>
                <c:pt idx="191">
                  <c:v>10/4/2025</c:v>
                </c:pt>
                <c:pt idx="192">
                  <c:v>11/4/2025</c:v>
                </c:pt>
                <c:pt idx="193">
                  <c:v>14/4/2025</c:v>
                </c:pt>
                <c:pt idx="194">
                  <c:v>15/4/2025</c:v>
                </c:pt>
                <c:pt idx="195">
                  <c:v>16/4/2025</c:v>
                </c:pt>
                <c:pt idx="196">
                  <c:v>17/4/2025</c:v>
                </c:pt>
                <c:pt idx="197">
                  <c:v>22/4/2025</c:v>
                </c:pt>
                <c:pt idx="198">
                  <c:v>23/4/2025</c:v>
                </c:pt>
                <c:pt idx="199">
                  <c:v>24/4/2025</c:v>
                </c:pt>
                <c:pt idx="200">
                  <c:v>25/4/2025</c:v>
                </c:pt>
                <c:pt idx="201">
                  <c:v>28/4/2025</c:v>
                </c:pt>
                <c:pt idx="202">
                  <c:v>29/4/2025</c:v>
                </c:pt>
                <c:pt idx="203">
                  <c:v>30/4/2025</c:v>
                </c:pt>
                <c:pt idx="204">
                  <c:v>2/5/2025</c:v>
                </c:pt>
                <c:pt idx="205">
                  <c:v>6/5/2025</c:v>
                </c:pt>
                <c:pt idx="206">
                  <c:v>7/5/2025</c:v>
                </c:pt>
                <c:pt idx="207">
                  <c:v>8/5/2025</c:v>
                </c:pt>
                <c:pt idx="208">
                  <c:v>9/5/2025</c:v>
                </c:pt>
                <c:pt idx="209">
                  <c:v>12/5/2025</c:v>
                </c:pt>
                <c:pt idx="210">
                  <c:v>13/5/2025</c:v>
                </c:pt>
                <c:pt idx="211">
                  <c:v>14/5/2025</c:v>
                </c:pt>
                <c:pt idx="212">
                  <c:v>15/5/2025</c:v>
                </c:pt>
                <c:pt idx="213">
                  <c:v>16/5/2025</c:v>
                </c:pt>
                <c:pt idx="214">
                  <c:v>19/5/2025</c:v>
                </c:pt>
                <c:pt idx="215">
                  <c:v>20/5/2025</c:v>
                </c:pt>
                <c:pt idx="216">
                  <c:v>21/5/2025</c:v>
                </c:pt>
                <c:pt idx="217">
                  <c:v>22/5/2025</c:v>
                </c:pt>
                <c:pt idx="218">
                  <c:v>23/5/2025</c:v>
                </c:pt>
                <c:pt idx="219">
                  <c:v>26/5/2025</c:v>
                </c:pt>
                <c:pt idx="220">
                  <c:v>27/5/2025</c:v>
                </c:pt>
                <c:pt idx="221">
                  <c:v>28/5/2025</c:v>
                </c:pt>
                <c:pt idx="222">
                  <c:v>29/5/2025</c:v>
                </c:pt>
                <c:pt idx="223">
                  <c:v>30/5/2025</c:v>
                </c:pt>
                <c:pt idx="224">
                  <c:v>2/6/2025</c:v>
                </c:pt>
                <c:pt idx="225">
                  <c:v>3/6/2025</c:v>
                </c:pt>
                <c:pt idx="226">
                  <c:v>4/6/2025</c:v>
                </c:pt>
                <c:pt idx="227">
                  <c:v>5/6/2025</c:v>
                </c:pt>
                <c:pt idx="228">
                  <c:v>6/6/2025</c:v>
                </c:pt>
                <c:pt idx="229">
                  <c:v>9/6/2025</c:v>
                </c:pt>
                <c:pt idx="230">
                  <c:v>10/6/2025</c:v>
                </c:pt>
                <c:pt idx="231">
                  <c:v>11/6/2025</c:v>
                </c:pt>
                <c:pt idx="232">
                  <c:v>12/6/2025</c:v>
                </c:pt>
                <c:pt idx="233">
                  <c:v>13/6/2025</c:v>
                </c:pt>
                <c:pt idx="234">
                  <c:v>16/6/2025</c:v>
                </c:pt>
                <c:pt idx="235">
                  <c:v>17/6/2025</c:v>
                </c:pt>
                <c:pt idx="236">
                  <c:v>18/6/2025</c:v>
                </c:pt>
                <c:pt idx="237">
                  <c:v>19/6/2025</c:v>
                </c:pt>
                <c:pt idx="238">
                  <c:v>20/6/2025</c:v>
                </c:pt>
                <c:pt idx="239">
                  <c:v>23/6/2025</c:v>
                </c:pt>
                <c:pt idx="240">
                  <c:v>24/6/2025</c:v>
                </c:pt>
                <c:pt idx="241">
                  <c:v>25/6/2025</c:v>
                </c:pt>
                <c:pt idx="242">
                  <c:v>26/6/2025</c:v>
                </c:pt>
                <c:pt idx="243">
                  <c:v>27/6/2025</c:v>
                </c:pt>
                <c:pt idx="244">
                  <c:v>30/6/2025</c:v>
                </c:pt>
                <c:pt idx="245">
                  <c:v>2/7/2025</c:v>
                </c:pt>
                <c:pt idx="246">
                  <c:v>3/7/2025</c:v>
                </c:pt>
                <c:pt idx="247">
                  <c:v>4/7/2025</c:v>
                </c:pt>
                <c:pt idx="248">
                  <c:v>7/7/2025</c:v>
                </c:pt>
                <c:pt idx="249">
                  <c:v>8/7/2025</c:v>
                </c:pt>
                <c:pt idx="250">
                  <c:v>9/7/2025</c:v>
                </c:pt>
              </c:strCache>
            </c:strRef>
          </c:cat>
          <c:val>
            <c:numRef>
              <c:f>'Main Dashboard'!$AA$2:$AA$253</c:f>
              <c:numCache>
                <c:formatCode>General</c:formatCode>
                <c:ptCount val="251"/>
                <c:pt idx="0">
                  <c:v>-1.3707170031498806E-2</c:v>
                </c:pt>
                <c:pt idx="1">
                  <c:v>-1.3707170031498806E-2</c:v>
                </c:pt>
                <c:pt idx="2">
                  <c:v>-1.3707170031498806E-2</c:v>
                </c:pt>
                <c:pt idx="3">
                  <c:v>-1.3707170031498806E-2</c:v>
                </c:pt>
                <c:pt idx="4">
                  <c:v>-1.3707170031498806E-2</c:v>
                </c:pt>
                <c:pt idx="5">
                  <c:v>-1.3707170031498806E-2</c:v>
                </c:pt>
                <c:pt idx="6">
                  <c:v>-1.3707170031498806E-2</c:v>
                </c:pt>
                <c:pt idx="7">
                  <c:v>-1.3707170031498806E-2</c:v>
                </c:pt>
                <c:pt idx="8">
                  <c:v>-1.3707170031498806E-2</c:v>
                </c:pt>
                <c:pt idx="9">
                  <c:v>-1.3707170031498806E-2</c:v>
                </c:pt>
                <c:pt idx="10">
                  <c:v>-1.3707170031498806E-2</c:v>
                </c:pt>
                <c:pt idx="11">
                  <c:v>-1.3707170031498806E-2</c:v>
                </c:pt>
                <c:pt idx="12">
                  <c:v>-1.3707170031498806E-2</c:v>
                </c:pt>
                <c:pt idx="13">
                  <c:v>-1.3707170031498806E-2</c:v>
                </c:pt>
                <c:pt idx="14">
                  <c:v>-1.3707170031498806E-2</c:v>
                </c:pt>
                <c:pt idx="15">
                  <c:v>-1.3707170031498806E-2</c:v>
                </c:pt>
                <c:pt idx="16">
                  <c:v>-1.3707170031498806E-2</c:v>
                </c:pt>
                <c:pt idx="17">
                  <c:v>-1.3707170031498806E-2</c:v>
                </c:pt>
                <c:pt idx="18">
                  <c:v>-1.5277499887312352E-2</c:v>
                </c:pt>
                <c:pt idx="19">
                  <c:v>-1.5277499887312352E-2</c:v>
                </c:pt>
                <c:pt idx="20">
                  <c:v>-1.5277499887312352E-2</c:v>
                </c:pt>
                <c:pt idx="21">
                  <c:v>-1.5277499887312352E-2</c:v>
                </c:pt>
                <c:pt idx="22">
                  <c:v>-1.5277499887312352E-2</c:v>
                </c:pt>
                <c:pt idx="23">
                  <c:v>-1.5277499887312352E-2</c:v>
                </c:pt>
                <c:pt idx="24">
                  <c:v>-1.5277499887312352E-2</c:v>
                </c:pt>
                <c:pt idx="25">
                  <c:v>-1.6249978279370317E-2</c:v>
                </c:pt>
                <c:pt idx="26">
                  <c:v>-1.6249978279370317E-2</c:v>
                </c:pt>
                <c:pt idx="27">
                  <c:v>-1.6249978279370317E-2</c:v>
                </c:pt>
                <c:pt idx="28">
                  <c:v>-1.6249978279370317E-2</c:v>
                </c:pt>
                <c:pt idx="29">
                  <c:v>-1.6249978279370317E-2</c:v>
                </c:pt>
                <c:pt idx="30">
                  <c:v>-1.6249978279370317E-2</c:v>
                </c:pt>
                <c:pt idx="31">
                  <c:v>-1.6249978279370317E-2</c:v>
                </c:pt>
                <c:pt idx="32">
                  <c:v>-1.6249978279370317E-2</c:v>
                </c:pt>
                <c:pt idx="33">
                  <c:v>-1.6249978279370317E-2</c:v>
                </c:pt>
                <c:pt idx="34">
                  <c:v>-1.6249978279370317E-2</c:v>
                </c:pt>
                <c:pt idx="35">
                  <c:v>-1.6249978279370317E-2</c:v>
                </c:pt>
                <c:pt idx="36">
                  <c:v>-1.6249978279370317E-2</c:v>
                </c:pt>
                <c:pt idx="37">
                  <c:v>-1.6249978279370317E-2</c:v>
                </c:pt>
                <c:pt idx="38">
                  <c:v>-1.6249978279370317E-2</c:v>
                </c:pt>
                <c:pt idx="39">
                  <c:v>-1.6249978279370317E-2</c:v>
                </c:pt>
                <c:pt idx="40">
                  <c:v>-1.6249978279370317E-2</c:v>
                </c:pt>
                <c:pt idx="41">
                  <c:v>-1.6249978279370317E-2</c:v>
                </c:pt>
                <c:pt idx="42">
                  <c:v>-1.6249978279370317E-2</c:v>
                </c:pt>
                <c:pt idx="43">
                  <c:v>-1.6249978279370317E-2</c:v>
                </c:pt>
                <c:pt idx="44">
                  <c:v>-1.6249978279370317E-2</c:v>
                </c:pt>
                <c:pt idx="45">
                  <c:v>-1.6249978279370317E-2</c:v>
                </c:pt>
                <c:pt idx="46">
                  <c:v>-1.6249978279370317E-2</c:v>
                </c:pt>
                <c:pt idx="47">
                  <c:v>-1.6249978279370317E-2</c:v>
                </c:pt>
                <c:pt idx="48">
                  <c:v>-1.6249978279370317E-2</c:v>
                </c:pt>
                <c:pt idx="49">
                  <c:v>-1.6249978279370317E-2</c:v>
                </c:pt>
                <c:pt idx="50">
                  <c:v>-1.6249978279370317E-2</c:v>
                </c:pt>
                <c:pt idx="51">
                  <c:v>-1.6249978279370317E-2</c:v>
                </c:pt>
                <c:pt idx="52">
                  <c:v>-1.6249978279370317E-2</c:v>
                </c:pt>
                <c:pt idx="53">
                  <c:v>-1.6249978279370317E-2</c:v>
                </c:pt>
                <c:pt idx="54">
                  <c:v>-1.6249978279370317E-2</c:v>
                </c:pt>
                <c:pt idx="55">
                  <c:v>-1.6249978279370317E-2</c:v>
                </c:pt>
                <c:pt idx="56">
                  <c:v>-1.6249978279370317E-2</c:v>
                </c:pt>
                <c:pt idx="57">
                  <c:v>-1.6249978279370317E-2</c:v>
                </c:pt>
                <c:pt idx="58">
                  <c:v>-1.6249978279370317E-2</c:v>
                </c:pt>
                <c:pt idx="59">
                  <c:v>-1.6249978279370317E-2</c:v>
                </c:pt>
                <c:pt idx="60">
                  <c:v>-1.6249978279370317E-2</c:v>
                </c:pt>
                <c:pt idx="61">
                  <c:v>-1.6249978279370317E-2</c:v>
                </c:pt>
                <c:pt idx="62">
                  <c:v>-1.6249978279370317E-2</c:v>
                </c:pt>
                <c:pt idx="63">
                  <c:v>-1.6249978279370317E-2</c:v>
                </c:pt>
                <c:pt idx="64">
                  <c:v>-1.6249978279370317E-2</c:v>
                </c:pt>
                <c:pt idx="65">
                  <c:v>-1.6249978279370317E-2</c:v>
                </c:pt>
                <c:pt idx="66">
                  <c:v>-1.6249978279370317E-2</c:v>
                </c:pt>
                <c:pt idx="67">
                  <c:v>-1.6249978279370317E-2</c:v>
                </c:pt>
                <c:pt idx="68">
                  <c:v>-1.7824561046333398E-2</c:v>
                </c:pt>
                <c:pt idx="69">
                  <c:v>-1.7824561046333398E-2</c:v>
                </c:pt>
                <c:pt idx="70">
                  <c:v>-1.7824561046333398E-2</c:v>
                </c:pt>
                <c:pt idx="71">
                  <c:v>-1.7824561046333398E-2</c:v>
                </c:pt>
                <c:pt idx="72">
                  <c:v>-1.7824561046333398E-2</c:v>
                </c:pt>
                <c:pt idx="73">
                  <c:v>-1.7824561046333398E-2</c:v>
                </c:pt>
                <c:pt idx="74">
                  <c:v>-1.7824561046333398E-2</c:v>
                </c:pt>
                <c:pt idx="75">
                  <c:v>-1.7824561046333398E-2</c:v>
                </c:pt>
                <c:pt idx="76">
                  <c:v>-1.7824561046333398E-2</c:v>
                </c:pt>
                <c:pt idx="77">
                  <c:v>-1.7824561046333398E-2</c:v>
                </c:pt>
                <c:pt idx="78">
                  <c:v>-1.7824561046333398E-2</c:v>
                </c:pt>
                <c:pt idx="79">
                  <c:v>-1.7824561046333398E-2</c:v>
                </c:pt>
                <c:pt idx="80">
                  <c:v>-1.7824561046333398E-2</c:v>
                </c:pt>
                <c:pt idx="81">
                  <c:v>-1.7824561046333398E-2</c:v>
                </c:pt>
                <c:pt idx="82">
                  <c:v>-1.7824561046333398E-2</c:v>
                </c:pt>
                <c:pt idx="83">
                  <c:v>-1.7824561046333398E-2</c:v>
                </c:pt>
                <c:pt idx="84">
                  <c:v>-1.835319838757651E-2</c:v>
                </c:pt>
                <c:pt idx="85">
                  <c:v>-1.835319838757651E-2</c:v>
                </c:pt>
                <c:pt idx="86">
                  <c:v>-1.835319838757651E-2</c:v>
                </c:pt>
                <c:pt idx="87">
                  <c:v>-1.835319838757651E-2</c:v>
                </c:pt>
                <c:pt idx="88">
                  <c:v>-1.835319838757651E-2</c:v>
                </c:pt>
                <c:pt idx="89">
                  <c:v>-1.835319838757651E-2</c:v>
                </c:pt>
                <c:pt idx="90">
                  <c:v>-1.835319838757651E-2</c:v>
                </c:pt>
                <c:pt idx="91">
                  <c:v>-1.835319838757651E-2</c:v>
                </c:pt>
                <c:pt idx="92">
                  <c:v>-1.835319838757651E-2</c:v>
                </c:pt>
                <c:pt idx="93">
                  <c:v>-1.835319838757651E-2</c:v>
                </c:pt>
                <c:pt idx="94">
                  <c:v>-1.835319838757651E-2</c:v>
                </c:pt>
                <c:pt idx="95">
                  <c:v>-1.835319838757651E-2</c:v>
                </c:pt>
                <c:pt idx="96">
                  <c:v>-1.835319838757651E-2</c:v>
                </c:pt>
                <c:pt idx="97">
                  <c:v>-1.835319838757651E-2</c:v>
                </c:pt>
                <c:pt idx="98">
                  <c:v>-1.835319838757651E-2</c:v>
                </c:pt>
                <c:pt idx="99">
                  <c:v>-1.835319838757651E-2</c:v>
                </c:pt>
                <c:pt idx="100">
                  <c:v>-1.835319838757651E-2</c:v>
                </c:pt>
                <c:pt idx="101">
                  <c:v>-1.835319838757651E-2</c:v>
                </c:pt>
                <c:pt idx="102">
                  <c:v>-1.835319838757651E-2</c:v>
                </c:pt>
                <c:pt idx="103">
                  <c:v>-1.835319838757651E-2</c:v>
                </c:pt>
                <c:pt idx="104">
                  <c:v>-1.835319838757651E-2</c:v>
                </c:pt>
                <c:pt idx="105">
                  <c:v>-1.835319838757651E-2</c:v>
                </c:pt>
                <c:pt idx="106">
                  <c:v>-1.835319838757651E-2</c:v>
                </c:pt>
                <c:pt idx="107">
                  <c:v>-1.835319838757651E-2</c:v>
                </c:pt>
                <c:pt idx="108">
                  <c:v>-1.835319838757651E-2</c:v>
                </c:pt>
                <c:pt idx="109">
                  <c:v>-1.835319838757651E-2</c:v>
                </c:pt>
                <c:pt idx="110">
                  <c:v>-1.835319838757651E-2</c:v>
                </c:pt>
                <c:pt idx="111">
                  <c:v>-1.835319838757651E-2</c:v>
                </c:pt>
                <c:pt idx="112">
                  <c:v>-1.835319838757651E-2</c:v>
                </c:pt>
                <c:pt idx="113">
                  <c:v>-1.835319838757651E-2</c:v>
                </c:pt>
                <c:pt idx="114">
                  <c:v>-1.835319838757651E-2</c:v>
                </c:pt>
                <c:pt idx="115">
                  <c:v>-1.835319838757651E-2</c:v>
                </c:pt>
                <c:pt idx="116">
                  <c:v>-1.835319838757651E-2</c:v>
                </c:pt>
                <c:pt idx="117">
                  <c:v>-1.835319838757651E-2</c:v>
                </c:pt>
                <c:pt idx="118">
                  <c:v>-1.835319838757651E-2</c:v>
                </c:pt>
                <c:pt idx="119">
                  <c:v>-1.835319838757651E-2</c:v>
                </c:pt>
                <c:pt idx="120">
                  <c:v>-1.835319838757651E-2</c:v>
                </c:pt>
                <c:pt idx="121">
                  <c:v>-1.835319838757651E-2</c:v>
                </c:pt>
                <c:pt idx="122">
                  <c:v>-1.835319838757651E-2</c:v>
                </c:pt>
                <c:pt idx="123">
                  <c:v>-1.835319838757651E-2</c:v>
                </c:pt>
                <c:pt idx="124">
                  <c:v>-1.835319838757651E-2</c:v>
                </c:pt>
                <c:pt idx="125">
                  <c:v>-1.835319838757651E-2</c:v>
                </c:pt>
                <c:pt idx="126">
                  <c:v>-1.835319838757651E-2</c:v>
                </c:pt>
                <c:pt idx="127">
                  <c:v>-1.835319838757651E-2</c:v>
                </c:pt>
                <c:pt idx="128">
                  <c:v>-1.835319838757651E-2</c:v>
                </c:pt>
                <c:pt idx="129">
                  <c:v>-1.835319838757651E-2</c:v>
                </c:pt>
                <c:pt idx="130">
                  <c:v>-1.835319838757651E-2</c:v>
                </c:pt>
                <c:pt idx="131">
                  <c:v>-1.835319838757651E-2</c:v>
                </c:pt>
                <c:pt idx="132">
                  <c:v>-1.835319838757651E-2</c:v>
                </c:pt>
                <c:pt idx="133">
                  <c:v>-1.835319838757651E-2</c:v>
                </c:pt>
                <c:pt idx="134">
                  <c:v>-1.835319838757651E-2</c:v>
                </c:pt>
                <c:pt idx="135">
                  <c:v>-1.835319838757651E-2</c:v>
                </c:pt>
                <c:pt idx="136">
                  <c:v>-1.835319838757651E-2</c:v>
                </c:pt>
                <c:pt idx="137">
                  <c:v>-1.835319838757651E-2</c:v>
                </c:pt>
                <c:pt idx="138">
                  <c:v>-1.835319838757651E-2</c:v>
                </c:pt>
                <c:pt idx="139">
                  <c:v>-1.835319838757651E-2</c:v>
                </c:pt>
                <c:pt idx="140">
                  <c:v>-1.835319838757651E-2</c:v>
                </c:pt>
                <c:pt idx="141">
                  <c:v>-1.835319838757651E-2</c:v>
                </c:pt>
                <c:pt idx="142">
                  <c:v>-1.835319838757651E-2</c:v>
                </c:pt>
                <c:pt idx="143">
                  <c:v>-1.835319838757651E-2</c:v>
                </c:pt>
                <c:pt idx="144">
                  <c:v>-1.835319838757651E-2</c:v>
                </c:pt>
                <c:pt idx="145">
                  <c:v>-1.835319838757651E-2</c:v>
                </c:pt>
                <c:pt idx="146">
                  <c:v>-1.835319838757651E-2</c:v>
                </c:pt>
                <c:pt idx="147">
                  <c:v>-1.835319838757651E-2</c:v>
                </c:pt>
                <c:pt idx="148">
                  <c:v>-1.835319838757651E-2</c:v>
                </c:pt>
                <c:pt idx="149">
                  <c:v>-1.835319838757651E-2</c:v>
                </c:pt>
                <c:pt idx="150">
                  <c:v>-1.835319838757651E-2</c:v>
                </c:pt>
                <c:pt idx="151">
                  <c:v>-1.835319838757651E-2</c:v>
                </c:pt>
                <c:pt idx="152">
                  <c:v>-1.835319838757651E-2</c:v>
                </c:pt>
                <c:pt idx="153">
                  <c:v>-1.835319838757651E-2</c:v>
                </c:pt>
                <c:pt idx="154">
                  <c:v>-1.835319838757651E-2</c:v>
                </c:pt>
                <c:pt idx="155">
                  <c:v>-1.835319838757651E-2</c:v>
                </c:pt>
                <c:pt idx="156">
                  <c:v>-1.835319838757651E-2</c:v>
                </c:pt>
                <c:pt idx="157">
                  <c:v>-1.835319838757651E-2</c:v>
                </c:pt>
                <c:pt idx="158">
                  <c:v>-1.835319838757651E-2</c:v>
                </c:pt>
                <c:pt idx="159">
                  <c:v>-1.835319838757651E-2</c:v>
                </c:pt>
                <c:pt idx="160">
                  <c:v>-1.835319838757651E-2</c:v>
                </c:pt>
                <c:pt idx="161">
                  <c:v>-1.835319838757651E-2</c:v>
                </c:pt>
                <c:pt idx="162">
                  <c:v>-1.835319838757651E-2</c:v>
                </c:pt>
                <c:pt idx="163">
                  <c:v>-1.835319838757651E-2</c:v>
                </c:pt>
                <c:pt idx="164">
                  <c:v>-1.835319838757651E-2</c:v>
                </c:pt>
                <c:pt idx="165">
                  <c:v>-1.835319838757651E-2</c:v>
                </c:pt>
                <c:pt idx="166">
                  <c:v>-1.835319838757651E-2</c:v>
                </c:pt>
                <c:pt idx="167">
                  <c:v>-1.835319838757651E-2</c:v>
                </c:pt>
                <c:pt idx="168">
                  <c:v>-1.835319838757651E-2</c:v>
                </c:pt>
                <c:pt idx="169">
                  <c:v>-1.835319838757651E-2</c:v>
                </c:pt>
                <c:pt idx="170">
                  <c:v>-1.835319838757651E-2</c:v>
                </c:pt>
                <c:pt idx="171">
                  <c:v>-1.835319838757651E-2</c:v>
                </c:pt>
                <c:pt idx="172">
                  <c:v>-1.835319838757651E-2</c:v>
                </c:pt>
                <c:pt idx="173">
                  <c:v>-1.835319838757651E-2</c:v>
                </c:pt>
                <c:pt idx="174">
                  <c:v>-1.835319838757651E-2</c:v>
                </c:pt>
                <c:pt idx="175">
                  <c:v>-1.835319838757651E-2</c:v>
                </c:pt>
                <c:pt idx="176">
                  <c:v>-1.835319838757651E-2</c:v>
                </c:pt>
                <c:pt idx="177">
                  <c:v>-1.835319838757651E-2</c:v>
                </c:pt>
                <c:pt idx="178">
                  <c:v>-1.835319838757651E-2</c:v>
                </c:pt>
                <c:pt idx="179">
                  <c:v>-1.835319838757651E-2</c:v>
                </c:pt>
                <c:pt idx="180">
                  <c:v>-1.835319838757651E-2</c:v>
                </c:pt>
                <c:pt idx="181">
                  <c:v>-1.835319838757651E-2</c:v>
                </c:pt>
                <c:pt idx="182">
                  <c:v>-1.835319838757651E-2</c:v>
                </c:pt>
                <c:pt idx="183">
                  <c:v>-1.835319838757651E-2</c:v>
                </c:pt>
                <c:pt idx="184">
                  <c:v>-1.835319838757651E-2</c:v>
                </c:pt>
                <c:pt idx="185">
                  <c:v>-1.835319838757651E-2</c:v>
                </c:pt>
                <c:pt idx="186">
                  <c:v>-1.835319838757651E-2</c:v>
                </c:pt>
                <c:pt idx="187">
                  <c:v>-1.835319838757651E-2</c:v>
                </c:pt>
                <c:pt idx="188">
                  <c:v>-1.886186950112969E-2</c:v>
                </c:pt>
                <c:pt idx="189">
                  <c:v>-1.9186542459662104E-2</c:v>
                </c:pt>
                <c:pt idx="190">
                  <c:v>-1.9186542459662104E-2</c:v>
                </c:pt>
                <c:pt idx="191">
                  <c:v>-1.9186542459662104E-2</c:v>
                </c:pt>
                <c:pt idx="192">
                  <c:v>-1.9186542459662104E-2</c:v>
                </c:pt>
                <c:pt idx="193">
                  <c:v>-1.9186542459662104E-2</c:v>
                </c:pt>
                <c:pt idx="194">
                  <c:v>-1.9186542459662104E-2</c:v>
                </c:pt>
                <c:pt idx="195">
                  <c:v>-1.9186542459662104E-2</c:v>
                </c:pt>
                <c:pt idx="196">
                  <c:v>-1.9186542459662104E-2</c:v>
                </c:pt>
                <c:pt idx="197">
                  <c:v>-1.9186542459662104E-2</c:v>
                </c:pt>
                <c:pt idx="198">
                  <c:v>-1.9186542459662104E-2</c:v>
                </c:pt>
                <c:pt idx="199">
                  <c:v>-1.9186542459662104E-2</c:v>
                </c:pt>
                <c:pt idx="200">
                  <c:v>-1.9186542459662104E-2</c:v>
                </c:pt>
                <c:pt idx="201">
                  <c:v>-1.9186542459662104E-2</c:v>
                </c:pt>
                <c:pt idx="202">
                  <c:v>-1.9186542459662104E-2</c:v>
                </c:pt>
                <c:pt idx="203">
                  <c:v>-1.9186542459662104E-2</c:v>
                </c:pt>
                <c:pt idx="204">
                  <c:v>-1.9186542459662104E-2</c:v>
                </c:pt>
                <c:pt idx="205">
                  <c:v>-1.9186542459662104E-2</c:v>
                </c:pt>
                <c:pt idx="206">
                  <c:v>-1.9186542459662104E-2</c:v>
                </c:pt>
                <c:pt idx="207">
                  <c:v>-1.9186542459662104E-2</c:v>
                </c:pt>
                <c:pt idx="208">
                  <c:v>-1.9186542459662104E-2</c:v>
                </c:pt>
                <c:pt idx="209">
                  <c:v>-1.9186542459662104E-2</c:v>
                </c:pt>
                <c:pt idx="210">
                  <c:v>-1.9186542459662104E-2</c:v>
                </c:pt>
                <c:pt idx="211">
                  <c:v>-1.9186542459662104E-2</c:v>
                </c:pt>
                <c:pt idx="212">
                  <c:v>-1.9186542459662104E-2</c:v>
                </c:pt>
                <c:pt idx="213">
                  <c:v>-1.9186542459662104E-2</c:v>
                </c:pt>
                <c:pt idx="214">
                  <c:v>-1.9186542459662104E-2</c:v>
                </c:pt>
                <c:pt idx="215">
                  <c:v>-1.9186542459662104E-2</c:v>
                </c:pt>
                <c:pt idx="216">
                  <c:v>-1.9186542459662104E-2</c:v>
                </c:pt>
                <c:pt idx="217">
                  <c:v>-1.9186542459662104E-2</c:v>
                </c:pt>
                <c:pt idx="218">
                  <c:v>-1.9186542459662104E-2</c:v>
                </c:pt>
                <c:pt idx="219">
                  <c:v>-1.9186542459662104E-2</c:v>
                </c:pt>
                <c:pt idx="220">
                  <c:v>-1.9186542459662104E-2</c:v>
                </c:pt>
                <c:pt idx="221">
                  <c:v>-1.9186542459662104E-2</c:v>
                </c:pt>
                <c:pt idx="222">
                  <c:v>-1.9186542459662104E-2</c:v>
                </c:pt>
                <c:pt idx="223">
                  <c:v>-1.9186542459662104E-2</c:v>
                </c:pt>
                <c:pt idx="224">
                  <c:v>-1.9186542459662104E-2</c:v>
                </c:pt>
                <c:pt idx="225">
                  <c:v>-1.9186542459662104E-2</c:v>
                </c:pt>
                <c:pt idx="226">
                  <c:v>-1.9186542459662104E-2</c:v>
                </c:pt>
                <c:pt idx="227">
                  <c:v>-1.9186542459662104E-2</c:v>
                </c:pt>
                <c:pt idx="228">
                  <c:v>-1.9186542459662104E-2</c:v>
                </c:pt>
                <c:pt idx="229">
                  <c:v>-1.9186542459662104E-2</c:v>
                </c:pt>
                <c:pt idx="230">
                  <c:v>-1.9186542459662104E-2</c:v>
                </c:pt>
                <c:pt idx="231">
                  <c:v>-1.9186542459662104E-2</c:v>
                </c:pt>
                <c:pt idx="232">
                  <c:v>-1.9186542459662104E-2</c:v>
                </c:pt>
                <c:pt idx="233">
                  <c:v>-1.9186542459662104E-2</c:v>
                </c:pt>
                <c:pt idx="234">
                  <c:v>-1.9186542459662104E-2</c:v>
                </c:pt>
                <c:pt idx="235">
                  <c:v>-1.9186542459662104E-2</c:v>
                </c:pt>
                <c:pt idx="236">
                  <c:v>-1.9186542459662104E-2</c:v>
                </c:pt>
                <c:pt idx="237">
                  <c:v>-1.9186542459662104E-2</c:v>
                </c:pt>
                <c:pt idx="238">
                  <c:v>-1.9186542459662104E-2</c:v>
                </c:pt>
                <c:pt idx="239">
                  <c:v>-1.9186542459662104E-2</c:v>
                </c:pt>
                <c:pt idx="240">
                  <c:v>-1.9186542459662104E-2</c:v>
                </c:pt>
                <c:pt idx="241">
                  <c:v>-1.9186542459662104E-2</c:v>
                </c:pt>
                <c:pt idx="242">
                  <c:v>-1.9186542459662104E-2</c:v>
                </c:pt>
                <c:pt idx="243">
                  <c:v>-1.9186542459662104E-2</c:v>
                </c:pt>
                <c:pt idx="244">
                  <c:v>-1.9186542459662104E-2</c:v>
                </c:pt>
                <c:pt idx="245">
                  <c:v>-1.9186542459662104E-2</c:v>
                </c:pt>
                <c:pt idx="246">
                  <c:v>-1.9186542459662104E-2</c:v>
                </c:pt>
                <c:pt idx="247">
                  <c:v>-1.9186542459662104E-2</c:v>
                </c:pt>
                <c:pt idx="248">
                  <c:v>-1.9186542459662104E-2</c:v>
                </c:pt>
                <c:pt idx="249">
                  <c:v>-1.9186542459662104E-2</c:v>
                </c:pt>
                <c:pt idx="250">
                  <c:v>-1.9186542459662104E-2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F-F149-92C3-48A4BF287066}"/>
            </c:ext>
          </c:extLst>
        </c:ser>
        <c:ser>
          <c:idx val="2"/>
          <c:order val="2"/>
          <c:tx>
            <c:strRef>
              <c:f>'Main Dashboard'!$AB$1</c:f>
              <c:strCache>
                <c:ptCount val="1"/>
                <c:pt idx="0">
                  <c:v>Average of fhs_var</c:v>
                </c:pt>
              </c:strCache>
            </c:strRef>
          </c:tx>
          <c:spPr>
            <a:ln w="95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'Main Dashboard'!$Y$2:$Y$253</c:f>
              <c:strCache>
                <c:ptCount val="251"/>
                <c:pt idx="0">
                  <c:v>2/7/2024</c:v>
                </c:pt>
                <c:pt idx="1">
                  <c:v>3/7/2024</c:v>
                </c:pt>
                <c:pt idx="2">
                  <c:v>4/7/2024</c:v>
                </c:pt>
                <c:pt idx="3">
                  <c:v>5/7/2024</c:v>
                </c:pt>
                <c:pt idx="4">
                  <c:v>8/7/2024</c:v>
                </c:pt>
                <c:pt idx="5">
                  <c:v>9/7/2024</c:v>
                </c:pt>
                <c:pt idx="6">
                  <c:v>10/7/2024</c:v>
                </c:pt>
                <c:pt idx="7">
                  <c:v>11/7/2024</c:v>
                </c:pt>
                <c:pt idx="8">
                  <c:v>12/7/2024</c:v>
                </c:pt>
                <c:pt idx="9">
                  <c:v>15/7/2024</c:v>
                </c:pt>
                <c:pt idx="10">
                  <c:v>16/7/2024</c:v>
                </c:pt>
                <c:pt idx="11">
                  <c:v>17/7/2024</c:v>
                </c:pt>
                <c:pt idx="12">
                  <c:v>18/7/2024</c:v>
                </c:pt>
                <c:pt idx="13">
                  <c:v>19/7/2024</c:v>
                </c:pt>
                <c:pt idx="14">
                  <c:v>22/7/2024</c:v>
                </c:pt>
                <c:pt idx="15">
                  <c:v>23/7/2024</c:v>
                </c:pt>
                <c:pt idx="16">
                  <c:v>24/7/2024</c:v>
                </c:pt>
                <c:pt idx="17">
                  <c:v>25/7/2024</c:v>
                </c:pt>
                <c:pt idx="18">
                  <c:v>26/7/2024</c:v>
                </c:pt>
                <c:pt idx="19">
                  <c:v>29/7/2024</c:v>
                </c:pt>
                <c:pt idx="20">
                  <c:v>30/7/2024</c:v>
                </c:pt>
                <c:pt idx="21">
                  <c:v>31/7/2024</c:v>
                </c:pt>
                <c:pt idx="22">
                  <c:v>1/8/2024</c:v>
                </c:pt>
                <c:pt idx="23">
                  <c:v>2/8/2024</c:v>
                </c:pt>
                <c:pt idx="24">
                  <c:v>5/8/2024</c:v>
                </c:pt>
                <c:pt idx="25">
                  <c:v>6/8/2024</c:v>
                </c:pt>
                <c:pt idx="26">
                  <c:v>7/8/2024</c:v>
                </c:pt>
                <c:pt idx="27">
                  <c:v>8/8/2024</c:v>
                </c:pt>
                <c:pt idx="28">
                  <c:v>9/8/2024</c:v>
                </c:pt>
                <c:pt idx="29">
                  <c:v>12/8/2024</c:v>
                </c:pt>
                <c:pt idx="30">
                  <c:v>13/8/2024</c:v>
                </c:pt>
                <c:pt idx="31">
                  <c:v>14/8/2024</c:v>
                </c:pt>
                <c:pt idx="32">
                  <c:v>15/8/2024</c:v>
                </c:pt>
                <c:pt idx="33">
                  <c:v>16/8/2024</c:v>
                </c:pt>
                <c:pt idx="34">
                  <c:v>19/8/2024</c:v>
                </c:pt>
                <c:pt idx="35">
                  <c:v>20/8/2024</c:v>
                </c:pt>
                <c:pt idx="36">
                  <c:v>21/8/2024</c:v>
                </c:pt>
                <c:pt idx="37">
                  <c:v>22/8/2024</c:v>
                </c:pt>
                <c:pt idx="38">
                  <c:v>23/8/2024</c:v>
                </c:pt>
                <c:pt idx="39">
                  <c:v>26/8/2024</c:v>
                </c:pt>
                <c:pt idx="40">
                  <c:v>27/8/2024</c:v>
                </c:pt>
                <c:pt idx="41">
                  <c:v>28/8/2024</c:v>
                </c:pt>
                <c:pt idx="42">
                  <c:v>29/8/2024</c:v>
                </c:pt>
                <c:pt idx="43">
                  <c:v>30/8/2024</c:v>
                </c:pt>
                <c:pt idx="44">
                  <c:v>2/9/2024</c:v>
                </c:pt>
                <c:pt idx="45">
                  <c:v>3/9/2024</c:v>
                </c:pt>
                <c:pt idx="46">
                  <c:v>4/9/2024</c:v>
                </c:pt>
                <c:pt idx="47">
                  <c:v>5/9/2024</c:v>
                </c:pt>
                <c:pt idx="48">
                  <c:v>9/9/2024</c:v>
                </c:pt>
                <c:pt idx="49">
                  <c:v>10/9/2024</c:v>
                </c:pt>
                <c:pt idx="50">
                  <c:v>11/9/2024</c:v>
                </c:pt>
                <c:pt idx="51">
                  <c:v>12/9/2024</c:v>
                </c:pt>
                <c:pt idx="52">
                  <c:v>13/9/2024</c:v>
                </c:pt>
                <c:pt idx="53">
                  <c:v>16/9/2024</c:v>
                </c:pt>
                <c:pt idx="54">
                  <c:v>17/9/2024</c:v>
                </c:pt>
                <c:pt idx="55">
                  <c:v>19/9/2024</c:v>
                </c:pt>
                <c:pt idx="56">
                  <c:v>20/9/2024</c:v>
                </c:pt>
                <c:pt idx="57">
                  <c:v>23/9/2024</c:v>
                </c:pt>
                <c:pt idx="58">
                  <c:v>24/9/2024</c:v>
                </c:pt>
                <c:pt idx="59">
                  <c:v>25/9/2024</c:v>
                </c:pt>
                <c:pt idx="60">
                  <c:v>26/9/2024</c:v>
                </c:pt>
                <c:pt idx="61">
                  <c:v>27/9/2024</c:v>
                </c:pt>
                <c:pt idx="62">
                  <c:v>30/9/2024</c:v>
                </c:pt>
                <c:pt idx="63">
                  <c:v>2/10/2024</c:v>
                </c:pt>
                <c:pt idx="64">
                  <c:v>3/10/2024</c:v>
                </c:pt>
                <c:pt idx="65">
                  <c:v>4/10/2024</c:v>
                </c:pt>
                <c:pt idx="66">
                  <c:v>7/10/2024</c:v>
                </c:pt>
                <c:pt idx="67">
                  <c:v>8/10/2024</c:v>
                </c:pt>
                <c:pt idx="68">
                  <c:v>9/10/2024</c:v>
                </c:pt>
                <c:pt idx="69">
                  <c:v>10/10/2024</c:v>
                </c:pt>
                <c:pt idx="70">
                  <c:v>14/10/2024</c:v>
                </c:pt>
                <c:pt idx="71">
                  <c:v>15/10/2024</c:v>
                </c:pt>
                <c:pt idx="72">
                  <c:v>16/10/2024</c:v>
                </c:pt>
                <c:pt idx="73">
                  <c:v>17/10/2024</c:v>
                </c:pt>
                <c:pt idx="74">
                  <c:v>18/10/2024</c:v>
                </c:pt>
                <c:pt idx="75">
                  <c:v>21/10/2024</c:v>
                </c:pt>
                <c:pt idx="76">
                  <c:v>22/10/2024</c:v>
                </c:pt>
                <c:pt idx="77">
                  <c:v>23/10/2024</c:v>
                </c:pt>
                <c:pt idx="78">
                  <c:v>24/10/2024</c:v>
                </c:pt>
                <c:pt idx="79">
                  <c:v>25/10/2024</c:v>
                </c:pt>
                <c:pt idx="80">
                  <c:v>28/10/2024</c:v>
                </c:pt>
                <c:pt idx="81">
                  <c:v>29/10/2024</c:v>
                </c:pt>
                <c:pt idx="82">
                  <c:v>30/10/2024</c:v>
                </c:pt>
                <c:pt idx="83">
                  <c:v>31/10/2024</c:v>
                </c:pt>
                <c:pt idx="84">
                  <c:v>1/11/2024</c:v>
                </c:pt>
                <c:pt idx="85">
                  <c:v>4/11/2024</c:v>
                </c:pt>
                <c:pt idx="86">
                  <c:v>5/11/2024</c:v>
                </c:pt>
                <c:pt idx="87">
                  <c:v>6/11/2024</c:v>
                </c:pt>
                <c:pt idx="88">
                  <c:v>7/11/2024</c:v>
                </c:pt>
                <c:pt idx="89">
                  <c:v>8/11/2024</c:v>
                </c:pt>
                <c:pt idx="90">
                  <c:v>11/11/2024</c:v>
                </c:pt>
                <c:pt idx="91">
                  <c:v>12/11/2024</c:v>
                </c:pt>
                <c:pt idx="92">
                  <c:v>13/11/2024</c:v>
                </c:pt>
                <c:pt idx="93">
                  <c:v>14/11/2024</c:v>
                </c:pt>
                <c:pt idx="94">
                  <c:v>15/11/2024</c:v>
                </c:pt>
                <c:pt idx="95">
                  <c:v>18/11/2024</c:v>
                </c:pt>
                <c:pt idx="96">
                  <c:v>19/11/2024</c:v>
                </c:pt>
                <c:pt idx="97">
                  <c:v>20/11/2024</c:v>
                </c:pt>
                <c:pt idx="98">
                  <c:v>21/11/2024</c:v>
                </c:pt>
                <c:pt idx="99">
                  <c:v>22/11/2024</c:v>
                </c:pt>
                <c:pt idx="100">
                  <c:v>25/11/2024</c:v>
                </c:pt>
                <c:pt idx="101">
                  <c:v>26/11/2024</c:v>
                </c:pt>
                <c:pt idx="102">
                  <c:v>27/11/2024</c:v>
                </c:pt>
                <c:pt idx="103">
                  <c:v>28/11/2024</c:v>
                </c:pt>
                <c:pt idx="104">
                  <c:v>29/11/2024</c:v>
                </c:pt>
                <c:pt idx="105">
                  <c:v>2/12/2024</c:v>
                </c:pt>
                <c:pt idx="106">
                  <c:v>3/12/2024</c:v>
                </c:pt>
                <c:pt idx="107">
                  <c:v>4/12/2024</c:v>
                </c:pt>
                <c:pt idx="108">
                  <c:v>5/12/2024</c:v>
                </c:pt>
                <c:pt idx="109">
                  <c:v>6/12/2024</c:v>
                </c:pt>
                <c:pt idx="110">
                  <c:v>9/12/2024</c:v>
                </c:pt>
                <c:pt idx="111">
                  <c:v>10/12/2024</c:v>
                </c:pt>
                <c:pt idx="112">
                  <c:v>11/12/2024</c:v>
                </c:pt>
                <c:pt idx="113">
                  <c:v>12/12/2024</c:v>
                </c:pt>
                <c:pt idx="114">
                  <c:v>13/12/2024</c:v>
                </c:pt>
                <c:pt idx="115">
                  <c:v>16/12/2024</c:v>
                </c:pt>
                <c:pt idx="116">
                  <c:v>17/12/2024</c:v>
                </c:pt>
                <c:pt idx="117">
                  <c:v>18/12/2024</c:v>
                </c:pt>
                <c:pt idx="118">
                  <c:v>19/12/2024</c:v>
                </c:pt>
                <c:pt idx="119">
                  <c:v>20/12/2024</c:v>
                </c:pt>
                <c:pt idx="120">
                  <c:v>23/12/2024</c:v>
                </c:pt>
                <c:pt idx="121">
                  <c:v>24/12/2024</c:v>
                </c:pt>
                <c:pt idx="122">
                  <c:v>27/12/2024</c:v>
                </c:pt>
                <c:pt idx="123">
                  <c:v>30/12/2024</c:v>
                </c:pt>
                <c:pt idx="124">
                  <c:v>31/12/2024</c:v>
                </c:pt>
                <c:pt idx="125">
                  <c:v>2/1/2025</c:v>
                </c:pt>
                <c:pt idx="126">
                  <c:v>3/1/2025</c:v>
                </c:pt>
                <c:pt idx="127">
                  <c:v>6/1/2025</c:v>
                </c:pt>
                <c:pt idx="128">
                  <c:v>7/1/2025</c:v>
                </c:pt>
                <c:pt idx="129">
                  <c:v>8/1/2025</c:v>
                </c:pt>
                <c:pt idx="130">
                  <c:v>9/1/2025</c:v>
                </c:pt>
                <c:pt idx="131">
                  <c:v>10/1/2025</c:v>
                </c:pt>
                <c:pt idx="132">
                  <c:v>13/1/2025</c:v>
                </c:pt>
                <c:pt idx="133">
                  <c:v>14/1/2025</c:v>
                </c:pt>
                <c:pt idx="134">
                  <c:v>15/1/2025</c:v>
                </c:pt>
                <c:pt idx="135">
                  <c:v>16/1/2025</c:v>
                </c:pt>
                <c:pt idx="136">
                  <c:v>17/1/2025</c:v>
                </c:pt>
                <c:pt idx="137">
                  <c:v>20/1/2025</c:v>
                </c:pt>
                <c:pt idx="138">
                  <c:v>21/1/2025</c:v>
                </c:pt>
                <c:pt idx="139">
                  <c:v>22/1/2025</c:v>
                </c:pt>
                <c:pt idx="140">
                  <c:v>23/1/2025</c:v>
                </c:pt>
                <c:pt idx="141">
                  <c:v>24/1/2025</c:v>
                </c:pt>
                <c:pt idx="142">
                  <c:v>27/1/2025</c:v>
                </c:pt>
                <c:pt idx="143">
                  <c:v>28/1/2025</c:v>
                </c:pt>
                <c:pt idx="144">
                  <c:v>3/2/2025</c:v>
                </c:pt>
                <c:pt idx="145">
                  <c:v>4/2/2025</c:v>
                </c:pt>
                <c:pt idx="146">
                  <c:v>5/2/2025</c:v>
                </c:pt>
                <c:pt idx="147">
                  <c:v>6/2/2025</c:v>
                </c:pt>
                <c:pt idx="148">
                  <c:v>7/2/2025</c:v>
                </c:pt>
                <c:pt idx="149">
                  <c:v>10/2/2025</c:v>
                </c:pt>
                <c:pt idx="150">
                  <c:v>11/2/2025</c:v>
                </c:pt>
                <c:pt idx="151">
                  <c:v>12/2/2025</c:v>
                </c:pt>
                <c:pt idx="152">
                  <c:v>13/2/2025</c:v>
                </c:pt>
                <c:pt idx="153">
                  <c:v>14/2/2025</c:v>
                </c:pt>
                <c:pt idx="154">
                  <c:v>17/2/2025</c:v>
                </c:pt>
                <c:pt idx="155">
                  <c:v>18/2/2025</c:v>
                </c:pt>
                <c:pt idx="156">
                  <c:v>19/2/2025</c:v>
                </c:pt>
                <c:pt idx="157">
                  <c:v>20/2/2025</c:v>
                </c:pt>
                <c:pt idx="158">
                  <c:v>21/2/2025</c:v>
                </c:pt>
                <c:pt idx="159">
                  <c:v>24/2/2025</c:v>
                </c:pt>
                <c:pt idx="160">
                  <c:v>25/2/2025</c:v>
                </c:pt>
                <c:pt idx="161">
                  <c:v>26/2/2025</c:v>
                </c:pt>
                <c:pt idx="162">
                  <c:v>27/2/2025</c:v>
                </c:pt>
                <c:pt idx="163">
                  <c:v>28/2/2025</c:v>
                </c:pt>
                <c:pt idx="164">
                  <c:v>3/3/2025</c:v>
                </c:pt>
                <c:pt idx="165">
                  <c:v>4/3/2025</c:v>
                </c:pt>
                <c:pt idx="166">
                  <c:v>5/3/2025</c:v>
                </c:pt>
                <c:pt idx="167">
                  <c:v>6/3/2025</c:v>
                </c:pt>
                <c:pt idx="168">
                  <c:v>7/3/2025</c:v>
                </c:pt>
                <c:pt idx="169">
                  <c:v>10/3/2025</c:v>
                </c:pt>
                <c:pt idx="170">
                  <c:v>11/3/2025</c:v>
                </c:pt>
                <c:pt idx="171">
                  <c:v>12/3/2025</c:v>
                </c:pt>
                <c:pt idx="172">
                  <c:v>13/3/2025</c:v>
                </c:pt>
                <c:pt idx="173">
                  <c:v>14/3/2025</c:v>
                </c:pt>
                <c:pt idx="174">
                  <c:v>17/3/2025</c:v>
                </c:pt>
                <c:pt idx="175">
                  <c:v>18/3/2025</c:v>
                </c:pt>
                <c:pt idx="176">
                  <c:v>19/3/2025</c:v>
                </c:pt>
                <c:pt idx="177">
                  <c:v>20/3/2025</c:v>
                </c:pt>
                <c:pt idx="178">
                  <c:v>21/3/2025</c:v>
                </c:pt>
                <c:pt idx="179">
                  <c:v>24/3/2025</c:v>
                </c:pt>
                <c:pt idx="180">
                  <c:v>25/3/2025</c:v>
                </c:pt>
                <c:pt idx="181">
                  <c:v>26/3/2025</c:v>
                </c:pt>
                <c:pt idx="182">
                  <c:v>27/3/2025</c:v>
                </c:pt>
                <c:pt idx="183">
                  <c:v>28/3/2025</c:v>
                </c:pt>
                <c:pt idx="184">
                  <c:v>31/3/2025</c:v>
                </c:pt>
                <c:pt idx="185">
                  <c:v>1/4/2025</c:v>
                </c:pt>
                <c:pt idx="186">
                  <c:v>2/4/2025</c:v>
                </c:pt>
                <c:pt idx="187">
                  <c:v>3/4/2025</c:v>
                </c:pt>
                <c:pt idx="188">
                  <c:v>7/4/2025</c:v>
                </c:pt>
                <c:pt idx="189">
                  <c:v>8/4/2025</c:v>
                </c:pt>
                <c:pt idx="190">
                  <c:v>9/4/2025</c:v>
                </c:pt>
                <c:pt idx="191">
                  <c:v>10/4/2025</c:v>
                </c:pt>
                <c:pt idx="192">
                  <c:v>11/4/2025</c:v>
                </c:pt>
                <c:pt idx="193">
                  <c:v>14/4/2025</c:v>
                </c:pt>
                <c:pt idx="194">
                  <c:v>15/4/2025</c:v>
                </c:pt>
                <c:pt idx="195">
                  <c:v>16/4/2025</c:v>
                </c:pt>
                <c:pt idx="196">
                  <c:v>17/4/2025</c:v>
                </c:pt>
                <c:pt idx="197">
                  <c:v>22/4/2025</c:v>
                </c:pt>
                <c:pt idx="198">
                  <c:v>23/4/2025</c:v>
                </c:pt>
                <c:pt idx="199">
                  <c:v>24/4/2025</c:v>
                </c:pt>
                <c:pt idx="200">
                  <c:v>25/4/2025</c:v>
                </c:pt>
                <c:pt idx="201">
                  <c:v>28/4/2025</c:v>
                </c:pt>
                <c:pt idx="202">
                  <c:v>29/4/2025</c:v>
                </c:pt>
                <c:pt idx="203">
                  <c:v>30/4/2025</c:v>
                </c:pt>
                <c:pt idx="204">
                  <c:v>2/5/2025</c:v>
                </c:pt>
                <c:pt idx="205">
                  <c:v>6/5/2025</c:v>
                </c:pt>
                <c:pt idx="206">
                  <c:v>7/5/2025</c:v>
                </c:pt>
                <c:pt idx="207">
                  <c:v>8/5/2025</c:v>
                </c:pt>
                <c:pt idx="208">
                  <c:v>9/5/2025</c:v>
                </c:pt>
                <c:pt idx="209">
                  <c:v>12/5/2025</c:v>
                </c:pt>
                <c:pt idx="210">
                  <c:v>13/5/2025</c:v>
                </c:pt>
                <c:pt idx="211">
                  <c:v>14/5/2025</c:v>
                </c:pt>
                <c:pt idx="212">
                  <c:v>15/5/2025</c:v>
                </c:pt>
                <c:pt idx="213">
                  <c:v>16/5/2025</c:v>
                </c:pt>
                <c:pt idx="214">
                  <c:v>19/5/2025</c:v>
                </c:pt>
                <c:pt idx="215">
                  <c:v>20/5/2025</c:v>
                </c:pt>
                <c:pt idx="216">
                  <c:v>21/5/2025</c:v>
                </c:pt>
                <c:pt idx="217">
                  <c:v>22/5/2025</c:v>
                </c:pt>
                <c:pt idx="218">
                  <c:v>23/5/2025</c:v>
                </c:pt>
                <c:pt idx="219">
                  <c:v>26/5/2025</c:v>
                </c:pt>
                <c:pt idx="220">
                  <c:v>27/5/2025</c:v>
                </c:pt>
                <c:pt idx="221">
                  <c:v>28/5/2025</c:v>
                </c:pt>
                <c:pt idx="222">
                  <c:v>29/5/2025</c:v>
                </c:pt>
                <c:pt idx="223">
                  <c:v>30/5/2025</c:v>
                </c:pt>
                <c:pt idx="224">
                  <c:v>2/6/2025</c:v>
                </c:pt>
                <c:pt idx="225">
                  <c:v>3/6/2025</c:v>
                </c:pt>
                <c:pt idx="226">
                  <c:v>4/6/2025</c:v>
                </c:pt>
                <c:pt idx="227">
                  <c:v>5/6/2025</c:v>
                </c:pt>
                <c:pt idx="228">
                  <c:v>6/6/2025</c:v>
                </c:pt>
                <c:pt idx="229">
                  <c:v>9/6/2025</c:v>
                </c:pt>
                <c:pt idx="230">
                  <c:v>10/6/2025</c:v>
                </c:pt>
                <c:pt idx="231">
                  <c:v>11/6/2025</c:v>
                </c:pt>
                <c:pt idx="232">
                  <c:v>12/6/2025</c:v>
                </c:pt>
                <c:pt idx="233">
                  <c:v>13/6/2025</c:v>
                </c:pt>
                <c:pt idx="234">
                  <c:v>16/6/2025</c:v>
                </c:pt>
                <c:pt idx="235">
                  <c:v>17/6/2025</c:v>
                </c:pt>
                <c:pt idx="236">
                  <c:v>18/6/2025</c:v>
                </c:pt>
                <c:pt idx="237">
                  <c:v>19/6/2025</c:v>
                </c:pt>
                <c:pt idx="238">
                  <c:v>20/6/2025</c:v>
                </c:pt>
                <c:pt idx="239">
                  <c:v>23/6/2025</c:v>
                </c:pt>
                <c:pt idx="240">
                  <c:v>24/6/2025</c:v>
                </c:pt>
                <c:pt idx="241">
                  <c:v>25/6/2025</c:v>
                </c:pt>
                <c:pt idx="242">
                  <c:v>26/6/2025</c:v>
                </c:pt>
                <c:pt idx="243">
                  <c:v>27/6/2025</c:v>
                </c:pt>
                <c:pt idx="244">
                  <c:v>30/6/2025</c:v>
                </c:pt>
                <c:pt idx="245">
                  <c:v>2/7/2025</c:v>
                </c:pt>
                <c:pt idx="246">
                  <c:v>3/7/2025</c:v>
                </c:pt>
                <c:pt idx="247">
                  <c:v>4/7/2025</c:v>
                </c:pt>
                <c:pt idx="248">
                  <c:v>7/7/2025</c:v>
                </c:pt>
                <c:pt idx="249">
                  <c:v>8/7/2025</c:v>
                </c:pt>
                <c:pt idx="250">
                  <c:v>9/7/2025</c:v>
                </c:pt>
              </c:strCache>
            </c:strRef>
          </c:cat>
          <c:val>
            <c:numRef>
              <c:f>'Main Dashboard'!$AB$2:$AB$253</c:f>
              <c:numCache>
                <c:formatCode>General</c:formatCode>
                <c:ptCount val="251"/>
                <c:pt idx="0">
                  <c:v>-1.4108938984693214E-2</c:v>
                </c:pt>
                <c:pt idx="1">
                  <c:v>-1.4230668504708806E-2</c:v>
                </c:pt>
                <c:pt idx="2">
                  <c:v>-1.5362777979060549E-2</c:v>
                </c:pt>
                <c:pt idx="3">
                  <c:v>-1.4904809238369397E-2</c:v>
                </c:pt>
                <c:pt idx="4">
                  <c:v>-1.4919290358736457E-2</c:v>
                </c:pt>
                <c:pt idx="5">
                  <c:v>-1.508281087056269E-2</c:v>
                </c:pt>
                <c:pt idx="6">
                  <c:v>-1.4625147152150767E-2</c:v>
                </c:pt>
                <c:pt idx="7">
                  <c:v>-1.4548522514650383E-2</c:v>
                </c:pt>
                <c:pt idx="8">
                  <c:v>-1.4477989275833124E-2</c:v>
                </c:pt>
                <c:pt idx="9">
                  <c:v>-1.4102446243042289E-2</c:v>
                </c:pt>
                <c:pt idx="10">
                  <c:v>-1.3698751378688409E-2</c:v>
                </c:pt>
                <c:pt idx="11">
                  <c:v>-1.328867991489416E-2</c:v>
                </c:pt>
                <c:pt idx="12">
                  <c:v>-1.352034357949107E-2</c:v>
                </c:pt>
                <c:pt idx="13">
                  <c:v>-1.3978302721436933E-2</c:v>
                </c:pt>
                <c:pt idx="14">
                  <c:v>-1.4862815051258532E-2</c:v>
                </c:pt>
                <c:pt idx="15">
                  <c:v>-1.4742322809276833E-2</c:v>
                </c:pt>
                <c:pt idx="16">
                  <c:v>-1.4311013306466044E-2</c:v>
                </c:pt>
                <c:pt idx="17">
                  <c:v>-1.5248511529008453E-2</c:v>
                </c:pt>
                <c:pt idx="18">
                  <c:v>-2.3316388729979088E-2</c:v>
                </c:pt>
                <c:pt idx="19">
                  <c:v>-2.3355444621475395E-2</c:v>
                </c:pt>
                <c:pt idx="20">
                  <c:v>-2.2773555610741035E-2</c:v>
                </c:pt>
                <c:pt idx="21">
                  <c:v>-2.2079784647713506E-2</c:v>
                </c:pt>
                <c:pt idx="22">
                  <c:v>-2.1984525078767744E-2</c:v>
                </c:pt>
                <c:pt idx="23">
                  <c:v>-2.1481050805521103E-2</c:v>
                </c:pt>
                <c:pt idx="24">
                  <c:v>-2.1496403401588825E-2</c:v>
                </c:pt>
                <c:pt idx="25">
                  <c:v>-2.5207343977575236E-2</c:v>
                </c:pt>
                <c:pt idx="26">
                  <c:v>-2.4479764038401748E-2</c:v>
                </c:pt>
                <c:pt idx="27">
                  <c:v>-2.3830474181471228E-2</c:v>
                </c:pt>
                <c:pt idx="28">
                  <c:v>-2.4391514486127419E-2</c:v>
                </c:pt>
                <c:pt idx="29">
                  <c:v>-2.434746383896395E-2</c:v>
                </c:pt>
                <c:pt idx="30">
                  <c:v>-2.4146177490013354E-2</c:v>
                </c:pt>
                <c:pt idx="31">
                  <c:v>-2.3853124493809965E-2</c:v>
                </c:pt>
                <c:pt idx="32">
                  <c:v>-2.3351553408890936E-2</c:v>
                </c:pt>
                <c:pt idx="33">
                  <c:v>-2.2726344368362749E-2</c:v>
                </c:pt>
                <c:pt idx="34">
                  <c:v>-2.3564373683051858E-2</c:v>
                </c:pt>
                <c:pt idx="35">
                  <c:v>-2.2851633865269744E-2</c:v>
                </c:pt>
                <c:pt idx="36">
                  <c:v>-2.2161290239344433E-2</c:v>
                </c:pt>
                <c:pt idx="37">
                  <c:v>-2.1598362802738729E-2</c:v>
                </c:pt>
                <c:pt idx="38">
                  <c:v>-2.1335338294858265E-2</c:v>
                </c:pt>
                <c:pt idx="39">
                  <c:v>-2.1218540803227791E-2</c:v>
                </c:pt>
                <c:pt idx="40">
                  <c:v>-2.0572737250416466E-2</c:v>
                </c:pt>
                <c:pt idx="41">
                  <c:v>-1.9962492785370302E-2</c:v>
                </c:pt>
                <c:pt idx="42">
                  <c:v>-2.02115893864066E-2</c:v>
                </c:pt>
                <c:pt idx="43">
                  <c:v>-2.0495364218681544E-2</c:v>
                </c:pt>
                <c:pt idx="44">
                  <c:v>-1.9874340286024486E-2</c:v>
                </c:pt>
                <c:pt idx="45">
                  <c:v>-1.9269948113577247E-2</c:v>
                </c:pt>
                <c:pt idx="46">
                  <c:v>-1.8943966624959528E-2</c:v>
                </c:pt>
                <c:pt idx="47">
                  <c:v>-1.8656159294618974E-2</c:v>
                </c:pt>
                <c:pt idx="48">
                  <c:v>-1.8096936121564055E-2</c:v>
                </c:pt>
                <c:pt idx="49">
                  <c:v>-1.800736290142373E-2</c:v>
                </c:pt>
                <c:pt idx="50">
                  <c:v>-1.7722084469872876E-2</c:v>
                </c:pt>
                <c:pt idx="51">
                  <c:v>-1.7284622899123823E-2</c:v>
                </c:pt>
                <c:pt idx="52">
                  <c:v>-1.7773306576992574E-2</c:v>
                </c:pt>
                <c:pt idx="53">
                  <c:v>-1.7691130045855138E-2</c:v>
                </c:pt>
                <c:pt idx="54">
                  <c:v>-1.7240309228728844E-2</c:v>
                </c:pt>
                <c:pt idx="55">
                  <c:v>-1.6737291293820424E-2</c:v>
                </c:pt>
                <c:pt idx="56">
                  <c:v>-2.0607373840982938E-2</c:v>
                </c:pt>
                <c:pt idx="57">
                  <c:v>-2.0151369718264429E-2</c:v>
                </c:pt>
                <c:pt idx="58">
                  <c:v>-1.9542420427615007E-2</c:v>
                </c:pt>
                <c:pt idx="59">
                  <c:v>-2.0521100481563814E-2</c:v>
                </c:pt>
                <c:pt idx="60">
                  <c:v>-1.9956262373245909E-2</c:v>
                </c:pt>
                <c:pt idx="61">
                  <c:v>-2.2321319602268932E-2</c:v>
                </c:pt>
                <c:pt idx="62">
                  <c:v>-2.1945475171574594E-2</c:v>
                </c:pt>
                <c:pt idx="63">
                  <c:v>-2.1421955751833865E-2</c:v>
                </c:pt>
                <c:pt idx="64">
                  <c:v>-2.2202117493217564E-2</c:v>
                </c:pt>
                <c:pt idx="65">
                  <c:v>-2.1581706900620948E-2</c:v>
                </c:pt>
                <c:pt idx="66">
                  <c:v>-2.1052295963666395E-2</c:v>
                </c:pt>
                <c:pt idx="67">
                  <c:v>-2.0416625796776847E-2</c:v>
                </c:pt>
                <c:pt idx="68">
                  <c:v>-2.4569351898394057E-2</c:v>
                </c:pt>
                <c:pt idx="69">
                  <c:v>-2.3958670577319902E-2</c:v>
                </c:pt>
                <c:pt idx="70">
                  <c:v>-2.361534232596239E-2</c:v>
                </c:pt>
                <c:pt idx="71">
                  <c:v>-2.2999554108586215E-2</c:v>
                </c:pt>
                <c:pt idx="72">
                  <c:v>-2.2604678405254135E-2</c:v>
                </c:pt>
                <c:pt idx="73">
                  <c:v>-2.1929768851148484E-2</c:v>
                </c:pt>
                <c:pt idx="74">
                  <c:v>-2.1264096565574632E-2</c:v>
                </c:pt>
                <c:pt idx="75">
                  <c:v>-2.3116569425820618E-2</c:v>
                </c:pt>
                <c:pt idx="76">
                  <c:v>-2.2564275828650247E-2</c:v>
                </c:pt>
                <c:pt idx="77">
                  <c:v>-2.2472377812645949E-2</c:v>
                </c:pt>
                <c:pt idx="78">
                  <c:v>-2.1911880541308201E-2</c:v>
                </c:pt>
                <c:pt idx="79">
                  <c:v>-2.1328798402249553E-2</c:v>
                </c:pt>
                <c:pt idx="80">
                  <c:v>-2.0684548849918157E-2</c:v>
                </c:pt>
                <c:pt idx="81">
                  <c:v>-2.0062767992162431E-2</c:v>
                </c:pt>
                <c:pt idx="82">
                  <c:v>-2.0053836090927261E-2</c:v>
                </c:pt>
                <c:pt idx="83">
                  <c:v>-1.9462876058453548E-2</c:v>
                </c:pt>
                <c:pt idx="84">
                  <c:v>-2.3365052750595906E-2</c:v>
                </c:pt>
                <c:pt idx="85">
                  <c:v>-2.2746918949623732E-2</c:v>
                </c:pt>
                <c:pt idx="86">
                  <c:v>-2.2056365175260721E-2</c:v>
                </c:pt>
                <c:pt idx="87">
                  <c:v>-2.2181794641643032E-2</c:v>
                </c:pt>
                <c:pt idx="88">
                  <c:v>-2.336517880168798E-2</c:v>
                </c:pt>
                <c:pt idx="89">
                  <c:v>-2.5894758481559119E-2</c:v>
                </c:pt>
                <c:pt idx="90">
                  <c:v>-2.5379725592733351E-2</c:v>
                </c:pt>
                <c:pt idx="91">
                  <c:v>-2.7848221710482568E-2</c:v>
                </c:pt>
                <c:pt idx="92">
                  <c:v>-2.726408967434155E-2</c:v>
                </c:pt>
                <c:pt idx="93">
                  <c:v>-2.6442250412234834E-2</c:v>
                </c:pt>
                <c:pt idx="94">
                  <c:v>-2.5638736194609407E-2</c:v>
                </c:pt>
                <c:pt idx="95">
                  <c:v>-2.5269484560719761E-2</c:v>
                </c:pt>
                <c:pt idx="96">
                  <c:v>-2.4959011621325033E-2</c:v>
                </c:pt>
                <c:pt idx="97">
                  <c:v>-2.4406177693756723E-2</c:v>
                </c:pt>
                <c:pt idx="98">
                  <c:v>-2.3822236874576134E-2</c:v>
                </c:pt>
                <c:pt idx="99">
                  <c:v>-2.3116428891883093E-2</c:v>
                </c:pt>
                <c:pt idx="100">
                  <c:v>-2.2423928532252366E-2</c:v>
                </c:pt>
                <c:pt idx="101">
                  <c:v>-2.3123782775053437E-2</c:v>
                </c:pt>
                <c:pt idx="102">
                  <c:v>-2.2640093143895479E-2</c:v>
                </c:pt>
                <c:pt idx="103">
                  <c:v>-2.2119205509243279E-2</c:v>
                </c:pt>
                <c:pt idx="104">
                  <c:v>-2.1608501080302614E-2</c:v>
                </c:pt>
                <c:pt idx="105">
                  <c:v>-2.1103816849272913E-2</c:v>
                </c:pt>
                <c:pt idx="106">
                  <c:v>-2.0461191388736536E-2</c:v>
                </c:pt>
                <c:pt idx="107">
                  <c:v>-2.001320203991868E-2</c:v>
                </c:pt>
                <c:pt idx="108">
                  <c:v>-1.9589430263105563E-2</c:v>
                </c:pt>
                <c:pt idx="109">
                  <c:v>-1.8992732084640487E-2</c:v>
                </c:pt>
                <c:pt idx="110">
                  <c:v>-1.8739581616883046E-2</c:v>
                </c:pt>
                <c:pt idx="111">
                  <c:v>-1.9572770767537957E-2</c:v>
                </c:pt>
                <c:pt idx="112">
                  <c:v>-1.8336474380345667E-2</c:v>
                </c:pt>
                <c:pt idx="113">
                  <c:v>-1.817113309025345E-2</c:v>
                </c:pt>
                <c:pt idx="114">
                  <c:v>-1.7695586662966105E-2</c:v>
                </c:pt>
                <c:pt idx="115">
                  <c:v>-1.8075472334454282E-2</c:v>
                </c:pt>
                <c:pt idx="116">
                  <c:v>-1.7538920865019212E-2</c:v>
                </c:pt>
                <c:pt idx="117">
                  <c:v>-1.7037246410566739E-2</c:v>
                </c:pt>
                <c:pt idx="118">
                  <c:v>-1.7700251687509466E-2</c:v>
                </c:pt>
                <c:pt idx="119">
                  <c:v>-1.7225714285045615E-2</c:v>
                </c:pt>
                <c:pt idx="120">
                  <c:v>-1.9173188558458506E-2</c:v>
                </c:pt>
                <c:pt idx="121">
                  <c:v>-1.9006840427415531E-2</c:v>
                </c:pt>
                <c:pt idx="122">
                  <c:v>-1.8756475132263188E-2</c:v>
                </c:pt>
                <c:pt idx="123">
                  <c:v>-1.858034913337045E-2</c:v>
                </c:pt>
                <c:pt idx="124">
                  <c:v>-1.8215087251769121E-2</c:v>
                </c:pt>
                <c:pt idx="125">
                  <c:v>-1.7660439005195334E-2</c:v>
                </c:pt>
                <c:pt idx="126">
                  <c:v>-1.660258676508564E-2</c:v>
                </c:pt>
                <c:pt idx="127">
                  <c:v>-1.6132531830674503E-2</c:v>
                </c:pt>
                <c:pt idx="128">
                  <c:v>-1.5642913221574736E-2</c:v>
                </c:pt>
                <c:pt idx="129">
                  <c:v>-1.6841095258598639E-2</c:v>
                </c:pt>
                <c:pt idx="130">
                  <c:v>-1.6336732638238042E-2</c:v>
                </c:pt>
                <c:pt idx="131">
                  <c:v>-1.6011977764501847E-2</c:v>
                </c:pt>
                <c:pt idx="132">
                  <c:v>-1.5662852803294842E-2</c:v>
                </c:pt>
                <c:pt idx="133">
                  <c:v>-1.6278093638174618E-2</c:v>
                </c:pt>
                <c:pt idx="134">
                  <c:v>-1.5952863933479049E-2</c:v>
                </c:pt>
                <c:pt idx="135">
                  <c:v>-1.8118037787638437E-2</c:v>
                </c:pt>
                <c:pt idx="136">
                  <c:v>-1.7566332807198361E-2</c:v>
                </c:pt>
                <c:pt idx="137">
                  <c:v>-1.7032251403352603E-2</c:v>
                </c:pt>
                <c:pt idx="138">
                  <c:v>-1.7013003066824156E-2</c:v>
                </c:pt>
                <c:pt idx="139">
                  <c:v>-1.6626439985765715E-2</c:v>
                </c:pt>
                <c:pt idx="140">
                  <c:v>-1.6874288799544043E-2</c:v>
                </c:pt>
                <c:pt idx="141">
                  <c:v>-1.6368558210173731E-2</c:v>
                </c:pt>
                <c:pt idx="142">
                  <c:v>-1.6271640401877049E-2</c:v>
                </c:pt>
                <c:pt idx="143">
                  <c:v>-1.595287563459873E-2</c:v>
                </c:pt>
                <c:pt idx="144">
                  <c:v>-1.7667383570750539E-2</c:v>
                </c:pt>
                <c:pt idx="145">
                  <c:v>-1.7736215697279911E-2</c:v>
                </c:pt>
                <c:pt idx="146">
                  <c:v>-1.9055135910642087E-2</c:v>
                </c:pt>
                <c:pt idx="147">
                  <c:v>-1.847489069201216E-2</c:v>
                </c:pt>
                <c:pt idx="148">
                  <c:v>-1.7928827426085162E-2</c:v>
                </c:pt>
                <c:pt idx="149">
                  <c:v>-1.739862803170706E-2</c:v>
                </c:pt>
                <c:pt idx="150">
                  <c:v>-1.8432715049591483E-2</c:v>
                </c:pt>
                <c:pt idx="151">
                  <c:v>-1.7927576347712686E-2</c:v>
                </c:pt>
                <c:pt idx="152">
                  <c:v>-1.847007918934173E-2</c:v>
                </c:pt>
                <c:pt idx="153">
                  <c:v>-1.8221688771100863E-2</c:v>
                </c:pt>
                <c:pt idx="154">
                  <c:v>-1.8128941791035719E-2</c:v>
                </c:pt>
                <c:pt idx="155">
                  <c:v>-1.7823527611775827E-2</c:v>
                </c:pt>
                <c:pt idx="156">
                  <c:v>-1.8092390279720677E-2</c:v>
                </c:pt>
                <c:pt idx="157">
                  <c:v>-1.754229507946008E-2</c:v>
                </c:pt>
                <c:pt idx="158">
                  <c:v>-1.7068612824538455E-2</c:v>
                </c:pt>
                <c:pt idx="159">
                  <c:v>-1.7186070439719998E-2</c:v>
                </c:pt>
                <c:pt idx="160">
                  <c:v>-1.7120805534611875E-2</c:v>
                </c:pt>
                <c:pt idx="161">
                  <c:v>-1.7719298884282687E-2</c:v>
                </c:pt>
                <c:pt idx="162">
                  <c:v>-1.7788653376287811E-2</c:v>
                </c:pt>
                <c:pt idx="163">
                  <c:v>-1.8400053712581712E-2</c:v>
                </c:pt>
                <c:pt idx="164">
                  <c:v>-1.8397741093761549E-2</c:v>
                </c:pt>
                <c:pt idx="165">
                  <c:v>-1.7968044678459843E-2</c:v>
                </c:pt>
                <c:pt idx="166">
                  <c:v>-1.7431659982123971E-2</c:v>
                </c:pt>
                <c:pt idx="167">
                  <c:v>-1.8565391505904409E-2</c:v>
                </c:pt>
                <c:pt idx="168">
                  <c:v>-1.9256251662792191E-2</c:v>
                </c:pt>
                <c:pt idx="169">
                  <c:v>-1.9192036612053164E-2</c:v>
                </c:pt>
                <c:pt idx="170">
                  <c:v>-2.1677617113825778E-2</c:v>
                </c:pt>
                <c:pt idx="171">
                  <c:v>-2.104923707229913E-2</c:v>
                </c:pt>
                <c:pt idx="172">
                  <c:v>-2.0508941924093749E-2</c:v>
                </c:pt>
                <c:pt idx="173">
                  <c:v>-1.9886644026999703E-2</c:v>
                </c:pt>
                <c:pt idx="174">
                  <c:v>-2.0727038299124201E-2</c:v>
                </c:pt>
                <c:pt idx="175">
                  <c:v>-2.0389265649897157E-2</c:v>
                </c:pt>
                <c:pt idx="176">
                  <c:v>-2.0497846738128281E-2</c:v>
                </c:pt>
                <c:pt idx="177">
                  <c:v>-2.0020753919919074E-2</c:v>
                </c:pt>
                <c:pt idx="178">
                  <c:v>-2.0057657123858087E-2</c:v>
                </c:pt>
                <c:pt idx="179">
                  <c:v>-1.9534638746701617E-2</c:v>
                </c:pt>
                <c:pt idx="180">
                  <c:v>-1.9010901938862821E-2</c:v>
                </c:pt>
                <c:pt idx="181">
                  <c:v>-1.8432397927851184E-2</c:v>
                </c:pt>
                <c:pt idx="182">
                  <c:v>-1.7965776851448033E-2</c:v>
                </c:pt>
                <c:pt idx="183">
                  <c:v>-1.8123703489899386E-2</c:v>
                </c:pt>
                <c:pt idx="184">
                  <c:v>-1.7712619682168754E-2</c:v>
                </c:pt>
                <c:pt idx="185">
                  <c:v>-1.7210699412405973E-2</c:v>
                </c:pt>
                <c:pt idx="186">
                  <c:v>-1.7203153320278494E-2</c:v>
                </c:pt>
                <c:pt idx="187">
                  <c:v>-1.6810646952604355E-2</c:v>
                </c:pt>
                <c:pt idx="188">
                  <c:v>-2.3016716754784082E-2</c:v>
                </c:pt>
                <c:pt idx="189">
                  <c:v>-5.2629507934094474E-2</c:v>
                </c:pt>
                <c:pt idx="190">
                  <c:v>-5.102627491391467E-2</c:v>
                </c:pt>
                <c:pt idx="191">
                  <c:v>-5.6737110197850646E-2</c:v>
                </c:pt>
                <c:pt idx="192">
                  <c:v>-5.5300452890061406E-2</c:v>
                </c:pt>
                <c:pt idx="193">
                  <c:v>-5.408391691427647E-2</c:v>
                </c:pt>
                <c:pt idx="194">
                  <c:v>-5.2757998669418452E-2</c:v>
                </c:pt>
                <c:pt idx="195">
                  <c:v>-5.1151067742567877E-2</c:v>
                </c:pt>
                <c:pt idx="196">
                  <c:v>-4.9594069051907601E-2</c:v>
                </c:pt>
                <c:pt idx="197">
                  <c:v>-4.8085229952646268E-2</c:v>
                </c:pt>
                <c:pt idx="198">
                  <c:v>-4.7192705344855562E-2</c:v>
                </c:pt>
                <c:pt idx="199">
                  <c:v>-4.5774193290322104E-2</c:v>
                </c:pt>
                <c:pt idx="200">
                  <c:v>-4.5343329834525166E-2</c:v>
                </c:pt>
                <c:pt idx="201">
                  <c:v>-4.3966756372433205E-2</c:v>
                </c:pt>
                <c:pt idx="202">
                  <c:v>-4.2930968718161613E-2</c:v>
                </c:pt>
                <c:pt idx="203">
                  <c:v>-4.1673895519109473E-2</c:v>
                </c:pt>
                <c:pt idx="204">
                  <c:v>-4.0412181338208716E-2</c:v>
                </c:pt>
                <c:pt idx="205">
                  <c:v>-4.0396830483255972E-2</c:v>
                </c:pt>
                <c:pt idx="206">
                  <c:v>-4.1034538721496337E-2</c:v>
                </c:pt>
                <c:pt idx="207">
                  <c:v>-3.9950189020192872E-2</c:v>
                </c:pt>
                <c:pt idx="208">
                  <c:v>-3.8836397658625767E-2</c:v>
                </c:pt>
                <c:pt idx="209">
                  <c:v>-3.8113676576797338E-2</c:v>
                </c:pt>
                <c:pt idx="210">
                  <c:v>-3.5799951769680129E-2</c:v>
                </c:pt>
                <c:pt idx="211">
                  <c:v>-3.4731612915558666E-2</c:v>
                </c:pt>
                <c:pt idx="212">
                  <c:v>-3.3690499160504789E-2</c:v>
                </c:pt>
                <c:pt idx="213">
                  <c:v>-3.2720681354690154E-2</c:v>
                </c:pt>
                <c:pt idx="214">
                  <c:v>-3.208144495352739E-2</c:v>
                </c:pt>
                <c:pt idx="215">
                  <c:v>-3.147523086137629E-2</c:v>
                </c:pt>
                <c:pt idx="216">
                  <c:v>-3.0702086986471217E-2</c:v>
                </c:pt>
                <c:pt idx="217">
                  <c:v>-2.9766789856881123E-2</c:v>
                </c:pt>
                <c:pt idx="218">
                  <c:v>-2.8977639949820909E-2</c:v>
                </c:pt>
                <c:pt idx="219">
                  <c:v>-2.8256396150719103E-2</c:v>
                </c:pt>
                <c:pt idx="220">
                  <c:v>-2.7510345586452458E-2</c:v>
                </c:pt>
                <c:pt idx="221">
                  <c:v>-2.669857953970204E-2</c:v>
                </c:pt>
                <c:pt idx="222">
                  <c:v>-2.593914189416327E-2</c:v>
                </c:pt>
                <c:pt idx="223">
                  <c:v>-2.5771919985181083E-2</c:v>
                </c:pt>
                <c:pt idx="224">
                  <c:v>-2.568157960630503E-2</c:v>
                </c:pt>
                <c:pt idx="225">
                  <c:v>-2.5723666224282175E-2</c:v>
                </c:pt>
                <c:pt idx="226">
                  <c:v>-2.4960238605370687E-2</c:v>
                </c:pt>
                <c:pt idx="227">
                  <c:v>-2.4940663847683436E-2</c:v>
                </c:pt>
                <c:pt idx="228">
                  <c:v>-2.4243424283089142E-2</c:v>
                </c:pt>
                <c:pt idx="229">
                  <c:v>-2.3507021656147865E-2</c:v>
                </c:pt>
                <c:pt idx="230">
                  <c:v>-2.3079756055099987E-2</c:v>
                </c:pt>
                <c:pt idx="231">
                  <c:v>-2.2444652028035344E-2</c:v>
                </c:pt>
                <c:pt idx="232">
                  <c:v>-2.1780793176792608E-2</c:v>
                </c:pt>
                <c:pt idx="233">
                  <c:v>-2.1397035288765708E-2</c:v>
                </c:pt>
                <c:pt idx="234">
                  <c:v>-2.0756739839159998E-2</c:v>
                </c:pt>
                <c:pt idx="235">
                  <c:v>-2.0125084459097858E-2</c:v>
                </c:pt>
                <c:pt idx="236">
                  <c:v>-1.9523365525987275E-2</c:v>
                </c:pt>
                <c:pt idx="237">
                  <c:v>-1.8929617004978843E-2</c:v>
                </c:pt>
                <c:pt idx="238">
                  <c:v>-1.8730681282368666E-2</c:v>
                </c:pt>
                <c:pt idx="239">
                  <c:v>-1.8200205850241263E-2</c:v>
                </c:pt>
                <c:pt idx="240">
                  <c:v>-1.815520370701091E-2</c:v>
                </c:pt>
                <c:pt idx="241">
                  <c:v>-1.762469217357733E-2</c:v>
                </c:pt>
                <c:pt idx="242">
                  <c:v>-1.7223922455343061E-2</c:v>
                </c:pt>
                <c:pt idx="243">
                  <c:v>-1.6765982427487842E-2</c:v>
                </c:pt>
                <c:pt idx="244">
                  <c:v>-1.7048504386007763E-2</c:v>
                </c:pt>
                <c:pt idx="245">
                  <c:v>-1.6578262948085364E-2</c:v>
                </c:pt>
                <c:pt idx="246">
                  <c:v>-1.6492372225976985E-2</c:v>
                </c:pt>
                <c:pt idx="247">
                  <c:v>-1.5989964671869441E-2</c:v>
                </c:pt>
                <c:pt idx="248">
                  <c:v>-1.5503204361001111E-2</c:v>
                </c:pt>
                <c:pt idx="249">
                  <c:v>-1.508978740941453E-2</c:v>
                </c:pt>
                <c:pt idx="250">
                  <c:v>-1.464912861916552E-2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F-F149-92C3-48A4BF287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728783"/>
        <c:axId val="804971360"/>
      </c:lineChart>
      <c:catAx>
        <c:axId val="183572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71360"/>
        <c:crosses val="autoZero"/>
        <c:auto val="1"/>
        <c:lblAlgn val="ctr"/>
        <c:lblOffset val="100"/>
        <c:noMultiLvlLbl val="0"/>
      </c:catAx>
      <c:valAx>
        <c:axId val="8049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72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37219371110467"/>
          <c:y val="2.8541740080652706E-2"/>
          <c:w val="0.19907527294258853"/>
          <c:h val="0.19303562237580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948266</xdr:colOff>
      <xdr:row>4</xdr:row>
      <xdr:rowOff>197177</xdr:rowOff>
    </xdr:from>
    <xdr:to>
      <xdr:col>23</xdr:col>
      <xdr:colOff>706964</xdr:colOff>
      <xdr:row>23</xdr:row>
      <xdr:rowOff>169332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6FA94-7C48-993C-DDF6-4AF9821BD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as Lawrence Tjahjadi" refreshedDate="45849.687395486108" createdVersion="8" refreshedVersion="8" minRefreshableVersion="3" recordCount="100" xr:uid="{71A4087B-C9F0-EA4E-A848-26A52E2345AA}">
  <cacheSource type="worksheet">
    <worksheetSource name="Correlation"/>
  </cacheSource>
  <cacheFields count="3">
    <cacheField name="asset_i" numFmtId="0">
      <sharedItems count="10">
        <s v="0700.HK"/>
        <s v="0005.HK"/>
        <s v="0388.HK"/>
        <s v="AAPL"/>
        <s v="MSFT"/>
        <s v="TLT"/>
        <s v="USDJPY=X"/>
        <s v="GC=F"/>
        <s v="^HSI"/>
        <s v="^GSPC"/>
      </sharedItems>
    </cacheField>
    <cacheField name="asset_j" numFmtId="0">
      <sharedItems count="10">
        <s v="0700.HK"/>
        <s v="0005.HK"/>
        <s v="0388.HK"/>
        <s v="AAPL"/>
        <s v="MSFT"/>
        <s v="TLT"/>
        <s v="USDJPY=X"/>
        <s v="GC=F"/>
        <s v="^HSI"/>
        <s v="^GSPC"/>
      </sharedItems>
    </cacheField>
    <cacheField name="corr" numFmtId="0">
      <sharedItems containsSemiMixedTypes="0" containsString="0" containsNumber="1" minValue="-8.117532303540391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as Lawrence Tjahjadi" refreshedDate="45849.69431712963" createdVersion="8" refreshedVersion="8" minRefreshableVersion="3" recordCount="30" xr:uid="{4B2C329B-80F8-B748-912A-DD714BB3501F}">
  <cacheSource type="worksheet">
    <worksheetSource name="Volatility"/>
  </cacheSource>
  <cacheFields count="3">
    <cacheField name="window" numFmtId="0">
      <sharedItems containsSemiMixedTypes="0" containsString="0" containsNumber="1" containsInteger="1" minValue="20" maxValue="120" count="3">
        <n v="20"/>
        <n v="60"/>
        <n v="120"/>
      </sharedItems>
    </cacheField>
    <cacheField name="level_1" numFmtId="0">
      <sharedItems count="10">
        <s v="0700.HK"/>
        <s v="0005.HK"/>
        <s v="0388.HK"/>
        <s v="AAPL"/>
        <s v="MSFT"/>
        <s v="TLT"/>
        <s v="USDJPY=X"/>
        <s v="GC=F"/>
        <s v="^HSI"/>
        <s v="^GSPC"/>
      </sharedItems>
    </cacheField>
    <cacheField name="vol_ann" numFmtId="0">
      <sharedItems containsSemiMixedTypes="0" containsString="0" containsNumber="1" minValue="8.0723351307845928E-2" maxValue="0.42532370575728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as Lawrence Tjahjadi" refreshedDate="45849.907753703701" createdVersion="8" refreshedVersion="8" minRefreshableVersion="3" recordCount="5" xr:uid="{51D9514F-26A7-5744-849E-34663C4C1BA8}">
  <cacheSource type="worksheet">
    <worksheetSource name="Beta"/>
  </cacheSource>
  <cacheFields count="2">
    <cacheField name="asset" numFmtId="0">
      <sharedItems count="5">
        <s v="0700.HK"/>
        <s v="0005.HK"/>
        <s v="0388.HK"/>
        <s v="AAPL"/>
        <s v="MSFT"/>
      </sharedItems>
    </cacheField>
    <cacheField name="beta60" numFmtId="0">
      <sharedItems containsSemiMixedTypes="0" containsString="0" containsNumber="1" minValue="0.65043724454185547" maxValue="1.2777147671367539" count="5">
        <n v="0.99318029509180772"/>
        <n v="0.65043724454185547"/>
        <n v="1.2751270248761366"/>
        <n v="1.2777147671367539"/>
        <n v="1.14933216569139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as Lawrence Tjahjadi" refreshedDate="45849.995134259261" createdVersion="8" refreshedVersion="8" minRefreshableVersion="3" recordCount="251" xr:uid="{C5BE5719-2D62-4543-B1D0-D0E7656864DC}">
  <cacheSource type="worksheet">
    <worksheetSource name="VaR_ES"/>
  </cacheSource>
  <cacheFields count="9">
    <cacheField name="date" numFmtId="14">
      <sharedItems containsSemiMixedTypes="0" containsNonDate="0" containsDate="1" containsString="0" minDate="2024-07-02T00:00:00" maxDate="2025-07-10T00:00:00" count="251">
        <d v="2024-07-02T00:00:00"/>
        <d v="2024-07-03T00:00:00"/>
        <d v="2024-07-04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2T00:00:00"/>
        <d v="2024-09-03T00:00:00"/>
        <d v="2024-09-04T00:00:00"/>
        <d v="2024-09-05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2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6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19T00:00:00"/>
        <d v="2025-06-20T00:00:00"/>
        <d v="2025-06-23T00:00:00"/>
        <d v="2025-06-24T00:00:00"/>
        <d v="2025-06-25T00:00:00"/>
        <d v="2025-06-26T00:00:00"/>
        <d v="2025-06-27T00:00:00"/>
        <d v="2025-06-30T00:00:00"/>
        <d v="2025-07-02T00:00:00"/>
        <d v="2025-07-03T00:00:00"/>
        <d v="2025-07-04T00:00:00"/>
        <d v="2025-07-07T00:00:00"/>
        <d v="2025-07-08T00:00:00"/>
        <d v="2025-07-09T00:00:00"/>
      </sharedItems>
      <fieldGroup par="8"/>
    </cacheField>
    <cacheField name="portfolio" numFmtId="0">
      <sharedItems containsSemiMixedTypes="0" containsString="0" containsNumber="1" minValue="-6.059381982216841E-2" maxValue="3.5703952959962849E-2"/>
    </cacheField>
    <cacheField name="hs_var" numFmtId="0">
      <sharedItems containsSemiMixedTypes="0" containsString="0" containsNumber="1" minValue="-1.9186542459662104E-2" maxValue="-1.3707170031498806E-2"/>
    </cacheField>
    <cacheField name="fhs_var" numFmtId="0">
      <sharedItems containsSemiMixedTypes="0" containsString="0" containsNumber="1" minValue="-5.6737110197850646E-2" maxValue="-1.328867991489416E-2"/>
    </cacheField>
    <cacheField name="hs_es" numFmtId="0">
      <sharedItems containsSemiMixedTypes="0" containsString="0" containsNumber="1" minValue="-3.3578068473559715E-2" maxValue="-1.5851284659997213E-2"/>
    </cacheField>
    <cacheField name="fhs_es" numFmtId="0">
      <sharedItems containsSemiMixedTypes="0" containsString="0" containsNumber="1" minValue="-8.8028967695747931E-2" maxValue="-1.6366795261989239E-2"/>
    </cacheField>
    <cacheField name="Months (date)" numFmtId="0" databaseField="0">
      <fieldGroup base="0">
        <rangePr groupBy="months" startDate="2024-07-02T00:00:00" endDate="2025-07-10T00:00:00"/>
        <groupItems count="14">
          <s v="&lt;2/7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7/2025"/>
        </groupItems>
      </fieldGroup>
    </cacheField>
    <cacheField name="Quarters (date)" numFmtId="0" databaseField="0">
      <fieldGroup base="0">
        <rangePr groupBy="quarters" startDate="2024-07-02T00:00:00" endDate="2025-07-10T00:00:00"/>
        <groupItems count="6">
          <s v="&lt;2/7/2024"/>
          <s v="Qtr1"/>
          <s v="Qtr2"/>
          <s v="Qtr3"/>
          <s v="Qtr4"/>
          <s v="&gt;10/7/2025"/>
        </groupItems>
      </fieldGroup>
    </cacheField>
    <cacheField name="Years (date)" numFmtId="0" databaseField="0">
      <fieldGroup base="0">
        <rangePr groupBy="years" startDate="2024-07-02T00:00:00" endDate="2025-07-10T00:00:00"/>
        <groupItems count="4">
          <s v="&lt;2/7/2024"/>
          <s v="2024"/>
          <s v="2025"/>
          <s v="&gt;10/7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as Lawrence Tjahjadi" refreshedDate="45850.977961342593" createdVersion="8" refreshedVersion="8" minRefreshableVersion="3" recordCount="3" xr:uid="{B8562A7E-F232-2D40-909E-A9B9F6DD5B3E}">
  <cacheSource type="worksheet">
    <worksheetSource name="stress_testing"/>
  </cacheSource>
  <cacheFields count="3">
    <cacheField name="Scenario" numFmtId="0">
      <sharedItems count="3">
        <s v="Lehman_2008"/>
        <s v="Tariff_2018"/>
        <s v="OilSupplyDown"/>
      </sharedItems>
    </cacheField>
    <cacheField name="P/L_$" numFmtId="0">
      <sharedItems containsSemiMixedTypes="0" containsString="0" containsNumber="1" minValue="-75614.785099999994" maxValue="35152.137300000002"/>
    </cacheField>
    <cacheField name="P/L_%" numFmtId="0">
      <sharedItems containsSemiMixedTypes="0" containsString="0" containsNumber="1" minValue="-4.8000000000000001E-2" maxValue="2.2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1"/>
  </r>
  <r>
    <x v="0"/>
    <x v="1"/>
    <n v="0.4354493629992901"/>
  </r>
  <r>
    <x v="0"/>
    <x v="2"/>
    <n v="0.71285215726880569"/>
  </r>
  <r>
    <x v="0"/>
    <x v="3"/>
    <n v="0.1346249513563825"/>
  </r>
  <r>
    <x v="0"/>
    <x v="4"/>
    <n v="0.132997018941198"/>
  </r>
  <r>
    <x v="0"/>
    <x v="5"/>
    <n v="5.2025808031886138E-3"/>
  </r>
  <r>
    <x v="0"/>
    <x v="6"/>
    <n v="-2.6220656381279156E-2"/>
  </r>
  <r>
    <x v="0"/>
    <x v="7"/>
    <n v="7.5005282665072517E-2"/>
  </r>
  <r>
    <x v="0"/>
    <x v="8"/>
    <n v="0.84046995474211439"/>
  </r>
  <r>
    <x v="0"/>
    <x v="9"/>
    <n v="0.160682630717351"/>
  </r>
  <r>
    <x v="1"/>
    <x v="0"/>
    <n v="0.4354493629992901"/>
  </r>
  <r>
    <x v="1"/>
    <x v="1"/>
    <n v="1"/>
  </r>
  <r>
    <x v="1"/>
    <x v="2"/>
    <n v="0.44441169772516703"/>
  </r>
  <r>
    <x v="1"/>
    <x v="3"/>
    <n v="0.16978729469405013"/>
  </r>
  <r>
    <x v="1"/>
    <x v="4"/>
    <n v="9.6502569681094136E-2"/>
  </r>
  <r>
    <x v="1"/>
    <x v="5"/>
    <n v="6.3664861145729404E-2"/>
  </r>
  <r>
    <x v="1"/>
    <x v="6"/>
    <n v="4.8420103680216812E-2"/>
  </r>
  <r>
    <x v="1"/>
    <x v="7"/>
    <n v="0.18470698863274451"/>
  </r>
  <r>
    <x v="1"/>
    <x v="8"/>
    <n v="0.58769832034633451"/>
  </r>
  <r>
    <x v="1"/>
    <x v="9"/>
    <n v="0.22278551354616558"/>
  </r>
  <r>
    <x v="2"/>
    <x v="0"/>
    <n v="0.71285215726880569"/>
  </r>
  <r>
    <x v="2"/>
    <x v="1"/>
    <n v="0.44441169772516703"/>
  </r>
  <r>
    <x v="2"/>
    <x v="2"/>
    <n v="1"/>
  </r>
  <r>
    <x v="2"/>
    <x v="3"/>
    <n v="0.12857868946614462"/>
  </r>
  <r>
    <x v="2"/>
    <x v="4"/>
    <n v="7.7578372635771095E-2"/>
  </r>
  <r>
    <x v="2"/>
    <x v="5"/>
    <n v="2.4886853449991603E-2"/>
  </r>
  <r>
    <x v="2"/>
    <x v="6"/>
    <n v="-1.6176982790112062E-2"/>
  </r>
  <r>
    <x v="2"/>
    <x v="7"/>
    <n v="0.11941093904672651"/>
  </r>
  <r>
    <x v="2"/>
    <x v="8"/>
    <n v="0.87346293486881377"/>
  </r>
  <r>
    <x v="2"/>
    <x v="9"/>
    <n v="0.15741294449277546"/>
  </r>
  <r>
    <x v="3"/>
    <x v="0"/>
    <n v="0.1346249513563825"/>
  </r>
  <r>
    <x v="3"/>
    <x v="1"/>
    <n v="0.16978729469405013"/>
  </r>
  <r>
    <x v="3"/>
    <x v="2"/>
    <n v="0.12857868946614462"/>
  </r>
  <r>
    <x v="3"/>
    <x v="3"/>
    <n v="1"/>
  </r>
  <r>
    <x v="3"/>
    <x v="4"/>
    <n v="0.53209376871456826"/>
  </r>
  <r>
    <x v="3"/>
    <x v="5"/>
    <n v="0.13269119181044781"/>
  </r>
  <r>
    <x v="3"/>
    <x v="6"/>
    <n v="5.0465867231777345E-2"/>
  </r>
  <r>
    <x v="3"/>
    <x v="7"/>
    <n v="4.0063697449496651E-2"/>
  </r>
  <r>
    <x v="3"/>
    <x v="8"/>
    <n v="0.14887676307710446"/>
  </r>
  <r>
    <x v="3"/>
    <x v="9"/>
    <n v="0.71981519193361299"/>
  </r>
  <r>
    <x v="4"/>
    <x v="0"/>
    <n v="0.132997018941198"/>
  </r>
  <r>
    <x v="4"/>
    <x v="1"/>
    <n v="9.6502569681094136E-2"/>
  </r>
  <r>
    <x v="4"/>
    <x v="2"/>
    <n v="7.7578372635771095E-2"/>
  </r>
  <r>
    <x v="4"/>
    <x v="3"/>
    <n v="0.53209376871456826"/>
  </r>
  <r>
    <x v="4"/>
    <x v="4"/>
    <n v="1"/>
  </r>
  <r>
    <x v="4"/>
    <x v="5"/>
    <n v="1.5101315613738432E-2"/>
  </r>
  <r>
    <x v="4"/>
    <x v="6"/>
    <n v="6.7525312423669173E-2"/>
  </r>
  <r>
    <x v="4"/>
    <x v="7"/>
    <n v="8.1087486713592497E-4"/>
  </r>
  <r>
    <x v="4"/>
    <x v="8"/>
    <n v="0.10635619911664208"/>
  </r>
  <r>
    <x v="4"/>
    <x v="9"/>
    <n v="0.72888958495556722"/>
  </r>
  <r>
    <x v="5"/>
    <x v="0"/>
    <n v="5.2025808031886138E-3"/>
  </r>
  <r>
    <x v="5"/>
    <x v="1"/>
    <n v="6.3664861145729404E-2"/>
  </r>
  <r>
    <x v="5"/>
    <x v="2"/>
    <n v="2.4886853449991603E-2"/>
  </r>
  <r>
    <x v="5"/>
    <x v="3"/>
    <n v="0.13269119181044781"/>
  </r>
  <r>
    <x v="5"/>
    <x v="4"/>
    <n v="1.5101315613738432E-2"/>
  </r>
  <r>
    <x v="5"/>
    <x v="5"/>
    <n v="1"/>
  </r>
  <r>
    <x v="5"/>
    <x v="6"/>
    <n v="-8.117532303540391E-2"/>
  </r>
  <r>
    <x v="5"/>
    <x v="7"/>
    <n v="0.16339738531372447"/>
  </r>
  <r>
    <x v="5"/>
    <x v="8"/>
    <n v="1.2644606771685793E-2"/>
  </r>
  <r>
    <x v="5"/>
    <x v="9"/>
    <n v="0.17229470963221702"/>
  </r>
  <r>
    <x v="6"/>
    <x v="0"/>
    <n v="-2.6220656381279156E-2"/>
  </r>
  <r>
    <x v="6"/>
    <x v="1"/>
    <n v="4.8420103680216812E-2"/>
  </r>
  <r>
    <x v="6"/>
    <x v="2"/>
    <n v="-1.6176982790112062E-2"/>
  </r>
  <r>
    <x v="6"/>
    <x v="3"/>
    <n v="5.0465867231777345E-2"/>
  </r>
  <r>
    <x v="6"/>
    <x v="4"/>
    <n v="6.7525312423669173E-2"/>
  </r>
  <r>
    <x v="6"/>
    <x v="5"/>
    <n v="-8.117532303540391E-2"/>
  </r>
  <r>
    <x v="6"/>
    <x v="6"/>
    <n v="1"/>
  </r>
  <r>
    <x v="6"/>
    <x v="7"/>
    <n v="-1.6752730571040302E-2"/>
  </r>
  <r>
    <x v="6"/>
    <x v="8"/>
    <n v="-3.7107819146281057E-2"/>
  </r>
  <r>
    <x v="6"/>
    <x v="9"/>
    <n v="4.4063069733263925E-2"/>
  </r>
  <r>
    <x v="7"/>
    <x v="0"/>
    <n v="7.5005282665072517E-2"/>
  </r>
  <r>
    <x v="7"/>
    <x v="1"/>
    <n v="0.18470698863274451"/>
  </r>
  <r>
    <x v="7"/>
    <x v="2"/>
    <n v="0.11941093904672651"/>
  </r>
  <r>
    <x v="7"/>
    <x v="3"/>
    <n v="4.0063697449496651E-2"/>
  </r>
  <r>
    <x v="7"/>
    <x v="4"/>
    <n v="8.1087486713592497E-4"/>
  </r>
  <r>
    <x v="7"/>
    <x v="5"/>
    <n v="0.16339738531372447"/>
  </r>
  <r>
    <x v="7"/>
    <x v="6"/>
    <n v="-1.6752730571040302E-2"/>
  </r>
  <r>
    <x v="7"/>
    <x v="7"/>
    <n v="1"/>
  </r>
  <r>
    <x v="7"/>
    <x v="8"/>
    <n v="0.15573602580917387"/>
  </r>
  <r>
    <x v="7"/>
    <x v="9"/>
    <n v="7.5052989249554114E-2"/>
  </r>
  <r>
    <x v="8"/>
    <x v="0"/>
    <n v="0.84046995474211439"/>
  </r>
  <r>
    <x v="8"/>
    <x v="1"/>
    <n v="0.58769832034633451"/>
  </r>
  <r>
    <x v="8"/>
    <x v="2"/>
    <n v="0.87346293486881377"/>
  </r>
  <r>
    <x v="8"/>
    <x v="3"/>
    <n v="0.14887676307710446"/>
  </r>
  <r>
    <x v="8"/>
    <x v="4"/>
    <n v="0.10635619911664208"/>
  </r>
  <r>
    <x v="8"/>
    <x v="5"/>
    <n v="1.2644606771685793E-2"/>
  </r>
  <r>
    <x v="8"/>
    <x v="6"/>
    <n v="-3.7107819146281057E-2"/>
  </r>
  <r>
    <x v="8"/>
    <x v="7"/>
    <n v="0.15573602580917387"/>
  </r>
  <r>
    <x v="8"/>
    <x v="8"/>
    <n v="1"/>
  </r>
  <r>
    <x v="8"/>
    <x v="9"/>
    <n v="0.20159664503654198"/>
  </r>
  <r>
    <x v="9"/>
    <x v="0"/>
    <n v="0.160682630717351"/>
  </r>
  <r>
    <x v="9"/>
    <x v="1"/>
    <n v="0.22278551354616558"/>
  </r>
  <r>
    <x v="9"/>
    <x v="2"/>
    <n v="0.15741294449277546"/>
  </r>
  <r>
    <x v="9"/>
    <x v="3"/>
    <n v="0.71981519193361299"/>
  </r>
  <r>
    <x v="9"/>
    <x v="4"/>
    <n v="0.72888958495556722"/>
  </r>
  <r>
    <x v="9"/>
    <x v="5"/>
    <n v="0.17229470963221702"/>
  </r>
  <r>
    <x v="9"/>
    <x v="6"/>
    <n v="4.4063069733263925E-2"/>
  </r>
  <r>
    <x v="9"/>
    <x v="7"/>
    <n v="7.5052989249554114E-2"/>
  </r>
  <r>
    <x v="9"/>
    <x v="8"/>
    <n v="0.20159664503654198"/>
  </r>
  <r>
    <x v="9"/>
    <x v="9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0.16310298411768998"/>
  </r>
  <r>
    <x v="0"/>
    <x v="1"/>
    <n v="0.13806602749866387"/>
  </r>
  <r>
    <x v="0"/>
    <x v="2"/>
    <n v="0.29046328214541589"/>
  </r>
  <r>
    <x v="0"/>
    <x v="3"/>
    <n v="0.21742881842351586"/>
  </r>
  <r>
    <x v="0"/>
    <x v="4"/>
    <n v="0.12855496829252824"/>
  </r>
  <r>
    <x v="0"/>
    <x v="5"/>
    <n v="0.10868597046490253"/>
  </r>
  <r>
    <x v="0"/>
    <x v="6"/>
    <n v="8.0723351307845928E-2"/>
  </r>
  <r>
    <x v="0"/>
    <x v="7"/>
    <n v="0.15286903345463093"/>
  </r>
  <r>
    <x v="0"/>
    <x v="8"/>
    <n v="0.16762586270255148"/>
  </r>
  <r>
    <x v="0"/>
    <x v="9"/>
    <n v="9.9216351617881823E-2"/>
  </r>
  <r>
    <x v="1"/>
    <x v="0"/>
    <n v="0.2206274063852362"/>
  </r>
  <r>
    <x v="1"/>
    <x v="1"/>
    <n v="0.21364821913383564"/>
  </r>
  <r>
    <x v="1"/>
    <x v="2"/>
    <n v="0.29577915239316677"/>
  </r>
  <r>
    <x v="1"/>
    <x v="3"/>
    <n v="0.29210643074046733"/>
  </r>
  <r>
    <x v="1"/>
    <x v="4"/>
    <n v="0.26738907582497085"/>
  </r>
  <r>
    <x v="1"/>
    <x v="5"/>
    <n v="0.13537683284687457"/>
  </r>
  <r>
    <x v="1"/>
    <x v="6"/>
    <n v="0.12903149880372641"/>
  </r>
  <r>
    <x v="1"/>
    <x v="7"/>
    <n v="0.26034295931379975"/>
  </r>
  <r>
    <x v="1"/>
    <x v="8"/>
    <n v="0.18520717746006468"/>
  </r>
  <r>
    <x v="1"/>
    <x v="9"/>
    <n v="0.16318706631044241"/>
  </r>
  <r>
    <x v="2"/>
    <x v="0"/>
    <n v="0.36916920629687594"/>
  </r>
  <r>
    <x v="2"/>
    <x v="1"/>
    <n v="0.29774361220376605"/>
  </r>
  <r>
    <x v="2"/>
    <x v="2"/>
    <n v="0.39436228843111221"/>
  </r>
  <r>
    <x v="2"/>
    <x v="3"/>
    <n v="0.42532370575728401"/>
  </r>
  <r>
    <x v="2"/>
    <x v="4"/>
    <n v="0.31925336747820021"/>
  </r>
  <r>
    <x v="2"/>
    <x v="5"/>
    <n v="0.13536216014529043"/>
  </r>
  <r>
    <x v="2"/>
    <x v="6"/>
    <n v="0.11698524821733468"/>
  </r>
  <r>
    <x v="2"/>
    <x v="7"/>
    <n v="0.22332057011382658"/>
  </r>
  <r>
    <x v="2"/>
    <x v="8"/>
    <n v="0.29595333073161301"/>
  </r>
  <r>
    <x v="2"/>
    <x v="9"/>
    <n v="0.2437691189322659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x v="0"/>
    <n v="6.3104539914731923E-3"/>
    <n v="-1.3707170031498806E-2"/>
    <n v="-1.4108938984693214E-2"/>
    <n v="-1.5851284659997213E-2"/>
    <n v="-1.7377054546069363E-2"/>
  </r>
  <r>
    <x v="1"/>
    <n v="1.0867512109245641E-2"/>
    <n v="-1.3707170031498806E-2"/>
    <n v="-1.4230668504708806E-2"/>
    <n v="-1.5851284659997213E-2"/>
    <n v="-1.7526980809941695E-2"/>
  </r>
  <r>
    <x v="2"/>
    <n v="8.7990673791315437E-4"/>
    <n v="-1.3707170031498806E-2"/>
    <n v="-1.5362777979060549E-2"/>
    <n v="-1.5851284659997213E-2"/>
    <n v="-1.8921325778707605E-2"/>
  </r>
  <r>
    <x v="3"/>
    <n v="5.9664819773312646E-3"/>
    <n v="-1.3707170031498806E-2"/>
    <n v="-1.4904809238369397E-2"/>
    <n v="-1.5851284659997213E-2"/>
    <n v="-1.8357275725332318E-2"/>
  </r>
  <r>
    <x v="4"/>
    <n v="-6.8731386904998153E-3"/>
    <n v="-1.3707170031498806E-2"/>
    <n v="-1.4919290358736457E-2"/>
    <n v="-1.5851284659997213E-2"/>
    <n v="-1.8375111171270501E-2"/>
  </r>
  <r>
    <x v="5"/>
    <n v="-3.7103517389060225E-4"/>
    <n v="-1.3707170031498806E-2"/>
    <n v="-1.508281087056269E-2"/>
    <n v="-1.5851284659997213E-2"/>
    <n v="-1.8576508658104087E-2"/>
  </r>
  <r>
    <x v="6"/>
    <n v="5.2361193513613541E-3"/>
    <n v="-1.3707170031498806E-2"/>
    <n v="-1.4625147152150767E-2"/>
    <n v="-1.5851284659997213E-2"/>
    <n v="-1.801283428065948E-2"/>
  </r>
  <r>
    <x v="7"/>
    <n v="5.2494326602755825E-3"/>
    <n v="-1.3707170031498806E-2"/>
    <n v="-1.4548522514650383E-2"/>
    <n v="-1.5851284659997213E-2"/>
    <n v="-1.7918460741525068E-2"/>
  </r>
  <r>
    <x v="8"/>
    <n v="2.183831228120792E-3"/>
    <n v="-1.3707170031498806E-2"/>
    <n v="-1.4477989275833124E-2"/>
    <n v="-1.5851284659997213E-2"/>
    <n v="-1.7831589578529171E-2"/>
  </r>
  <r>
    <x v="9"/>
    <n v="-1.3548150478037821E-3"/>
    <n v="-1.3707170031498806E-2"/>
    <n v="-1.4102446243042289E-2"/>
    <n v="-1.5851284659997213E-2"/>
    <n v="-1.7369057862127071E-2"/>
  </r>
  <r>
    <x v="10"/>
    <n v="-7.0581101499045049E-4"/>
    <n v="-1.3707170031498806E-2"/>
    <n v="-1.3698751378688409E-2"/>
    <n v="-1.5851284659997213E-2"/>
    <n v="-1.6871853381658624E-2"/>
  </r>
  <r>
    <x v="11"/>
    <n v="-6.5936269619148585E-3"/>
    <n v="-1.3707170031498806E-2"/>
    <n v="-1.328867991489416E-2"/>
    <n v="-1.5851284659997213E-2"/>
    <n v="-1.6366795261989239E-2"/>
  </r>
  <r>
    <x v="12"/>
    <n v="-7.8071229703940113E-3"/>
    <n v="-1.3707170031498806E-2"/>
    <n v="-1.352034357949107E-2"/>
    <n v="-1.5851284659997213E-2"/>
    <n v="-1.6652120199634107E-2"/>
  </r>
  <r>
    <x v="13"/>
    <n v="-9.8143431410528063E-3"/>
    <n v="-1.3707170031498806E-2"/>
    <n v="-1.3978302721436933E-2"/>
    <n v="-1.5851284659997213E-2"/>
    <n v="-1.7216158430864534E-2"/>
  </r>
  <r>
    <x v="14"/>
    <n v="5.005953037684762E-3"/>
    <n v="-1.3707170031498806E-2"/>
    <n v="-1.4862815051258532E-2"/>
    <n v="-1.5851284659997213E-2"/>
    <n v="-1.8305554240050186E-2"/>
  </r>
  <r>
    <x v="15"/>
    <n v="-1.1477036129319816E-3"/>
    <n v="-1.3707170031498806E-2"/>
    <n v="-1.4742322809276833E-2"/>
    <n v="-1.5851284659997213E-2"/>
    <n v="-1.8157151850361937E-2"/>
  </r>
  <r>
    <x v="16"/>
    <n v="-1.0172404846280889E-2"/>
    <n v="-1.3707170031498806E-2"/>
    <n v="-1.4311013306466044E-2"/>
    <n v="-1.5851284659997213E-2"/>
    <n v="-1.7625936231334006E-2"/>
  </r>
  <r>
    <x v="17"/>
    <n v="-1.9266558333484726E-2"/>
    <n v="-1.3707170031498806E-2"/>
    <n v="-1.5248511529008453E-2"/>
    <n v="-1.5851284659997213E-2"/>
    <n v="-1.8780591288502835E-2"/>
  </r>
  <r>
    <x v="18"/>
    <n v="7.7030661901701927E-3"/>
    <n v="-1.5277499887312352E-2"/>
    <n v="-2.3316388729979088E-2"/>
    <n v="-1.7245213346773761E-2"/>
    <n v="-2.3765110295195596E-2"/>
  </r>
  <r>
    <x v="19"/>
    <n v="3.1845877531751551E-3"/>
    <n v="-1.5277499887312352E-2"/>
    <n v="-2.3355444621475395E-2"/>
    <n v="-1.7245213346773761E-2"/>
    <n v="-2.3804917813411038E-2"/>
  </r>
  <r>
    <x v="20"/>
    <n v="1.5807669877559299E-5"/>
    <n v="-1.5277499887312352E-2"/>
    <n v="-2.2773555610741035E-2"/>
    <n v="-1.7245213346773761E-2"/>
    <n v="-2.3211830406960138E-2"/>
  </r>
  <r>
    <x v="21"/>
    <n v="6.5698136256225892E-3"/>
    <n v="-1.5277499887312352E-2"/>
    <n v="-2.2079784647713506E-2"/>
    <n v="-1.7245213346773761E-2"/>
    <n v="-2.2504707891252789E-2"/>
  </r>
  <r>
    <x v="22"/>
    <n v="-3.5012056385510496E-3"/>
    <n v="-1.5277499887312352E-2"/>
    <n v="-2.1984525078767744E-2"/>
    <n v="-1.7245213346773761E-2"/>
    <n v="-2.2407615061445996E-2"/>
  </r>
  <r>
    <x v="23"/>
    <n v="-6.9881888520760852E-3"/>
    <n v="-1.5277499887312352E-2"/>
    <n v="-2.1481050805521103E-2"/>
    <n v="-1.7245213346773761E-2"/>
    <n v="-2.189445147624999E-2"/>
  </r>
  <r>
    <x v="24"/>
    <n v="-1.8610625671242199E-2"/>
    <n v="-1.5277499887312352E-2"/>
    <n v="-2.1496403401588825E-2"/>
    <n v="-1.7245213346773761E-2"/>
    <n v="-2.1910099531490975E-2"/>
  </r>
  <r>
    <x v="25"/>
    <n v="-1.8437932438028E-3"/>
    <n v="-1.6249978279370317E-2"/>
    <n v="-2.5207343977575236E-2"/>
    <n v="-1.8294532051915693E-2"/>
    <n v="-2.5692456787091287E-2"/>
  </r>
  <r>
    <x v="26"/>
    <n v="2.8115092284542284E-3"/>
    <n v="-1.6249978279370317E-2"/>
    <n v="-2.4479764038401748E-2"/>
    <n v="-1.8294532051915693E-2"/>
    <n v="-2.4950874644879117E-2"/>
  </r>
  <r>
    <x v="27"/>
    <n v="1.0262168068253402E-2"/>
    <n v="-1.6249978279370317E-2"/>
    <n v="-2.3830474181471228E-2"/>
    <n v="-1.8294532051915693E-2"/>
    <n v="-2.4289089269699384E-2"/>
  </r>
  <r>
    <x v="28"/>
    <n v="7.6026315987745979E-3"/>
    <n v="-1.6249978279370317E-2"/>
    <n v="-2.4391514486127419E-2"/>
    <n v="-1.8294532051915693E-2"/>
    <n v="-2.4860926738812319E-2"/>
  </r>
  <r>
    <x v="29"/>
    <n v="6.6678601734517524E-3"/>
    <n v="-1.6249978279370317E-2"/>
    <n v="-2.434746383896395E-2"/>
    <n v="-1.8294532051915693E-2"/>
    <n v="-2.481602834135729E-2"/>
  </r>
  <r>
    <x v="30"/>
    <n v="6.0028538563141609E-3"/>
    <n v="-1.6249978279370317E-2"/>
    <n v="-2.4146177490013354E-2"/>
    <n v="-1.8294532051915693E-2"/>
    <n v="-2.4610868256786489E-2"/>
  </r>
  <r>
    <x v="31"/>
    <n v="-4.245434714746631E-3"/>
    <n v="-1.6249978279370317E-2"/>
    <n v="-2.3853124493809965E-2"/>
    <n v="-1.8294532051915693E-2"/>
    <n v="-2.4312175485029917E-2"/>
  </r>
  <r>
    <x v="32"/>
    <n v="2.5952149513562362E-3"/>
    <n v="-1.6249978279370317E-2"/>
    <n v="-2.3351553408890936E-2"/>
    <n v="-1.8294532051915693E-2"/>
    <n v="-2.3800951714830224E-2"/>
  </r>
  <r>
    <x v="33"/>
    <n v="1.0964565164957439E-2"/>
    <n v="-1.6249978279370317E-2"/>
    <n v="-2.2726344368362749E-2"/>
    <n v="-1.8294532051915693E-2"/>
    <n v="-2.316371058895202E-2"/>
  </r>
  <r>
    <x v="34"/>
    <n v="6.3526498444428062E-4"/>
    <n v="-1.6249978279370317E-2"/>
    <n v="-2.3564373683051858E-2"/>
    <n v="-1.8294532051915693E-2"/>
    <n v="-2.4017867693846524E-2"/>
  </r>
  <r>
    <x v="35"/>
    <n v="6.6598025294467068E-4"/>
    <n v="-1.6249978279370317E-2"/>
    <n v="-2.2851633865269744E-2"/>
    <n v="-1.8294532051915693E-2"/>
    <n v="-2.3291411269675186E-2"/>
  </r>
  <r>
    <x v="36"/>
    <n v="-2.885798968791496E-3"/>
    <n v="-1.6249978279370317E-2"/>
    <n v="-2.2161290239344433E-2"/>
    <n v="-1.8294532051915693E-2"/>
    <n v="-2.2587782049829225E-2"/>
  </r>
  <r>
    <x v="37"/>
    <n v="-5.3633358551515306E-3"/>
    <n v="-1.6249978279370317E-2"/>
    <n v="-2.1598362802738729E-2"/>
    <n v="-1.8294532051915693E-2"/>
    <n v="-2.2014021131101472E-2"/>
  </r>
  <r>
    <x v="38"/>
    <n v="6.2040659262202081E-3"/>
    <n v="-1.6249978279370317E-2"/>
    <n v="-2.1335338294858265E-2"/>
    <n v="-1.8294532051915693E-2"/>
    <n v="-2.1745934742917274E-2"/>
  </r>
  <r>
    <x v="39"/>
    <n v="2.0600328165440744E-4"/>
    <n v="-1.6249978279370317E-2"/>
    <n v="-2.1218540803227791E-2"/>
    <n v="-1.8294532051915693E-2"/>
    <n v="-2.1626889495261425E-2"/>
  </r>
  <r>
    <x v="40"/>
    <n v="1.0645915407794578E-3"/>
    <n v="-1.6249978279370317E-2"/>
    <n v="-2.0572737250416466E-2"/>
    <n v="-1.8294532051915693E-2"/>
    <n v="-2.0968657517774401E-2"/>
  </r>
  <r>
    <x v="41"/>
    <n v="-7.6441594897960746E-3"/>
    <n v="-1.6249978279370317E-2"/>
    <n v="-1.9962492785370302E-2"/>
    <n v="-1.8294532051915693E-2"/>
    <n v="-2.0346668959134184E-2"/>
  </r>
  <r>
    <x v="42"/>
    <n v="7.8821501558007431E-3"/>
    <n v="-1.6249978279370317E-2"/>
    <n v="-2.02115893864066E-2"/>
    <n v="-1.8294532051915693E-2"/>
    <n v="-2.0600559399302328E-2"/>
  </r>
  <r>
    <x v="43"/>
    <n v="-4.7875992553080785E-4"/>
    <n v="-1.6249978279370317E-2"/>
    <n v="-2.0495364218681544E-2"/>
    <n v="-1.8294532051915693E-2"/>
    <n v="-2.0889795449795155E-2"/>
  </r>
  <r>
    <x v="44"/>
    <n v="-2.6532743351031498E-4"/>
    <n v="-1.6249978279370317E-2"/>
    <n v="-1.9874340286024486E-2"/>
    <n v="-1.8294532051915693E-2"/>
    <n v="-2.0256819973769789E-2"/>
  </r>
  <r>
    <x v="45"/>
    <n v="-4.113744807204894E-3"/>
    <n v="-1.6249978279370317E-2"/>
    <n v="-1.9269948113577247E-2"/>
    <n v="-1.8294532051915693E-2"/>
    <n v="-1.9640796334513263E-2"/>
  </r>
  <r>
    <x v="46"/>
    <n v="-4.2956700285374967E-3"/>
    <n v="-1.6249978279370317E-2"/>
    <n v="-1.8943966624959528E-2"/>
    <n v="-1.8294532051915693E-2"/>
    <n v="-1.9308541364804706E-2"/>
  </r>
  <r>
    <x v="47"/>
    <n v="7.5395587490907677E-4"/>
    <n v="-1.6249978279370317E-2"/>
    <n v="-1.8656159294618974E-2"/>
    <n v="-1.8294532051915693E-2"/>
    <n v="-1.9015195211224977E-2"/>
  </r>
  <r>
    <x v="48"/>
    <n v="-5.3180495668273559E-3"/>
    <n v="-1.6249978279370317E-2"/>
    <n v="-1.8096936121564055E-2"/>
    <n v="-1.8294532051915693E-2"/>
    <n v="-1.8445209844228941E-2"/>
  </r>
  <r>
    <x v="49"/>
    <n v="3.9948136763195063E-3"/>
    <n v="-1.6249978279370317E-2"/>
    <n v="-1.800736290142373E-2"/>
    <n v="-1.8294532051915693E-2"/>
    <n v="-1.8353912796440674E-2"/>
  </r>
  <r>
    <x v="50"/>
    <n v="2.4661626453269278E-3"/>
    <n v="-1.6249978279370317E-2"/>
    <n v="-1.7722084469872876E-2"/>
    <n v="-1.8294532051915693E-2"/>
    <n v="-1.8063144210054505E-2"/>
  </r>
  <r>
    <x v="51"/>
    <n v="7.771610571816941E-3"/>
    <n v="-1.6249978279370317E-2"/>
    <n v="-1.7284622899123823E-2"/>
    <n v="-1.8294532051915693E-2"/>
    <n v="-1.7617263735202341E-2"/>
  </r>
  <r>
    <x v="52"/>
    <n v="5.2566478306672101E-3"/>
    <n v="-1.6249978279370317E-2"/>
    <n v="-1.7773306576992574E-2"/>
    <n v="-1.8294532051915693E-2"/>
    <n v="-1.811535208149417E-2"/>
  </r>
  <r>
    <x v="53"/>
    <n v="-2.2850401403413543E-3"/>
    <n v="-1.6249978279370317E-2"/>
    <n v="-1.7691130045855138E-2"/>
    <n v="-1.8294532051915693E-2"/>
    <n v="-1.8031594071247638E-2"/>
  </r>
  <r>
    <x v="54"/>
    <n v="1.1309006610949485E-3"/>
    <n v="-1.6249978279370317E-2"/>
    <n v="-1.7240309228728844E-2"/>
    <n v="-1.8294532051915693E-2"/>
    <n v="-1.7572097252660058E-2"/>
  </r>
  <r>
    <x v="55"/>
    <n v="1.6671844093574705E-2"/>
    <n v="-1.6249978279370317E-2"/>
    <n v="-1.6737291293820424E-2"/>
    <n v="-1.8294532051915693E-2"/>
    <n v="-1.7059398787987876E-2"/>
  </r>
  <r>
    <x v="56"/>
    <n v="3.4462325686557887E-3"/>
    <n v="-1.6249978279370317E-2"/>
    <n v="-2.0607373840982938E-2"/>
    <n v="-1.8294532051915693E-2"/>
    <n v="-2.1003960686056346E-2"/>
  </r>
  <r>
    <x v="57"/>
    <n v="5.7686484241193563E-4"/>
    <n v="-1.6249978279370317E-2"/>
    <n v="-2.0151369718264429E-2"/>
    <n v="-1.8294532051915693E-2"/>
    <n v="-2.0539180809679713E-2"/>
  </r>
  <r>
    <x v="58"/>
    <n v="1.0345415500737462E-2"/>
    <n v="-1.6249978279370317E-2"/>
    <n v="-1.9542420427615007E-2"/>
    <n v="-1.8294532051915693E-2"/>
    <n v="-1.9918512350937747E-2"/>
  </r>
  <r>
    <x v="59"/>
    <n v="2.0350084261492323E-3"/>
    <n v="-1.6249978279370317E-2"/>
    <n v="-2.0521100481563814E-2"/>
    <n v="-1.8294532051915693E-2"/>
    <n v="-2.0916027004478276E-2"/>
  </r>
  <r>
    <x v="60"/>
    <n v="1.4609213245362591E-2"/>
    <n v="-1.6249978279370317E-2"/>
    <n v="-1.9956262373245909E-2"/>
    <n v="-1.8294532051915693E-2"/>
    <n v="-2.0340318643352631E-2"/>
  </r>
  <r>
    <x v="61"/>
    <n v="4.7790611802728577E-3"/>
    <n v="-1.6249978279370317E-2"/>
    <n v="-2.2321319602268932E-2"/>
    <n v="-1.8294532051915693E-2"/>
    <n v="-2.2750891161811081E-2"/>
  </r>
  <r>
    <x v="62"/>
    <n v="3.26628118295924E-3"/>
    <n v="-1.6249978279370317E-2"/>
    <n v="-2.1945475171574594E-2"/>
    <n v="-1.8294532051915693E-2"/>
    <n v="-2.2367813642701028E-2"/>
  </r>
  <r>
    <x v="63"/>
    <n v="1.0299025009748265E-2"/>
    <n v="-1.6249978279370317E-2"/>
    <n v="-2.1421955751833865E-2"/>
    <n v="-1.8294532051915693E-2"/>
    <n v="-2.1834219144174827E-2"/>
  </r>
  <r>
    <x v="64"/>
    <n v="2.0385254989439328E-3"/>
    <n v="-1.6249978279370317E-2"/>
    <n v="-2.2202117493217564E-2"/>
    <n v="-1.8294532051915693E-2"/>
    <n v="-2.2629395020112974E-2"/>
  </r>
  <r>
    <x v="65"/>
    <n v="3.0431290521675419E-3"/>
    <n v="-1.6249978279370317E-2"/>
    <n v="-2.1581706900620948E-2"/>
    <n v="-1.8294532051915693E-2"/>
    <n v="-2.1997044687816061E-2"/>
  </r>
  <r>
    <x v="66"/>
    <n v="6.3138566980747764E-4"/>
    <n v="-1.6249978279370317E-2"/>
    <n v="-2.1052295963666395E-2"/>
    <n v="-1.8294532051915693E-2"/>
    <n v="-2.145744529041748E-2"/>
  </r>
  <r>
    <x v="67"/>
    <n v="-1.910326063180591E-2"/>
    <n v="-1.6249978279370317E-2"/>
    <n v="-2.0416625796776847E-2"/>
    <n v="-1.8294532051915693E-2"/>
    <n v="-2.0809541714849111E-2"/>
  </r>
  <r>
    <x v="68"/>
    <n v="-3.3679444303140725E-3"/>
    <n v="-1.7824561046333398E-2"/>
    <n v="-2.4569351898394057E-2"/>
    <n v="-1.8993481545510945E-2"/>
    <n v="-2.5042186614261847E-2"/>
  </r>
  <r>
    <x v="69"/>
    <n v="5.585335154272111E-3"/>
    <n v="-1.7824561046333398E-2"/>
    <n v="-2.3958670577319902E-2"/>
    <n v="-1.8993481545510945E-2"/>
    <n v="-2.4419752792343145E-2"/>
  </r>
  <r>
    <x v="70"/>
    <n v="2.862512220602196E-3"/>
    <n v="-1.7824561046333398E-2"/>
    <n v="-2.361534232596239E-2"/>
    <n v="-1.8993481545510945E-2"/>
    <n v="-2.4069817223183711E-2"/>
  </r>
  <r>
    <x v="71"/>
    <n v="-4.8636971141354192E-3"/>
    <n v="-1.7824561046333398E-2"/>
    <n v="-2.2999554108586215E-2"/>
    <n v="-1.8993481545510945E-2"/>
    <n v="-2.3442178223255273E-2"/>
  </r>
  <r>
    <x v="72"/>
    <n v="-1.0180298081461973E-3"/>
    <n v="-1.7824561046333398E-2"/>
    <n v="-2.2604678405254135E-2"/>
    <n v="-1.8993481545510945E-2"/>
    <n v="-2.3039703176572168E-2"/>
  </r>
  <r>
    <x v="73"/>
    <n v="4.1904716017542314E-4"/>
    <n v="-1.7824561046333398E-2"/>
    <n v="-2.1929768851148484E-2"/>
    <n v="-1.8993481545510945E-2"/>
    <n v="-2.2351805055711816E-2"/>
  </r>
  <r>
    <x v="74"/>
    <n v="1.3725115155896576E-2"/>
    <n v="-1.7824561046333398E-2"/>
    <n v="-2.1264096565574632E-2"/>
    <n v="-1.8993481545510945E-2"/>
    <n v="-2.1673321973690748E-2"/>
  </r>
  <r>
    <x v="75"/>
    <n v="-3.4311101097163023E-3"/>
    <n v="-1.7824561046333398E-2"/>
    <n v="-2.3116569425820618E-2"/>
    <n v="-1.8993481545510945E-2"/>
    <n v="-2.3561445488546977E-2"/>
  </r>
  <r>
    <x v="76"/>
    <n v="6.7453338725746255E-3"/>
    <n v="-1.7824561046333398E-2"/>
    <n v="-2.2564275828650247E-2"/>
    <n v="-1.8993481545510945E-2"/>
    <n v="-2.2998523056429163E-2"/>
  </r>
  <r>
    <x v="77"/>
    <n v="-3.0566615712624514E-3"/>
    <n v="-1.7824561046333398E-2"/>
    <n v="-2.2472377812645949E-2"/>
    <n v="-1.8993481545510945E-2"/>
    <n v="-2.2904856472313429E-2"/>
  </r>
  <r>
    <x v="78"/>
    <n v="2.4886644787596502E-3"/>
    <n v="-1.7824561046333398E-2"/>
    <n v="-2.1911880541308201E-2"/>
    <n v="-1.8993481545510945E-2"/>
    <n v="-2.2333572487140751E-2"/>
  </r>
  <r>
    <x v="79"/>
    <n v="6.2670897118902538E-4"/>
    <n v="-1.7824561046333398E-2"/>
    <n v="-2.1328798402249553E-2"/>
    <n v="-1.8993481545510945E-2"/>
    <n v="-2.1739268990730493E-2"/>
  </r>
  <r>
    <x v="80"/>
    <n v="7.5984869297891322E-4"/>
    <n v="-1.7824561046333398E-2"/>
    <n v="-2.0684548849918157E-2"/>
    <n v="-1.8993481545510945E-2"/>
    <n v="-2.1082620920306949E-2"/>
  </r>
  <r>
    <x v="81"/>
    <n v="6.4023548937723598E-3"/>
    <n v="-1.7824561046333398E-2"/>
    <n v="-2.0062767992162431E-2"/>
    <n v="-1.8993481545510945E-2"/>
    <n v="-2.0448873952235214E-2"/>
  </r>
  <r>
    <x v="82"/>
    <n v="-1.1566796238261148E-3"/>
    <n v="-1.7824561046333398E-2"/>
    <n v="-2.0053836090927261E-2"/>
    <n v="-1.8993481545510945E-2"/>
    <n v="-2.0439770157455593E-2"/>
  </r>
  <r>
    <x v="83"/>
    <n v="-1.8085263867842837E-2"/>
    <n v="-1.7824561046333398E-2"/>
    <n v="-1.9462876058453548E-2"/>
    <n v="-1.8993481545510945E-2"/>
    <n v="-1.9837437158360723E-2"/>
  </r>
  <r>
    <x v="84"/>
    <n v="2.7066032887129951E-3"/>
    <n v="-1.835319838757651E-2"/>
    <n v="-2.3365052750595906E-2"/>
    <n v="-1.8993481545510945E-2"/>
    <n v="-2.3814710850013909E-2"/>
  </r>
  <r>
    <x v="85"/>
    <n v="4.2786704575341089E-4"/>
    <n v="-1.835319838757651E-2"/>
    <n v="-2.2746918949623732E-2"/>
    <n v="-1.8993481545510945E-2"/>
    <n v="-2.3184681125968155E-2"/>
  </r>
  <r>
    <x v="86"/>
    <n v="7.7360642128587653E-3"/>
    <n v="-1.835319838757651E-2"/>
    <n v="-2.2056365175260721E-2"/>
    <n v="-1.8993481545510945E-2"/>
    <n v="-2.2480837713398868E-2"/>
  </r>
  <r>
    <x v="87"/>
    <n v="-1.1988313859720805E-2"/>
    <n v="-1.835319838757651E-2"/>
    <n v="-2.2181794641643032E-2"/>
    <n v="-1.8993481545510945E-2"/>
    <n v="-2.2608681057295878E-2"/>
  </r>
  <r>
    <x v="88"/>
    <n v="1.6465321663367623E-2"/>
    <n v="-1.835319838757651E-2"/>
    <n v="-2.336517880168798E-2"/>
    <n v="-1.8993481545510945E-2"/>
    <n v="-2.3814839326946623E-2"/>
  </r>
  <r>
    <x v="89"/>
    <n v="-4.880228645730891E-3"/>
    <n v="-1.835319838757651E-2"/>
    <n v="-2.5894758481559119E-2"/>
    <n v="-1.8993481545510945E-2"/>
    <n v="-2.6393100514337499E-2"/>
  </r>
  <r>
    <x v="90"/>
    <n v="-1.7115741593826492E-2"/>
    <n v="-1.835319838757651E-2"/>
    <n v="-2.5379725592733351E-2"/>
    <n v="-1.8993481545510945E-2"/>
    <n v="-2.5868155869163516E-2"/>
  </r>
  <r>
    <x v="91"/>
    <n v="-4.9701742213908726E-3"/>
    <n v="-1.835319838757651E-2"/>
    <n v="-2.7848221710482568E-2"/>
    <n v="-1.8993481545510945E-2"/>
    <n v="-2.8384157947398934E-2"/>
  </r>
  <r>
    <x v="92"/>
    <n v="-8.9201579895624764E-4"/>
    <n v="-1.835319838757651E-2"/>
    <n v="-2.726408967434155E-2"/>
    <n v="-1.8993481545510945E-2"/>
    <n v="-2.7788784348742133E-2"/>
  </r>
  <r>
    <x v="93"/>
    <n v="4.2276494586120718E-4"/>
    <n v="-1.835319838757651E-2"/>
    <n v="-2.6442250412234834E-2"/>
    <n v="-1.8993481545510945E-2"/>
    <n v="-2.6951128872370011E-2"/>
  </r>
  <r>
    <x v="94"/>
    <n v="-5.9635223563614774E-3"/>
    <n v="-1.835319838757651E-2"/>
    <n v="-2.5638736194609407E-2"/>
    <n v="-1.8993481545510945E-2"/>
    <n v="-2.6132151104124372E-2"/>
  </r>
  <r>
    <x v="95"/>
    <n v="6.2561378572839289E-3"/>
    <n v="-1.835319838757651E-2"/>
    <n v="-2.5269484560719761E-2"/>
    <n v="-1.8993481545510945E-2"/>
    <n v="-2.5755793259533033E-2"/>
  </r>
  <r>
    <x v="96"/>
    <n v="4.1685680152392154E-3"/>
    <n v="-1.835319838757651E-2"/>
    <n v="-2.4959011621325033E-2"/>
    <n v="-1.8993481545510945E-2"/>
    <n v="-2.5439345299523582E-2"/>
  </r>
  <r>
    <x v="97"/>
    <n v="3.6130344337269968E-3"/>
    <n v="-1.835319838757651E-2"/>
    <n v="-2.4406177693756723E-2"/>
    <n v="-1.8993481545510945E-2"/>
    <n v="-2.4875872138403452E-2"/>
  </r>
  <r>
    <x v="98"/>
    <n v="1.2591364734108588E-3"/>
    <n v="-1.835319838757651E-2"/>
    <n v="-2.3822236874576134E-2"/>
    <n v="-1.8993481545510945E-2"/>
    <n v="-2.4280693436658327E-2"/>
  </r>
  <r>
    <x v="99"/>
    <n v="9.5144135092068132E-4"/>
    <n v="-1.835319838757651E-2"/>
    <n v="-2.3116428891883093E-2"/>
    <n v="-1.8993481545510945E-2"/>
    <n v="-2.3561302250047902E-2"/>
  </r>
  <r>
    <x v="100"/>
    <n v="-1.0338999863468935E-2"/>
    <n v="-1.835319838757651E-2"/>
    <n v="-2.2423928532252366E-2"/>
    <n v="-1.8993481545510945E-2"/>
    <n v="-2.2855474790372438E-2"/>
  </r>
  <r>
    <x v="101"/>
    <n v="4.139674894890877E-3"/>
    <n v="-1.835319838757651E-2"/>
    <n v="-2.3123782775053437E-2"/>
    <n v="-1.8993481545510945E-2"/>
    <n v="-2.3568797657963131E-2"/>
  </r>
  <r>
    <x v="102"/>
    <n v="3.5801533810371107E-3"/>
    <n v="-1.835319838757651E-2"/>
    <n v="-2.2640093143895479E-2"/>
    <n v="-1.8993481545510945E-2"/>
    <n v="-2.3075799468310731E-2"/>
  </r>
  <r>
    <x v="103"/>
    <n v="-3.4785615776838233E-3"/>
    <n v="-1.835319838757651E-2"/>
    <n v="-2.2119205509243279E-2"/>
    <n v="-1.8993481545510945E-2"/>
    <n v="-2.2544887403313424E-2"/>
  </r>
  <r>
    <x v="104"/>
    <n v="3.3359184390612641E-3"/>
    <n v="-1.835319838757651E-2"/>
    <n v="-2.1608501080302614E-2"/>
    <n v="-1.8993481545510945E-2"/>
    <n v="-2.2024354518801394E-2"/>
  </r>
  <r>
    <x v="105"/>
    <n v="1.409555851380603E-4"/>
    <n v="-1.835319838757651E-2"/>
    <n v="-2.1103816849272913E-2"/>
    <n v="-1.8993481545510945E-2"/>
    <n v="-2.150995769030601E-2"/>
  </r>
  <r>
    <x v="106"/>
    <n v="3.4696110815037725E-3"/>
    <n v="-1.835319838757651E-2"/>
    <n v="-2.0461191388736536E-2"/>
    <n v="-1.8993481545510945E-2"/>
    <n v="-2.0854964967161372E-2"/>
  </r>
  <r>
    <x v="107"/>
    <n v="3.5339850184466564E-3"/>
    <n v="-1.835319838757651E-2"/>
    <n v="-2.001320203991868E-2"/>
    <n v="-1.8993481545510945E-2"/>
    <n v="-2.039835410820617E-2"/>
  </r>
  <r>
    <x v="108"/>
    <n v="6.9956954595078202E-5"/>
    <n v="-1.835319838757651E-2"/>
    <n v="-1.9589430263105563E-2"/>
    <n v="-1.8993481545510945E-2"/>
    <n v="-1.996642688600276E-2"/>
  </r>
  <r>
    <x v="109"/>
    <n v="4.5641389792023639E-3"/>
    <n v="-1.835319838757651E-2"/>
    <n v="-1.8992732084640487E-2"/>
    <n v="-1.8993481545510945E-2"/>
    <n v="-1.9358245310871783E-2"/>
  </r>
  <r>
    <x v="110"/>
    <n v="9.554836857716598E-3"/>
    <n v="-1.835319838757651E-2"/>
    <n v="-1.8739581616883046E-2"/>
    <n v="-1.8993481545510945E-2"/>
    <n v="-1.9100222987723577E-2"/>
  </r>
  <r>
    <x v="111"/>
    <n v="2.1474337962029567E-3"/>
    <n v="-1.835319838757651E-2"/>
    <n v="-1.9572770767537957E-2"/>
    <n v="-1.8993481545510945E-2"/>
    <n v="-1.9949446780111943E-2"/>
  </r>
  <r>
    <x v="112"/>
    <n v="5.1263923564917862E-3"/>
    <n v="-1.835319838757651E-2"/>
    <n v="-1.8336474380345667E-2"/>
    <n v="-1.8993481545510945E-2"/>
    <n v="-1.9241580110265933E-2"/>
  </r>
  <r>
    <x v="113"/>
    <n v="-2.2630671898605211E-3"/>
    <n v="-1.835319838757651E-2"/>
    <n v="-1.817113309025345E-2"/>
    <n v="-1.8993481545510945E-2"/>
    <n v="-1.9068077417607951E-2"/>
  </r>
  <r>
    <x v="114"/>
    <n v="-7.7579244078587184E-3"/>
    <n v="-1.835319838757651E-2"/>
    <n v="-1.7695586662966105E-2"/>
    <n v="-1.8993481545510945E-2"/>
    <n v="-1.8569057568590078E-2"/>
  </r>
  <r>
    <x v="115"/>
    <n v="9.5867179443376652E-4"/>
    <n v="-1.835319838757651E-2"/>
    <n v="-1.8075472334454282E-2"/>
    <n v="-1.8993481545510945E-2"/>
    <n v="-1.8967694756364676E-2"/>
  </r>
  <r>
    <x v="116"/>
    <n v="1.4369919875129636E-3"/>
    <n v="-1.835319838757651E-2"/>
    <n v="-1.7538920865019212E-2"/>
    <n v="-1.8993481545510945E-2"/>
    <n v="-1.8404658598580606E-2"/>
  </r>
  <r>
    <x v="117"/>
    <n v="-8.6710547960275192E-3"/>
    <n v="-1.835319838757651E-2"/>
    <n v="-1.7037246410566739E-2"/>
    <n v="-1.8993481545510945E-2"/>
    <n v="-1.7878221018247934E-2"/>
  </r>
  <r>
    <x v="118"/>
    <n v="-2.0333875822143091E-3"/>
    <n v="-1.835319838757651E-2"/>
    <n v="-1.7700251687509466E-2"/>
    <n v="-1.8993481545510945E-2"/>
    <n v="-1.8573952863160097E-2"/>
  </r>
  <r>
    <x v="119"/>
    <n v="1.283995795670927E-2"/>
    <n v="-1.835319838757651E-2"/>
    <n v="-1.7225714285045615E-2"/>
    <n v="-1.8993481545510945E-2"/>
    <n v="-1.8075991845385993E-2"/>
  </r>
  <r>
    <x v="120"/>
    <n v="-5.4032297131350144E-3"/>
    <n v="-1.835319838757651E-2"/>
    <n v="-1.9173188558458506E-2"/>
    <n v="-1.8993481545510945E-2"/>
    <n v="-2.0119595292116287E-2"/>
  </r>
  <r>
    <x v="121"/>
    <n v="4.766291252229932E-3"/>
    <n v="-1.835319838757651E-2"/>
    <n v="-1.9006840427415531E-2"/>
    <n v="-1.8993481545510945E-2"/>
    <n v="-1.994503605988529E-2"/>
  </r>
  <r>
    <x v="122"/>
    <n v="-5.1975103160207189E-3"/>
    <n v="-1.835319838757651E-2"/>
    <n v="-1.8756475132263188E-2"/>
    <n v="-1.8993481545510945E-2"/>
    <n v="-1.9682312496806676E-2"/>
  </r>
  <r>
    <x v="123"/>
    <n v="-3.6771223916265859E-3"/>
    <n v="-1.835319838757651E-2"/>
    <n v="-1.858034913337045E-2"/>
    <n v="-1.8993481545510945E-2"/>
    <n v="-1.9497492751914619E-2"/>
  </r>
  <r>
    <x v="124"/>
    <n v="1.2982162650810117E-4"/>
    <n v="-1.835319838757651E-2"/>
    <n v="-1.8215087251769121E-2"/>
    <n v="-1.8993481545510945E-2"/>
    <n v="-1.9114201198136335E-2"/>
  </r>
  <r>
    <x v="125"/>
    <n v="-1.0614964293971215E-3"/>
    <n v="-1.835319838757651E-2"/>
    <n v="-1.7660439005195334E-2"/>
    <n v="-1.8993481545510945E-2"/>
    <n v="-1.8532174989166334E-2"/>
  </r>
  <r>
    <x v="126"/>
    <n v="-1.5103868449670118E-3"/>
    <n v="-1.835319838757651E-2"/>
    <n v="-1.660258676508564E-2"/>
    <n v="-1.8993481545510945E-2"/>
    <n v="-1.7671641320202658E-2"/>
  </r>
  <r>
    <x v="127"/>
    <n v="-3.3800638863272351E-4"/>
    <n v="-1.835319838757651E-2"/>
    <n v="-1.6132531830674503E-2"/>
    <n v="-1.8993481545510945E-2"/>
    <n v="-1.7171319152384002E-2"/>
  </r>
  <r>
    <x v="128"/>
    <n v="-1.0305369967335732E-2"/>
    <n v="-1.835319838757651E-2"/>
    <n v="-1.5642913221574736E-2"/>
    <n v="-1.8993481545510945E-2"/>
    <n v="-1.6650173588374478E-2"/>
  </r>
  <r>
    <x v="129"/>
    <n v="-7.4970469230372294E-4"/>
    <n v="-1.835319838757651E-2"/>
    <n v="-1.6841095258598639E-2"/>
    <n v="-1.8993481545510945E-2"/>
    <n v="-1.7925507576637301E-2"/>
  </r>
  <r>
    <x v="130"/>
    <n v="3.3033907855066652E-3"/>
    <n v="-1.835319838757651E-2"/>
    <n v="-1.6336732638238042E-2"/>
    <n v="-1.8993481545510945E-2"/>
    <n v="-1.7388668622055029E-2"/>
  </r>
  <r>
    <x v="131"/>
    <n v="-2.9270851364288793E-3"/>
    <n v="-1.835319838757651E-2"/>
    <n v="-1.6011977764501847E-2"/>
    <n v="-1.8993481545510945E-2"/>
    <n v="-1.7043002508282779E-2"/>
  </r>
  <r>
    <x v="132"/>
    <n v="-8.2520352823367282E-3"/>
    <n v="-1.835319838757651E-2"/>
    <n v="-1.5662852803294842E-2"/>
    <n v="-1.8993481545510945E-2"/>
    <n v="-1.6671397096567408E-2"/>
  </r>
  <r>
    <x v="133"/>
    <n v="3.2757424201840606E-3"/>
    <n v="-1.835319838757651E-2"/>
    <n v="-1.6278093638174618E-2"/>
    <n v="-1.8993481545510945E-2"/>
    <n v="-1.7326253807354267E-2"/>
  </r>
  <r>
    <x v="134"/>
    <n v="1.3281773759514852E-2"/>
    <n v="-1.835319838757651E-2"/>
    <n v="-1.5952863933479049E-2"/>
    <n v="-1.8993481545510945E-2"/>
    <n v="-1.6980082287856961E-2"/>
  </r>
  <r>
    <x v="135"/>
    <n v="1.3017130913171404E-4"/>
    <n v="-1.835319838757651E-2"/>
    <n v="-1.8118037787638437E-2"/>
    <n v="-1.8993481545510945E-2"/>
    <n v="-1.9284673511379361E-2"/>
  </r>
  <r>
    <x v="136"/>
    <n v="2.6744486683136074E-4"/>
    <n v="-1.835319838757651E-2"/>
    <n v="-1.7566332807198361E-2"/>
    <n v="-1.8993481545510945E-2"/>
    <n v="-1.8697443782250089E-2"/>
  </r>
  <r>
    <x v="137"/>
    <n v="5.7607657608599438E-3"/>
    <n v="-1.835319838757651E-2"/>
    <n v="-1.7032251403352603E-2"/>
    <n v="-1.8993481545510945E-2"/>
    <n v="-1.812897242666589E-2"/>
  </r>
  <r>
    <x v="138"/>
    <n v="-2.9399973729770869E-3"/>
    <n v="-1.835319838757651E-2"/>
    <n v="-1.7013003066824156E-2"/>
    <n v="-1.8993481545510945E-2"/>
    <n v="-1.8108484673525119E-2"/>
  </r>
  <r>
    <x v="139"/>
    <n v="7.02220079640442E-3"/>
    <n v="-1.835319838757651E-2"/>
    <n v="-1.6626439985765715E-2"/>
    <n v="-1.8993481545510945E-2"/>
    <n v="-1.7697030469866756E-2"/>
  </r>
  <r>
    <x v="140"/>
    <n v="-7.3486406322572804E-4"/>
    <n v="-1.835319838757651E-2"/>
    <n v="-1.6874288799544043E-2"/>
    <n v="-1.8993481545510945E-2"/>
    <n v="-1.7960838477660997E-2"/>
  </r>
  <r>
    <x v="141"/>
    <n v="5.057882124827091E-3"/>
    <n v="-1.835319838757651E-2"/>
    <n v="-1.6368558210173731E-2"/>
    <n v="-1.8993481545510945E-2"/>
    <n v="-1.7422543469391504E-2"/>
  </r>
  <r>
    <x v="142"/>
    <n v="-3.3350285012740261E-3"/>
    <n v="-1.835319838757651E-2"/>
    <n v="-1.6271640401877049E-2"/>
    <n v="-1.8993481545510945E-2"/>
    <n v="-1.7319385041732457E-2"/>
  </r>
  <r>
    <x v="143"/>
    <n v="1.2018904283780548E-2"/>
    <n v="-1.835319838757651E-2"/>
    <n v="-1.595287563459873E-2"/>
    <n v="-1.8993481545510945E-2"/>
    <n v="-1.6980094742421601E-2"/>
  </r>
  <r>
    <x v="144"/>
    <n v="-6.4755383018426631E-3"/>
    <n v="-1.835319838757651E-2"/>
    <n v="-1.7667383570750539E-2"/>
    <n v="-1.8993481545510945E-2"/>
    <n v="-1.8805001289636948E-2"/>
  </r>
  <r>
    <x v="145"/>
    <n v="1.1555622848015503E-2"/>
    <n v="-1.835319838757651E-2"/>
    <n v="-1.7736215697279911E-2"/>
    <n v="-1.8993481545510945E-2"/>
    <n v="-1.8878265574807974E-2"/>
  </r>
  <r>
    <x v="146"/>
    <n v="-1.3554836040800128E-4"/>
    <n v="-1.835319838757651E-2"/>
    <n v="-1.9055135910642087E-2"/>
    <n v="-1.8993481545510945E-2"/>
    <n v="-2.0282112172346371E-2"/>
  </r>
  <r>
    <x v="147"/>
    <n v="-1.0907989467638475E-3"/>
    <n v="-1.835319838757651E-2"/>
    <n v="-1.847489069201216E-2"/>
    <n v="-1.8993481545510945E-2"/>
    <n v="-1.9664504475035371E-2"/>
  </r>
  <r>
    <x v="148"/>
    <n v="-1.0495272027688082E-3"/>
    <n v="-1.835319838757651E-2"/>
    <n v="-1.7928827426085162E-2"/>
    <n v="-1.8993481545510945E-2"/>
    <n v="-1.9083279735171734E-2"/>
  </r>
  <r>
    <x v="149"/>
    <n v="1.0459144341711579E-2"/>
    <n v="-1.835319838757651E-2"/>
    <n v="-1.739862803170706E-2"/>
    <n v="-1.8993481545510945E-2"/>
    <n v="-1.8518940354916722E-2"/>
  </r>
  <r>
    <x v="150"/>
    <n v="-1.9999730111923872E-3"/>
    <n v="-1.835319838757651E-2"/>
    <n v="-1.8432715049591483E-2"/>
    <n v="-1.8993481545510945E-2"/>
    <n v="-1.9619613107451934E-2"/>
  </r>
  <r>
    <x v="151"/>
    <n v="8.7935344530569795E-3"/>
    <n v="-1.835319838757651E-2"/>
    <n v="-1.7927576347712686E-2"/>
    <n v="-1.8993481545510945E-2"/>
    <n v="-1.9081948098808397E-2"/>
  </r>
  <r>
    <x v="152"/>
    <n v="4.7430151424957406E-3"/>
    <n v="-1.835319838757651E-2"/>
    <n v="-1.847007918934173E-2"/>
    <n v="-1.8993481545510945E-2"/>
    <n v="-1.965938315565267E-2"/>
  </r>
  <r>
    <x v="153"/>
    <n v="5.7262440698995429E-3"/>
    <n v="-1.835319838757651E-2"/>
    <n v="-1.8221688771100863E-2"/>
    <n v="-1.8993481545510945E-2"/>
    <n v="-1.9394998669028059E-2"/>
  </r>
  <r>
    <x v="154"/>
    <n v="4.1610180507933251E-3"/>
    <n v="-1.835319838757651E-2"/>
    <n v="-1.8128941791035719E-2"/>
    <n v="-1.8993481545510945E-2"/>
    <n v="-1.9296279632745716E-2"/>
  </r>
  <r>
    <x v="155"/>
    <n v="7.5428657143963018E-3"/>
    <n v="-1.835319838757651E-2"/>
    <n v="-1.7823527611775827E-2"/>
    <n v="-1.8993481545510945E-2"/>
    <n v="-1.8971199577068196E-2"/>
  </r>
  <r>
    <x v="156"/>
    <n v="-2.7295629801939191E-4"/>
    <n v="-1.835319838757651E-2"/>
    <n v="-1.8092390279720677E-2"/>
    <n v="-1.8993481545510945E-2"/>
    <n v="-1.9257374538810046E-2"/>
  </r>
  <r>
    <x v="157"/>
    <n v="-2.0248050088984542E-3"/>
    <n v="-1.835319838757651E-2"/>
    <n v="-1.754229507946008E-2"/>
    <n v="-1.8993481545510945E-2"/>
    <n v="-1.86718582449628E-2"/>
  </r>
  <r>
    <x v="158"/>
    <n v="6.5271359710268899E-3"/>
    <n v="-1.835319838757651E-2"/>
    <n v="-1.7068612824538455E-2"/>
    <n v="-1.8993481545510945E-2"/>
    <n v="-1.8167675190408735E-2"/>
  </r>
  <r>
    <x v="159"/>
    <n v="-5.5384483837605716E-3"/>
    <n v="-1.835319838757651E-2"/>
    <n v="-1.7186070439719998E-2"/>
    <n v="-1.8993481545510945E-2"/>
    <n v="-1.8292696000429712E-2"/>
  </r>
  <r>
    <x v="160"/>
    <n v="-8.7267235470335769E-3"/>
    <n v="-1.835319838757651E-2"/>
    <n v="-1.7120805534611875E-2"/>
    <n v="-1.8993481545510945E-2"/>
    <n v="-1.8223228633073851E-2"/>
  </r>
  <r>
    <x v="161"/>
    <n v="6.4963033758065111E-3"/>
    <n v="-1.835319838757651E-2"/>
    <n v="-1.7719298884282687E-2"/>
    <n v="-1.8993481545510945E-2"/>
    <n v="-1.8860259473963702E-2"/>
  </r>
  <r>
    <x v="162"/>
    <n v="-9.0250556107423652E-3"/>
    <n v="-1.835319838757651E-2"/>
    <n v="-1.7788653376287811E-2"/>
    <n v="-1.8993481545510945E-2"/>
    <n v="-1.893407976016373E-2"/>
  </r>
  <r>
    <x v="163"/>
    <n v="-6.3306590089233766E-3"/>
    <n v="-1.835319838757651E-2"/>
    <n v="-1.8400053712581712E-2"/>
    <n v="-1.8993481545510945E-2"/>
    <n v="-1.9584848679423845E-2"/>
  </r>
  <r>
    <x v="164"/>
    <n v="3.0457792697046434E-3"/>
    <n v="-1.835319838757651E-2"/>
    <n v="-1.8397741093761549E-2"/>
    <n v="-1.8993481545510945E-2"/>
    <n v="-1.9582387149128685E-2"/>
  </r>
  <r>
    <x v="165"/>
    <n v="8.712966604939728E-4"/>
    <n v="-1.835319838757651E-2"/>
    <n v="-1.7968044678459843E-2"/>
    <n v="-1.8993481545510945E-2"/>
    <n v="-1.9125022219480665E-2"/>
  </r>
  <r>
    <x v="166"/>
    <n v="1.0815562704958603E-2"/>
    <n v="-1.835319838757651E-2"/>
    <n v="-1.7431659982123971E-2"/>
    <n v="-1.8993481545510945E-2"/>
    <n v="-1.8554099260461605E-2"/>
  </r>
  <r>
    <x v="167"/>
    <n v="9.6301847847339132E-3"/>
    <n v="-1.835319838757651E-2"/>
    <n v="-1.8565391505904409E-2"/>
    <n v="-1.8993481545510945E-2"/>
    <n v="-1.9760832712611788E-2"/>
  </r>
  <r>
    <x v="168"/>
    <n v="-6.259945394618268E-3"/>
    <n v="-1.835319838757651E-2"/>
    <n v="-1.9256251662792191E-2"/>
    <n v="-1.8993481545510945E-2"/>
    <n v="-2.0496177937285687E-2"/>
  </r>
  <r>
    <x v="169"/>
    <n v="-1.5653955330938177E-2"/>
    <n v="-1.835319838757651E-2"/>
    <n v="-1.9192036612053164E-2"/>
    <n v="-1.8993481545510945E-2"/>
    <n v="-2.0427828025306606E-2"/>
  </r>
  <r>
    <x v="170"/>
    <n v="-1.633276544691596E-3"/>
    <n v="-1.835319838757651E-2"/>
    <n v="-2.1677617113825778E-2"/>
    <n v="-1.8993481545510945E-2"/>
    <n v="-2.3073457150533373E-2"/>
  </r>
  <r>
    <x v="171"/>
    <n v="2.8606797244278581E-3"/>
    <n v="-1.835319838757651E-2"/>
    <n v="-2.104923707229913E-2"/>
    <n v="-1.8993481545510945E-2"/>
    <n v="-2.2404615188509405E-2"/>
  </r>
  <r>
    <x v="172"/>
    <n v="-4.426842957377039E-4"/>
    <n v="-1.835319838757651E-2"/>
    <n v="-2.0508941924093749E-2"/>
    <n v="-1.8993481545510945E-2"/>
    <n v="-2.1829529980329079E-2"/>
  </r>
  <r>
    <x v="173"/>
    <n v="1.0706705348613881E-2"/>
    <n v="-1.835319838757651E-2"/>
    <n v="-1.9886644026999703E-2"/>
    <n v="-1.8993481545510945E-2"/>
    <n v="-2.1167161797144E-2"/>
  </r>
  <r>
    <x v="174"/>
    <n v="4.8532421817225118E-3"/>
    <n v="-1.835319838757651E-2"/>
    <n v="-2.0727038299124201E-2"/>
    <n v="-1.8993481545510945E-2"/>
    <n v="-2.2061669764767942E-2"/>
  </r>
  <r>
    <x v="175"/>
    <n v="7.6297990969390475E-3"/>
    <n v="-1.835319838757651E-2"/>
    <n v="-2.0389265649897157E-2"/>
    <n v="-1.8993481545510945E-2"/>
    <n v="-2.1702147649969094E-2"/>
  </r>
  <r>
    <x v="176"/>
    <n v="3.4127277444672287E-3"/>
    <n v="-1.835319838757651E-2"/>
    <n v="-2.0497846738128281E-2"/>
    <n v="-1.8993481545510945E-2"/>
    <n v="-2.1817720365987833E-2"/>
  </r>
  <r>
    <x v="177"/>
    <n v="-7.111831956965897E-3"/>
    <n v="-1.835319838757651E-2"/>
    <n v="-2.0020753919919074E-2"/>
    <n v="-1.8993481545510945E-2"/>
    <n v="-2.1309907139101542E-2"/>
  </r>
  <r>
    <x v="178"/>
    <n v="-2.6072406007375684E-3"/>
    <n v="-1.835319838757651E-2"/>
    <n v="-2.0057657123858087E-2"/>
    <n v="-1.8993481545510945E-2"/>
    <n v="-2.1349186571445661E-2"/>
  </r>
  <r>
    <x v="179"/>
    <n v="2.3164496376299583E-3"/>
    <n v="-1.835319838757651E-2"/>
    <n v="-1.9534638746701617E-2"/>
    <n v="-1.8993481545510945E-2"/>
    <n v="-2.0792490600163624E-2"/>
  </r>
  <r>
    <x v="180"/>
    <n v="2.1698472734985215E-4"/>
    <n v="-1.835319838757651E-2"/>
    <n v="-1.9010901938862821E-2"/>
    <n v="-1.8993481545510945E-2"/>
    <n v="-2.0235029937842108E-2"/>
  </r>
  <r>
    <x v="181"/>
    <n v="-2.595803449235511E-3"/>
    <n v="-1.835319838757651E-2"/>
    <n v="-1.8432397927851184E-2"/>
    <n v="-1.8993481545510945E-2"/>
    <n v="-1.9619275565975498E-2"/>
  </r>
  <r>
    <x v="182"/>
    <n v="7.0470148625154192E-3"/>
    <n v="-1.835319838757651E-2"/>
    <n v="-1.7965776851448033E-2"/>
    <n v="-1.8993481545510945E-2"/>
    <n v="-1.9122608365176149E-2"/>
  </r>
  <r>
    <x v="183"/>
    <n v="-3.1399505532553581E-3"/>
    <n v="-1.835319838757651E-2"/>
    <n v="-1.8123703489899386E-2"/>
    <n v="-1.8993481545510945E-2"/>
    <n v="-1.929070403298417E-2"/>
  </r>
  <r>
    <x v="184"/>
    <n v="-1.6020762110477355E-3"/>
    <n v="-1.835319838757651E-2"/>
    <n v="-1.7712619682168754E-2"/>
    <n v="-1.8993481545510945E-2"/>
    <n v="-1.8853150192396157E-2"/>
  </r>
  <r>
    <x v="185"/>
    <n v="5.8903838818963276E-3"/>
    <n v="-1.835319838757651E-2"/>
    <n v="-1.7210699412405973E-2"/>
    <n v="-1.8993481545510945E-2"/>
    <n v="-1.831891085342521E-2"/>
  </r>
  <r>
    <x v="186"/>
    <n v="2.9546200595321412E-3"/>
    <n v="-1.835319838757651E-2"/>
    <n v="-1.7203153320278494E-2"/>
    <n v="-1.8993481545510945E-2"/>
    <n v="-1.8310878862065495E-2"/>
  </r>
  <r>
    <x v="187"/>
    <n v="-2.0873827265026013E-2"/>
    <n v="-1.835319838757651E-2"/>
    <n v="-1.6810646952604355E-2"/>
    <n v="-1.8993481545510945E-2"/>
    <n v="-1.7893098678557016E-2"/>
  </r>
  <r>
    <x v="188"/>
    <n v="-6.059381982216841E-2"/>
    <n v="-1.886186950112969E-2"/>
    <n v="-2.3016716754784082E-2"/>
    <n v="-1.9747882076772218E-2"/>
    <n v="-2.5204894221428843E-2"/>
  </r>
  <r>
    <x v="189"/>
    <n v="1.1155252108906513E-4"/>
    <n v="-1.9186542459662104E-2"/>
    <n v="-5.2629507934094474E-2"/>
    <n v="-3.3578068473559715E-2"/>
    <n v="-8.1655925682817362E-2"/>
  </r>
  <r>
    <x v="190"/>
    <n v="3.5703952959962849E-2"/>
    <n v="-1.9186542459662104E-2"/>
    <n v="-5.102627491391467E-2"/>
    <n v="-3.3578068473559715E-2"/>
    <n v="-7.9168471752752545E-2"/>
  </r>
  <r>
    <x v="191"/>
    <n v="7.2919750713616883E-3"/>
    <n v="-1.9186542459662104E-2"/>
    <n v="-5.6737110197850646E-2"/>
    <n v="-3.3578068473559715E-2"/>
    <n v="-8.8028967695747931E-2"/>
  </r>
  <r>
    <x v="192"/>
    <n v="9.1264831851784051E-3"/>
    <n v="-1.9186542459662104E-2"/>
    <n v="-5.5300452890061406E-2"/>
    <n v="-3.3578068473559715E-2"/>
    <n v="-8.5799959921185068E-2"/>
  </r>
  <r>
    <x v="193"/>
    <n v="7.477006522827517E-3"/>
    <n v="-1.9186542459662104E-2"/>
    <n v="-5.408391691427647E-2"/>
    <n v="-3.3578068473559715E-2"/>
    <n v="-8.3912475596734148E-2"/>
  </r>
  <r>
    <x v="194"/>
    <n v="-2.2148084435889544E-4"/>
    <n v="-1.9186542459662104E-2"/>
    <n v="-5.2757998669418452E-2"/>
    <n v="-3.3578068473559715E-2"/>
    <n v="-8.1855282096099519E-2"/>
  </r>
  <r>
    <x v="195"/>
    <n v="4.559834198694674E-4"/>
    <n v="-1.9186542459662104E-2"/>
    <n v="-5.1151067742567877E-2"/>
    <n v="-3.3578068473559715E-2"/>
    <n v="-7.9362090776419189E-2"/>
  </r>
  <r>
    <x v="196"/>
    <n v="-5.6313091163686171E-4"/>
    <n v="-1.9186542459662104E-2"/>
    <n v="-4.9594069051907601E-2"/>
    <n v="-3.3578068473559715E-2"/>
    <n v="-7.6946370501549635E-2"/>
  </r>
  <r>
    <x v="197"/>
    <n v="9.4182385265863203E-3"/>
    <n v="-1.9186542459662104E-2"/>
    <n v="-4.8085229952646268E-2"/>
    <n v="-3.3578068473559715E-2"/>
    <n v="-7.4605370971193075E-2"/>
  </r>
  <r>
    <x v="198"/>
    <n v="1.7024554872035269E-3"/>
    <n v="-1.9186542459662104E-2"/>
    <n v="-4.7192705344855562E-2"/>
    <n v="-3.3578068473559715E-2"/>
    <n v="-7.3220597943576937E-2"/>
  </r>
  <r>
    <x v="199"/>
    <n v="1.1951160246165686E-2"/>
    <n v="-1.9186542459662104E-2"/>
    <n v="-4.5774193290322104E-2"/>
    <n v="-3.3578068473559715E-2"/>
    <n v="-7.1019742958380927E-2"/>
  </r>
  <r>
    <x v="200"/>
    <n v="-8.321438813788393E-4"/>
    <n v="-1.9186542459662104E-2"/>
    <n v="-4.5343329834525166E-2"/>
    <n v="-3.3578068473559715E-2"/>
    <n v="-7.035124812141505E-2"/>
  </r>
  <r>
    <x v="201"/>
    <n v="6.5509316410720811E-3"/>
    <n v="-1.9186542459662104E-2"/>
    <n v="-4.3966756372433205E-2"/>
    <n v="-3.3578068473559715E-2"/>
    <n v="-6.8215461853789683E-2"/>
  </r>
  <r>
    <x v="202"/>
    <n v="-2.6433670487922131E-3"/>
    <n v="-1.9186542459662104E-2"/>
    <n v="-4.2930968718161613E-2"/>
    <n v="-3.3578068473559715E-2"/>
    <n v="-6.6608412822924817E-2"/>
  </r>
  <r>
    <x v="203"/>
    <n v="1.023134270868274E-3"/>
    <n v="-1.9186542459662104E-2"/>
    <n v="-4.1673895519109473E-2"/>
    <n v="-3.3578068473559715E-2"/>
    <n v="-6.4658034038304529E-2"/>
  </r>
  <r>
    <x v="204"/>
    <n v="1.2642425121706401E-2"/>
    <n v="-1.9186542459662104E-2"/>
    <n v="-4.0412181338208716E-2"/>
    <n v="-3.3578068473559715E-2"/>
    <n v="-6.2700454660636701E-2"/>
  </r>
  <r>
    <x v="205"/>
    <n v="1.5733604356955859E-2"/>
    <n v="-1.9186542459662104E-2"/>
    <n v="-4.0396830483255972E-2"/>
    <n v="-3.3578068473559715E-2"/>
    <n v="-6.2676637446294522E-2"/>
  </r>
  <r>
    <x v="206"/>
    <n v="-4.672292653793062E-3"/>
    <n v="-1.9186542459662104E-2"/>
    <n v="-4.1034538721496337E-2"/>
    <n v="-3.3578068473559715E-2"/>
    <n v="-6.3666056852880737E-2"/>
  </r>
  <r>
    <x v="207"/>
    <n v="-3.6375130079237083E-3"/>
    <n v="-1.9186542459662104E-2"/>
    <n v="-3.9950189020192872E-2"/>
    <n v="-3.3578068473559715E-2"/>
    <n v="-6.1983662658074652E-2"/>
  </r>
  <r>
    <x v="208"/>
    <n v="7.5912419757801974E-3"/>
    <n v="-1.9186542459662104E-2"/>
    <n v="-3.8836397658625767E-2"/>
    <n v="-3.3578068473559715E-2"/>
    <n v="-6.0255589031390222E-2"/>
  </r>
  <r>
    <x v="209"/>
    <n v="4.7938481884833104E-3"/>
    <n v="-1.9186542459662104E-2"/>
    <n v="-3.8113676576797338E-2"/>
    <n v="-3.3578068473559715E-2"/>
    <n v="-5.9134270188335704E-2"/>
  </r>
  <r>
    <x v="210"/>
    <n v="1.6582833329843553E-3"/>
    <n v="-1.9186542459662104E-2"/>
    <n v="-3.5799951769680129E-2"/>
    <n v="-3.3578068473559715E-2"/>
    <n v="-5.7624096616593165E-2"/>
  </r>
  <r>
    <x v="211"/>
    <n v="-1.4249026813087972E-3"/>
    <n v="-1.9186542459662104E-2"/>
    <n v="-3.4731612915558666E-2"/>
    <n v="-3.3578068473559715E-2"/>
    <n v="-5.5904483647692634E-2"/>
  </r>
  <r>
    <x v="212"/>
    <n v="2.5636119613425801E-3"/>
    <n v="-1.9186542459662104E-2"/>
    <n v="-3.3690499160504789E-2"/>
    <n v="-3.3578068473559715E-2"/>
    <n v="-5.4228692574116416E-2"/>
  </r>
  <r>
    <x v="213"/>
    <n v="-6.3691236542432576E-3"/>
    <n v="-1.9186542459662104E-2"/>
    <n v="-3.2720681354690154E-2"/>
    <n v="-3.3578068473559715E-2"/>
    <n v="-5.2667660444735587E-2"/>
  </r>
  <r>
    <x v="214"/>
    <n v="6.426027996248221E-3"/>
    <n v="-1.9186542459662104E-2"/>
    <n v="-3.208144495352739E-2"/>
    <n v="-3.3578068473559715E-2"/>
    <n v="-5.1638736708233705E-2"/>
  </r>
  <r>
    <x v="215"/>
    <n v="4.4961521899197221E-3"/>
    <n v="-1.9186542459662104E-2"/>
    <n v="-3.147523086137629E-2"/>
    <n v="-3.3578068473559715E-2"/>
    <n v="-5.0662966136217458E-2"/>
  </r>
  <r>
    <x v="216"/>
    <n v="-3.5824011662499147E-5"/>
    <n v="-1.9186542459662104E-2"/>
    <n v="-3.0702086986471217E-2"/>
    <n v="-3.3578068473559715E-2"/>
    <n v="-4.9418503081275877E-2"/>
  </r>
  <r>
    <x v="217"/>
    <n v="-3.4785940861723893E-3"/>
    <n v="-1.9186542459662104E-2"/>
    <n v="-2.9766789856881123E-2"/>
    <n v="-3.3578068473559715E-2"/>
    <n v="-4.7913035908932713E-2"/>
  </r>
  <r>
    <x v="218"/>
    <n v="4.0230292381547329E-3"/>
    <n v="-1.9186542459662104E-2"/>
    <n v="-2.8977639949820909E-2"/>
    <n v="-3.3578068473559715E-2"/>
    <n v="-4.6642809323657643E-2"/>
  </r>
  <r>
    <x v="219"/>
    <n v="-3.3470650027647326E-3"/>
    <n v="-1.9186542459662104E-2"/>
    <n v="-2.8256396150719103E-2"/>
    <n v="-3.3578068473559715E-2"/>
    <n v="-4.5481885347252726E-2"/>
  </r>
  <r>
    <x v="220"/>
    <n v="1.5800978760913626E-3"/>
    <n v="-1.9186542459662104E-2"/>
    <n v="-2.7510345586452458E-2"/>
    <n v="-3.3578068473559715E-2"/>
    <n v="-4.4281032059160459E-2"/>
  </r>
  <r>
    <x v="221"/>
    <n v="-2.228786784373449E-3"/>
    <n v="-1.9186542459662104E-2"/>
    <n v="-2.669857953970204E-2"/>
    <n v="-3.3578068473559715E-2"/>
    <n v="-4.29744022232054E-2"/>
  </r>
  <r>
    <x v="222"/>
    <n v="7.5103512850498415E-3"/>
    <n v="-1.9186542459662104E-2"/>
    <n v="-2.593914189416327E-2"/>
    <n v="-3.3578068473559715E-2"/>
    <n v="-4.1752000904277727E-2"/>
  </r>
  <r>
    <x v="223"/>
    <n v="-7.9115805367892342E-3"/>
    <n v="-1.9186542459662104E-2"/>
    <n v="-2.5771919985181083E-2"/>
    <n v="-3.3578068473559715E-2"/>
    <n v="-4.1482838210942438E-2"/>
  </r>
  <r>
    <x v="224"/>
    <n v="8.6144616164119218E-3"/>
    <n v="-1.9186542459662104E-2"/>
    <n v="-2.568157960630503E-2"/>
    <n v="-3.3578068473559715E-2"/>
    <n v="-4.1337425089879455E-2"/>
  </r>
  <r>
    <x v="225"/>
    <n v="-1.3393752156648257E-3"/>
    <n v="-1.9186542459662104E-2"/>
    <n v="-2.5723666224282175E-2"/>
    <n v="-3.3578068473559715E-2"/>
    <n v="-4.1405168291216238E-2"/>
  </r>
  <r>
    <x v="226"/>
    <n v="8.0453865506088466E-3"/>
    <n v="-1.9186542459662104E-2"/>
    <n v="-2.4960238605370687E-2"/>
    <n v="-3.3578068473559715E-2"/>
    <n v="-4.0176344656062936E-2"/>
  </r>
  <r>
    <x v="227"/>
    <n v="-2.3207579789626398E-3"/>
    <n v="-1.9186542459662104E-2"/>
    <n v="-2.4940663847683436E-2"/>
    <n v="-3.3578068473559715E-2"/>
    <n v="-4.0144836855843725E-2"/>
  </r>
  <r>
    <x v="228"/>
    <n v="-4.2390574849329233E-4"/>
    <n v="-1.9186542459662104E-2"/>
    <n v="-2.4243424283089142E-2"/>
    <n v="-3.3578068473559715E-2"/>
    <n v="-3.9022550426700525E-2"/>
  </r>
  <r>
    <x v="229"/>
    <n v="4.8537589175467024E-3"/>
    <n v="-1.9186542459662104E-2"/>
    <n v="-2.3507021656147865E-2"/>
    <n v="-3.3578068473559715E-2"/>
    <n v="-3.7837226591724969E-2"/>
  </r>
  <r>
    <x v="230"/>
    <n v="-2.3278962962527371E-3"/>
    <n v="-1.9186542459662104E-2"/>
    <n v="-2.3079756055099987E-2"/>
    <n v="-3.3578068473559715E-2"/>
    <n v="-3.7149493981521245E-2"/>
  </r>
  <r>
    <x v="231"/>
    <n v="1.2410926280428975E-3"/>
    <n v="-1.9186542459662104E-2"/>
    <n v="-2.2444652028035344E-2"/>
    <n v="-3.3578068473559715E-2"/>
    <n v="-3.6127221771418562E-2"/>
  </r>
  <r>
    <x v="232"/>
    <n v="4.5987791060034117E-3"/>
    <n v="-1.9186542459662104E-2"/>
    <n v="-2.1780793176792608E-2"/>
    <n v="-3.3578068473559715E-2"/>
    <n v="-3.5058665399334547E-2"/>
  </r>
  <r>
    <x v="233"/>
    <n v="9.2298143273710572E-4"/>
    <n v="-1.9186542459662104E-2"/>
    <n v="-2.1397035288765708E-2"/>
    <n v="-3.3578068473559715E-2"/>
    <n v="-3.444096340466956E-2"/>
  </r>
  <r>
    <x v="234"/>
    <n v="2.2036285337264771E-4"/>
    <n v="-1.9186542459662104E-2"/>
    <n v="-2.0756739839159998E-2"/>
    <n v="-3.3578068473559715E-2"/>
    <n v="-3.341033500917287E-2"/>
  </r>
  <r>
    <x v="235"/>
    <n v="-8.8843136466943491E-4"/>
    <n v="-1.9186542459662104E-2"/>
    <n v="-2.0125084459097858E-2"/>
    <n v="-3.3578068473559715E-2"/>
    <n v="-3.2393613788896859E-2"/>
  </r>
  <r>
    <x v="236"/>
    <n v="-2.6098105714491161E-4"/>
    <n v="-1.9186542459662104E-2"/>
    <n v="-1.9523365525987275E-2"/>
    <n v="-3.3578068473559715E-2"/>
    <n v="-3.1425078686931625E-2"/>
  </r>
  <r>
    <x v="237"/>
    <n v="-4.9906596858725442E-3"/>
    <n v="-1.9186542459662104E-2"/>
    <n v="-1.8929617004978843E-2"/>
    <n v="-3.3578068473559715E-2"/>
    <n v="-3.0469372870324179E-2"/>
  </r>
  <r>
    <x v="238"/>
    <n v="1.610853448008329E-3"/>
    <n v="-1.9186542459662104E-2"/>
    <n v="-1.8730681282368666E-2"/>
    <n v="-3.3578068473559715E-2"/>
    <n v="-3.0149163184737694E-2"/>
  </r>
  <r>
    <x v="239"/>
    <n v="5.6946909308324177E-3"/>
    <n v="-1.9186542459662104E-2"/>
    <n v="-1.8200205850241263E-2"/>
    <n v="-3.3578068473559715E-2"/>
    <n v="-2.9295302605530787E-2"/>
  </r>
  <r>
    <x v="240"/>
    <n v="-1.1889571276783124E-3"/>
    <n v="-1.9186542459662104E-2"/>
    <n v="-1.815520370701091E-2"/>
    <n v="-3.3578068473559715E-2"/>
    <n v="-2.9222866534495184E-2"/>
  </r>
  <r>
    <x v="241"/>
    <n v="2.8820482901382258E-3"/>
    <n v="-1.9186542459662104E-2"/>
    <n v="-1.762469217357733E-2"/>
    <n v="-3.3578068473559715E-2"/>
    <n v="-2.8368947846127444E-2"/>
  </r>
  <r>
    <x v="242"/>
    <n v="1.9932408281504678E-3"/>
    <n v="-1.9186542459662104E-2"/>
    <n v="-1.7223922455343061E-2"/>
    <n v="-3.3578068473559715E-2"/>
    <n v="-2.7723863374698208E-2"/>
  </r>
  <r>
    <x v="243"/>
    <n v="-6.8538141581071131E-3"/>
    <n v="-1.9186542459662104E-2"/>
    <n v="-1.6765982427487842E-2"/>
    <n v="-3.3578068473559715E-2"/>
    <n v="-2.6986756783619403E-2"/>
  </r>
  <r>
    <x v="244"/>
    <n v="1.7005316766272127E-3"/>
    <n v="-1.9186542459662104E-2"/>
    <n v="-1.7048504386007763E-2"/>
    <n v="-3.3578068473559715E-2"/>
    <n v="-2.7441508028503734E-2"/>
  </r>
  <r>
    <x v="245"/>
    <n v="4.9264774984761938E-3"/>
    <n v="-1.9186542459662104E-2"/>
    <n v="-1.6578262948085364E-2"/>
    <n v="-3.3578068473559715E-2"/>
    <n v="-2.6684600917949594E-2"/>
  </r>
  <r>
    <x v="246"/>
    <n v="3.06709451069467E-5"/>
    <n v="-1.9186542459662104E-2"/>
    <n v="-1.6492372225976985E-2"/>
    <n v="-3.3578068473559715E-2"/>
    <n v="-2.6546350025851081E-2"/>
  </r>
  <r>
    <x v="247"/>
    <n v="1.4057141177890929E-4"/>
    <n v="-1.9186542459662104E-2"/>
    <n v="-1.5989964671869441E-2"/>
    <n v="-3.3578068473559715E-2"/>
    <n v="-2.5737667890605342E-2"/>
  </r>
  <r>
    <x v="248"/>
    <n v="-1.7756743126553665E-3"/>
    <n v="-1.9186542459662104E-2"/>
    <n v="-1.5503204361001111E-2"/>
    <n v="-3.3578068473559715E-2"/>
    <n v="-2.4954171774100652E-2"/>
  </r>
  <r>
    <x v="249"/>
    <n v="9.955209998164182E-4"/>
    <n v="-1.9186542459662104E-2"/>
    <n v="-1.508978740941453E-2"/>
    <n v="-3.3578068473559715E-2"/>
    <n v="-2.4288730141261955E-2"/>
  </r>
  <r>
    <x v="250"/>
    <n v="4.6612245672160955E-4"/>
    <n v="-1.9186542459662104E-2"/>
    <n v="-1.464912861916552E-2"/>
    <n v="-3.3578068473559715E-2"/>
    <n v="-2.3579439668815965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-75614.785099999994"/>
    <n v="-4.8000000000000001E-2"/>
  </r>
  <r>
    <x v="1"/>
    <n v="35152.137300000002"/>
    <n v="2.23E-2"/>
  </r>
  <r>
    <x v="2"/>
    <n v="24822.521700000001"/>
    <n v="1.580000000000000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B4096-524B-3146-A260-F326EA41AB50}" name="PivotTable1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8:C41" firstHeaderRow="0" firstDataRow="1" firstDataCol="1"/>
  <pivotFields count="3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Average of P/L_$" fld="1" subtotal="average" baseField="0" baseItem="0"/>
    <dataField name="Average of P/L_%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7BAF2-F7ED-4E4B-975A-146EFEE94B1F}" name="VolatilityPivot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showHeaders="0" outline="1" outlineData="1" multipleFieldFilters="0">
  <location ref="A2:K6" firstHeaderRow="1" firstDataRow="2" firstDataCol="1"/>
  <pivotFields count="3">
    <pivotField axis="axisRow" showAll="0">
      <items count="4">
        <item n="20 day" x="0"/>
        <item n="60 day" x="1"/>
        <item n="120 day" x="2"/>
        <item t="default"/>
      </items>
    </pivotField>
    <pivotField axis="axisCol" showAll="0">
      <items count="11">
        <item x="9"/>
        <item x="8"/>
        <item x="1"/>
        <item x="2"/>
        <item x="0"/>
        <item x="3"/>
        <item x="7"/>
        <item x="4"/>
        <item x="5"/>
        <item x="6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Volatility" fld="2" baseField="0" baseItem="0"/>
  </dataFields>
  <formats count="1">
    <format dxfId="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BD753-5B00-1542-A8D8-576A453A9E77}" name="CorrelationPivot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showHeaders="0" outline="1" outlineData="1" multipleFieldFilters="0">
  <location ref="A9:K20" firstHeaderRow="1" firstDataRow="2" firstDataCol="1"/>
  <pivotFields count="3">
    <pivotField axis="axisRow" showAll="0">
      <items count="11">
        <item x="9"/>
        <item x="8"/>
        <item x="1"/>
        <item x="2"/>
        <item x="0"/>
        <item x="3"/>
        <item x="7"/>
        <item x="4"/>
        <item x="5"/>
        <item x="6"/>
        <item t="default"/>
      </items>
    </pivotField>
    <pivotField axis="axisCol" showAll="0">
      <items count="11">
        <item x="9"/>
        <item x="8"/>
        <item x="1"/>
        <item x="2"/>
        <item x="0"/>
        <item x="3"/>
        <item x="7"/>
        <item x="4"/>
        <item x="5"/>
        <item x="6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Correlation" fld="2" subtotal="average" baseField="0" baseItem="0"/>
  </dataFields>
  <conditionalFormats count="1"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0"/>
            </reference>
            <reference field="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C258B-0D3E-E646-8C4B-4CC62A2EB1A7}" name="VaR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Y1:AB253" firstHeaderRow="0" firstDataRow="1" firstDataCol="1"/>
  <pivotFields count="9">
    <pivotField axis="axisRow" numFmtId="14" showAll="0">
      <items count="2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2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ortfolio" fld="1" subtotal="average" baseField="0" baseItem="0"/>
    <dataField name="Average of hs_var" fld="2" subtotal="average" baseField="0" baseItem="0"/>
    <dataField name="Average of fhs_var" fld="3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9F897F-539A-D14A-A492-F7F40AB24CE2}" name="BetaPivot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0:F32" firstHeaderRow="1" firstDataRow="2" firstDataCol="1"/>
  <pivotFields count="2">
    <pivotField axis="axisCol" showAll="0">
      <items count="6">
        <item x="1"/>
        <item x="2"/>
        <item x="0"/>
        <item x="3"/>
        <item x="4"/>
        <item t="default"/>
      </items>
    </pivotField>
    <pivotField dataField="1" showAll="0">
      <items count="6">
        <item x="1"/>
        <item x="0"/>
        <item x="4"/>
        <item x="2"/>
        <item x="3"/>
        <item t="default"/>
      </items>
    </pivotField>
  </pivotFields>
  <rowItems count="1">
    <i/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Beta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4183F5E-8432-E341-A04D-4D56101D8A25}" autoFormatId="16" applyNumberFormats="0" applyBorderFormats="0" applyFontFormats="0" applyPatternFormats="0" applyAlignmentFormats="0" applyWidthHeightFormats="0">
  <queryTableRefresh nextId="4">
    <queryTableFields count="3">
      <queryTableField id="1" name="asset_i" tableColumnId="1"/>
      <queryTableField id="2" name="asset_j" tableColumnId="2"/>
      <queryTableField id="3" name="cov_an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C66AF02A-462A-9C4D-9A3D-DFE753125D85}" autoFormatId="16" applyNumberFormats="0" applyBorderFormats="0" applyFontFormats="0" applyPatternFormats="0" applyAlignmentFormats="0" applyWidthHeightFormats="0">
  <queryTableRefresh nextId="4">
    <queryTableFields count="3">
      <queryTableField id="1" name="window" tableColumnId="1"/>
      <queryTableField id="2" name="level_1" tableColumnId="2"/>
      <queryTableField id="3" name="vol_an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22348E-4FF7-BD47-A097-7A72FAC7B91A}" autoFormatId="16" applyNumberFormats="0" applyBorderFormats="0" applyFontFormats="0" applyPatternFormats="0" applyAlignmentFormats="0" applyWidthHeightFormats="0">
  <queryTableRefresh nextId="4">
    <queryTableFields count="3">
      <queryTableField id="1" name="asset_i" tableColumnId="1"/>
      <queryTableField id="2" name="asset_j" tableColumnId="2"/>
      <queryTableField id="3" name="corr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49DB0-53D7-174D-AD0B-1E22251DF383}" autoFormatId="16" applyNumberFormats="0" applyBorderFormats="0" applyFontFormats="0" applyPatternFormats="0" applyAlignmentFormats="0" applyWidthHeightFormats="0">
  <queryTableRefresh nextId="3">
    <queryTableFields count="2">
      <queryTableField id="1" name="asset" tableColumnId="1"/>
      <queryTableField id="2" name="beta60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711AD7F-2230-6842-B966-088EA143615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portfolio" tableColumnId="2"/>
      <queryTableField id="3" name="hs_var" tableColumnId="3"/>
      <queryTableField id="4" name="fhs_var" tableColumnId="4"/>
      <queryTableField id="5" name="hs_es" tableColumnId="5"/>
      <queryTableField id="6" name="fhs_e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7ABA0FE-D793-994B-B48B-FE0332FC122C}" autoFormatId="16" applyNumberFormats="0" applyBorderFormats="0" applyFontFormats="0" applyPatternFormats="0" applyAlignmentFormats="0" applyWidthHeightFormats="0">
  <queryTableRefresh nextId="4">
    <queryTableFields count="3">
      <queryTableField id="1" name="Scenario" tableColumnId="1"/>
      <queryTableField id="2" name="P/L_$" tableColumnId="2"/>
      <queryTableField id="3" name="P/L_%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12F098-4ED5-8544-AC03-AD734891D9A8}" name="Covariance" displayName="Covariance" ref="A1:C101" tableType="queryTable" totalsRowShown="0">
  <autoFilter ref="A1:C101" xr:uid="{2912F098-4ED5-8544-AC03-AD734891D9A8}"/>
  <tableColumns count="3">
    <tableColumn id="1" xr3:uid="{66B6ACD4-4C51-6A40-8B29-60558318CB81}" uniqueName="1" name="asset_i" queryTableFieldId="1" dataDxfId="12"/>
    <tableColumn id="2" xr3:uid="{C5DE8092-83DB-E54F-8F1A-DA377F4F26FA}" uniqueName="2" name="asset_j" queryTableFieldId="2" dataDxfId="11"/>
    <tableColumn id="3" xr3:uid="{A1D57A13-4CF1-D94C-A8AE-DB144A3EC6CE}" uniqueName="3" name="cov_an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3C1C00-0EA1-7A44-9B10-43841C79754F}" name="Volatility" displayName="Volatility" ref="A1:C31" tableType="queryTable" totalsRowShown="0">
  <autoFilter ref="A1:C31" xr:uid="{A93C1C00-0EA1-7A44-9B10-43841C79754F}"/>
  <tableColumns count="3">
    <tableColumn id="1" xr3:uid="{A6774E46-D3FD-0B49-A7FF-5BA4FEDFFC1D}" uniqueName="1" name="window" queryTableFieldId="1"/>
    <tableColumn id="2" xr3:uid="{A23ABB14-0D4D-5A4A-8C83-C6B3C66571C5}" uniqueName="2" name="level_1" queryTableFieldId="2" dataDxfId="10"/>
    <tableColumn id="3" xr3:uid="{2DE6EEE0-DFCC-2945-A80B-A48F65ABCC55}" uniqueName="3" name="vol_an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577D7C-F06A-D64A-91B7-EA927286C73C}" name="Correlation" displayName="Correlation" ref="A1:C101" tableType="queryTable" totalsRowShown="0">
  <autoFilter ref="A1:C101" xr:uid="{EA577D7C-F06A-D64A-91B7-EA927286C73C}"/>
  <tableColumns count="3">
    <tableColumn id="1" xr3:uid="{1FDCC490-13B9-B545-9D68-E60E3EB4F006}" uniqueName="1" name="asset_i" queryTableFieldId="1" dataDxfId="9"/>
    <tableColumn id="2" xr3:uid="{6431DEB1-93E7-BE46-90E3-D971D0747446}" uniqueName="2" name="asset_j" queryTableFieldId="2" dataDxfId="8"/>
    <tableColumn id="3" xr3:uid="{51FC1AE8-7F11-A545-899D-B5BB9E73B94A}" uniqueName="3" name="cor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719AE-688D-144C-A495-6D458750E27A}" name="Beta" displayName="Beta" ref="A1:B6" tableType="queryTable" totalsRowShown="0">
  <autoFilter ref="A1:B6" xr:uid="{3A3719AE-688D-144C-A495-6D458750E27A}"/>
  <tableColumns count="2">
    <tableColumn id="1" xr3:uid="{453AD2ED-AF6D-9C42-9B63-2A9C0B085DEC}" uniqueName="1" name="asset" queryTableFieldId="1" dataDxfId="7"/>
    <tableColumn id="2" xr3:uid="{9B7DA91D-343B-C841-9B03-18E63D0C7C55}" uniqueName="2" name="beta60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200F71-BBBC-E44B-8C23-DD0D16EE5D04}" name="VaR_ES" displayName="VaR_ES" ref="A1:F252" tableType="queryTable" totalsRowShown="0">
  <autoFilter ref="A1:F252" xr:uid="{23200F71-BBBC-E44B-8C23-DD0D16EE5D04}"/>
  <tableColumns count="6">
    <tableColumn id="1" xr3:uid="{D898A448-CD9D-6240-8CD7-7E2F0ADFCEBB}" uniqueName="1" name="date" queryTableFieldId="1" dataDxfId="6"/>
    <tableColumn id="2" xr3:uid="{533AAEBC-C027-8D42-8F7F-7B802E475FAA}" uniqueName="2" name="portfolio" queryTableFieldId="2"/>
    <tableColumn id="3" xr3:uid="{A2C20EE8-80C4-2E42-9F4F-6C701F121B5A}" uniqueName="3" name="hs_var" queryTableFieldId="3"/>
    <tableColumn id="4" xr3:uid="{17D7BF07-5E39-6F48-87CB-89F4A9EF7DBC}" uniqueName="4" name="fhs_var" queryTableFieldId="4"/>
    <tableColumn id="5" xr3:uid="{48135731-5DDF-0F41-9404-08FF35D69953}" uniqueName="5" name="hs_es" queryTableFieldId="5"/>
    <tableColumn id="6" xr3:uid="{F46EB75B-AB42-D243-9A19-413BC838B883}" uniqueName="6" name="fhs_e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DAE2DA-18E3-FA43-ADF3-2E4865909086}" name="stress_testing" displayName="stress_testing" ref="A1:C4" tableType="queryTable" totalsRowShown="0">
  <autoFilter ref="A1:C4" xr:uid="{E4DAE2DA-18E3-FA43-ADF3-2E4865909086}"/>
  <tableColumns count="3">
    <tableColumn id="1" xr3:uid="{9127AC7F-05B9-4F4F-83C6-E75877B1C29A}" uniqueName="1" name="Scenario" queryTableFieldId="1" dataDxfId="4"/>
    <tableColumn id="2" xr3:uid="{BD0EF285-3975-0C41-B17A-F87AD3A5BE21}" uniqueName="2" name="P/L_$" queryTableFieldId="2"/>
    <tableColumn id="3" xr3:uid="{1BBD300A-E2CA-7B44-A2E7-E2F169B2A6A9}" uniqueName="3" name="P/L_%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36EA-9387-1242-A465-BA11F5E3F450}">
  <dimension ref="A1:C101"/>
  <sheetViews>
    <sheetView topLeftCell="A70" workbookViewId="0">
      <selection activeCell="E15" sqref="E15"/>
    </sheetView>
  </sheetViews>
  <sheetFormatPr baseColWidth="10" defaultRowHeight="16" x14ac:dyDescent="0.2"/>
  <cols>
    <col min="1" max="2" width="9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3</v>
      </c>
      <c r="B2" t="s">
        <v>3</v>
      </c>
      <c r="C2">
        <v>0.10866572759683189</v>
      </c>
    </row>
    <row r="3" spans="1:3" x14ac:dyDescent="0.2">
      <c r="A3" t="s">
        <v>3</v>
      </c>
      <c r="B3" t="s">
        <v>4</v>
      </c>
      <c r="C3">
        <v>3.0275647130645643E-2</v>
      </c>
    </row>
    <row r="4" spans="1:3" x14ac:dyDescent="0.2">
      <c r="A4" t="s">
        <v>3</v>
      </c>
      <c r="B4" t="s">
        <v>5</v>
      </c>
      <c r="C4">
        <v>8.8829367654161606E-2</v>
      </c>
    </row>
    <row r="5" spans="1:3" x14ac:dyDescent="0.2">
      <c r="A5" t="s">
        <v>3</v>
      </c>
      <c r="B5" t="s">
        <v>6</v>
      </c>
      <c r="C5">
        <v>1.2424426764820931E-2</v>
      </c>
    </row>
    <row r="6" spans="1:3" x14ac:dyDescent="0.2">
      <c r="A6" t="s">
        <v>3</v>
      </c>
      <c r="B6" t="s">
        <v>7</v>
      </c>
      <c r="C6">
        <v>1.0371510752127513E-2</v>
      </c>
    </row>
    <row r="7" spans="1:3" x14ac:dyDescent="0.2">
      <c r="A7" t="s">
        <v>3</v>
      </c>
      <c r="B7" t="s">
        <v>8</v>
      </c>
      <c r="C7">
        <v>2.6882910370895651E-4</v>
      </c>
    </row>
    <row r="8" spans="1:3" x14ac:dyDescent="0.2">
      <c r="A8" t="s">
        <v>3</v>
      </c>
      <c r="B8" t="s">
        <v>9</v>
      </c>
      <c r="C8">
        <v>-8.9210283463599387E-4</v>
      </c>
    </row>
    <row r="9" spans="1:3" x14ac:dyDescent="0.2">
      <c r="A9" t="s">
        <v>3</v>
      </c>
      <c r="B9" t="s">
        <v>10</v>
      </c>
      <c r="C9">
        <v>4.0509626498279258E-3</v>
      </c>
    </row>
    <row r="10" spans="1:3" x14ac:dyDescent="0.2">
      <c r="A10" t="s">
        <v>3</v>
      </c>
      <c r="B10" t="s">
        <v>11</v>
      </c>
      <c r="C10">
        <v>7.1124954336932084E-2</v>
      </c>
    </row>
    <row r="11" spans="1:3" x14ac:dyDescent="0.2">
      <c r="A11" t="s">
        <v>3</v>
      </c>
      <c r="B11" t="s">
        <v>12</v>
      </c>
      <c r="C11">
        <v>8.4411829960203272E-3</v>
      </c>
    </row>
    <row r="12" spans="1:3" x14ac:dyDescent="0.2">
      <c r="A12" t="s">
        <v>4</v>
      </c>
      <c r="B12" t="s">
        <v>3</v>
      </c>
      <c r="C12">
        <v>3.0275647130645643E-2</v>
      </c>
    </row>
    <row r="13" spans="1:3" x14ac:dyDescent="0.2">
      <c r="A13" t="s">
        <v>4</v>
      </c>
      <c r="B13" t="s">
        <v>4</v>
      </c>
      <c r="C13">
        <v>4.4485549365477439E-2</v>
      </c>
    </row>
    <row r="14" spans="1:3" x14ac:dyDescent="0.2">
      <c r="A14" t="s">
        <v>4</v>
      </c>
      <c r="B14" t="s">
        <v>5</v>
      </c>
      <c r="C14">
        <v>3.5432824005093913E-2</v>
      </c>
    </row>
    <row r="15" spans="1:3" x14ac:dyDescent="0.2">
      <c r="A15" t="s">
        <v>4</v>
      </c>
      <c r="B15" t="s">
        <v>6</v>
      </c>
      <c r="C15">
        <v>1.0025803134744373E-2</v>
      </c>
    </row>
    <row r="16" spans="1:3" x14ac:dyDescent="0.2">
      <c r="A16" t="s">
        <v>4</v>
      </c>
      <c r="B16" t="s">
        <v>7</v>
      </c>
      <c r="C16">
        <v>4.8150652444070487E-3</v>
      </c>
    </row>
    <row r="17" spans="1:3" x14ac:dyDescent="0.2">
      <c r="A17" t="s">
        <v>4</v>
      </c>
      <c r="B17" t="s">
        <v>8</v>
      </c>
      <c r="C17">
        <v>2.1048464978714282E-3</v>
      </c>
    </row>
    <row r="18" spans="1:3" x14ac:dyDescent="0.2">
      <c r="A18" t="s">
        <v>4</v>
      </c>
      <c r="B18" t="s">
        <v>9</v>
      </c>
      <c r="C18">
        <v>1.0540476835361739E-3</v>
      </c>
    </row>
    <row r="19" spans="1:3" x14ac:dyDescent="0.2">
      <c r="A19" t="s">
        <v>4</v>
      </c>
      <c r="B19" t="s">
        <v>10</v>
      </c>
      <c r="C19">
        <v>6.3828244165989164E-3</v>
      </c>
    </row>
    <row r="20" spans="1:3" x14ac:dyDescent="0.2">
      <c r="A20" t="s">
        <v>4</v>
      </c>
      <c r="B20" t="s">
        <v>11</v>
      </c>
      <c r="C20">
        <v>3.182126499374624E-2</v>
      </c>
    </row>
    <row r="21" spans="1:3" x14ac:dyDescent="0.2">
      <c r="A21" t="s">
        <v>4</v>
      </c>
      <c r="B21" t="s">
        <v>12</v>
      </c>
      <c r="C21">
        <v>7.488322030513527E-3</v>
      </c>
    </row>
    <row r="22" spans="1:3" x14ac:dyDescent="0.2">
      <c r="A22" t="s">
        <v>5</v>
      </c>
      <c r="B22" t="s">
        <v>3</v>
      </c>
      <c r="C22">
        <v>8.8829367654161606E-2</v>
      </c>
    </row>
    <row r="23" spans="1:3" x14ac:dyDescent="0.2">
      <c r="A23" t="s">
        <v>5</v>
      </c>
      <c r="B23" t="s">
        <v>4</v>
      </c>
      <c r="C23">
        <v>3.5432824005093913E-2</v>
      </c>
    </row>
    <row r="24" spans="1:3" x14ac:dyDescent="0.2">
      <c r="A24" t="s">
        <v>5</v>
      </c>
      <c r="B24" t="s">
        <v>5</v>
      </c>
      <c r="C24">
        <v>0.14289650680992194</v>
      </c>
    </row>
    <row r="25" spans="1:3" x14ac:dyDescent="0.2">
      <c r="A25" t="s">
        <v>5</v>
      </c>
      <c r="B25" t="s">
        <v>6</v>
      </c>
      <c r="C25">
        <v>1.3607686838751482E-2</v>
      </c>
    </row>
    <row r="26" spans="1:3" x14ac:dyDescent="0.2">
      <c r="A26" t="s">
        <v>5</v>
      </c>
      <c r="B26" t="s">
        <v>7</v>
      </c>
      <c r="C26">
        <v>6.9375366508783185E-3</v>
      </c>
    </row>
    <row r="27" spans="1:3" x14ac:dyDescent="0.2">
      <c r="A27" t="s">
        <v>5</v>
      </c>
      <c r="B27" t="s">
        <v>8</v>
      </c>
      <c r="C27">
        <v>1.4746601703588432E-3</v>
      </c>
    </row>
    <row r="28" spans="1:3" x14ac:dyDescent="0.2">
      <c r="A28" t="s">
        <v>5</v>
      </c>
      <c r="B28" t="s">
        <v>9</v>
      </c>
      <c r="C28">
        <v>-6.3115117294926942E-4</v>
      </c>
    </row>
    <row r="29" spans="1:3" x14ac:dyDescent="0.2">
      <c r="A29" t="s">
        <v>5</v>
      </c>
      <c r="B29" t="s">
        <v>10</v>
      </c>
      <c r="C29">
        <v>7.3956271918755702E-3</v>
      </c>
    </row>
    <row r="30" spans="1:3" x14ac:dyDescent="0.2">
      <c r="A30" t="s">
        <v>5</v>
      </c>
      <c r="B30" t="s">
        <v>11</v>
      </c>
      <c r="C30">
        <v>8.4763483864895281E-2</v>
      </c>
    </row>
    <row r="31" spans="1:3" x14ac:dyDescent="0.2">
      <c r="A31" t="s">
        <v>5</v>
      </c>
      <c r="B31" t="s">
        <v>12</v>
      </c>
      <c r="C31">
        <v>9.4828599083666022E-3</v>
      </c>
    </row>
    <row r="32" spans="1:3" x14ac:dyDescent="0.2">
      <c r="A32" t="s">
        <v>6</v>
      </c>
      <c r="B32" t="s">
        <v>3</v>
      </c>
      <c r="C32">
        <v>1.2424426764820931E-2</v>
      </c>
    </row>
    <row r="33" spans="1:3" x14ac:dyDescent="0.2">
      <c r="A33" t="s">
        <v>6</v>
      </c>
      <c r="B33" t="s">
        <v>4</v>
      </c>
      <c r="C33">
        <v>1.0025803134744373E-2</v>
      </c>
    </row>
    <row r="34" spans="1:3" x14ac:dyDescent="0.2">
      <c r="A34" t="s">
        <v>6</v>
      </c>
      <c r="B34" t="s">
        <v>5</v>
      </c>
      <c r="C34">
        <v>1.3607686838751482E-2</v>
      </c>
    </row>
    <row r="35" spans="1:3" x14ac:dyDescent="0.2">
      <c r="A35" t="s">
        <v>6</v>
      </c>
      <c r="B35" t="s">
        <v>6</v>
      </c>
      <c r="C35">
        <v>7.8380676936472021E-2</v>
      </c>
    </row>
    <row r="36" spans="1:3" x14ac:dyDescent="0.2">
      <c r="A36" t="s">
        <v>6</v>
      </c>
      <c r="B36" t="s">
        <v>7</v>
      </c>
      <c r="C36">
        <v>3.524085991728039E-2</v>
      </c>
    </row>
    <row r="37" spans="1:3" x14ac:dyDescent="0.2">
      <c r="A37" t="s">
        <v>6</v>
      </c>
      <c r="B37" t="s">
        <v>8</v>
      </c>
      <c r="C37">
        <v>5.8231470007971287E-3</v>
      </c>
    </row>
    <row r="38" spans="1:3" x14ac:dyDescent="0.2">
      <c r="A38" t="s">
        <v>6</v>
      </c>
      <c r="B38" t="s">
        <v>9</v>
      </c>
      <c r="C38">
        <v>1.4582343015900597E-3</v>
      </c>
    </row>
    <row r="39" spans="1:3" x14ac:dyDescent="0.2">
      <c r="A39" t="s">
        <v>6</v>
      </c>
      <c r="B39" t="s">
        <v>10</v>
      </c>
      <c r="C39">
        <v>1.8377042650459671E-3</v>
      </c>
    </row>
    <row r="40" spans="1:3" x14ac:dyDescent="0.2">
      <c r="A40" t="s">
        <v>6</v>
      </c>
      <c r="B40" t="s">
        <v>11</v>
      </c>
      <c r="C40">
        <v>1.0700028495470932E-2</v>
      </c>
    </row>
    <row r="41" spans="1:3" x14ac:dyDescent="0.2">
      <c r="A41" t="s">
        <v>6</v>
      </c>
      <c r="B41" t="s">
        <v>12</v>
      </c>
      <c r="C41">
        <v>3.2115419492866892E-2</v>
      </c>
    </row>
    <row r="42" spans="1:3" x14ac:dyDescent="0.2">
      <c r="A42" t="s">
        <v>7</v>
      </c>
      <c r="B42" t="s">
        <v>3</v>
      </c>
      <c r="C42">
        <v>1.0371510752127513E-2</v>
      </c>
    </row>
    <row r="43" spans="1:3" x14ac:dyDescent="0.2">
      <c r="A43" t="s">
        <v>7</v>
      </c>
      <c r="B43" t="s">
        <v>4</v>
      </c>
      <c r="C43">
        <v>4.8150652444070487E-3</v>
      </c>
    </row>
    <row r="44" spans="1:3" x14ac:dyDescent="0.2">
      <c r="A44" t="s">
        <v>7</v>
      </c>
      <c r="B44" t="s">
        <v>5</v>
      </c>
      <c r="C44">
        <v>6.9375366508783185E-3</v>
      </c>
    </row>
    <row r="45" spans="1:3" x14ac:dyDescent="0.2">
      <c r="A45" t="s">
        <v>7</v>
      </c>
      <c r="B45" t="s">
        <v>6</v>
      </c>
      <c r="C45">
        <v>3.524085991728039E-2</v>
      </c>
    </row>
    <row r="46" spans="1:3" x14ac:dyDescent="0.2">
      <c r="A46" t="s">
        <v>7</v>
      </c>
      <c r="B46" t="s">
        <v>7</v>
      </c>
      <c r="C46">
        <v>5.5963857023104031E-2</v>
      </c>
    </row>
    <row r="47" spans="1:3" x14ac:dyDescent="0.2">
      <c r="A47" t="s">
        <v>7</v>
      </c>
      <c r="B47" t="s">
        <v>8</v>
      </c>
      <c r="C47">
        <v>5.5998933677873857E-4</v>
      </c>
    </row>
    <row r="48" spans="1:3" x14ac:dyDescent="0.2">
      <c r="A48" t="s">
        <v>7</v>
      </c>
      <c r="B48" t="s">
        <v>9</v>
      </c>
      <c r="C48">
        <v>1.6487146062779848E-3</v>
      </c>
    </row>
    <row r="49" spans="1:3" x14ac:dyDescent="0.2">
      <c r="A49" t="s">
        <v>7</v>
      </c>
      <c r="B49" t="s">
        <v>10</v>
      </c>
      <c r="C49">
        <v>3.1428796412668044E-5</v>
      </c>
    </row>
    <row r="50" spans="1:3" x14ac:dyDescent="0.2">
      <c r="A50" t="s">
        <v>7</v>
      </c>
      <c r="B50" t="s">
        <v>11</v>
      </c>
      <c r="C50">
        <v>6.4590722013713837E-3</v>
      </c>
    </row>
    <row r="51" spans="1:3" x14ac:dyDescent="0.2">
      <c r="A51" t="s">
        <v>7</v>
      </c>
      <c r="B51" t="s">
        <v>12</v>
      </c>
      <c r="C51">
        <v>2.7479172458471882E-2</v>
      </c>
    </row>
    <row r="52" spans="1:3" x14ac:dyDescent="0.2">
      <c r="A52" t="s">
        <v>8</v>
      </c>
      <c r="B52" t="s">
        <v>3</v>
      </c>
      <c r="C52">
        <v>2.6882910370895651E-4</v>
      </c>
    </row>
    <row r="53" spans="1:3" x14ac:dyDescent="0.2">
      <c r="A53" t="s">
        <v>8</v>
      </c>
      <c r="B53" t="s">
        <v>4</v>
      </c>
      <c r="C53">
        <v>2.1048464978714282E-3</v>
      </c>
    </row>
    <row r="54" spans="1:3" x14ac:dyDescent="0.2">
      <c r="A54" t="s">
        <v>8</v>
      </c>
      <c r="B54" t="s">
        <v>5</v>
      </c>
      <c r="C54">
        <v>1.4746601703588432E-3</v>
      </c>
    </row>
    <row r="55" spans="1:3" x14ac:dyDescent="0.2">
      <c r="A55" t="s">
        <v>8</v>
      </c>
      <c r="B55" t="s">
        <v>6</v>
      </c>
      <c r="C55">
        <v>5.8231470007971287E-3</v>
      </c>
    </row>
    <row r="56" spans="1:3" x14ac:dyDescent="0.2">
      <c r="A56" t="s">
        <v>8</v>
      </c>
      <c r="B56" t="s">
        <v>7</v>
      </c>
      <c r="C56">
        <v>5.5998933677873857E-4</v>
      </c>
    </row>
    <row r="57" spans="1:3" x14ac:dyDescent="0.2">
      <c r="A57" t="s">
        <v>8</v>
      </c>
      <c r="B57" t="s">
        <v>8</v>
      </c>
      <c r="C57">
        <v>2.4570970338501346E-2</v>
      </c>
    </row>
    <row r="58" spans="1:3" x14ac:dyDescent="0.2">
      <c r="A58" t="s">
        <v>8</v>
      </c>
      <c r="B58" t="s">
        <v>9</v>
      </c>
      <c r="C58">
        <v>-1.31328880873504E-3</v>
      </c>
    </row>
    <row r="59" spans="1:3" x14ac:dyDescent="0.2">
      <c r="A59" t="s">
        <v>8</v>
      </c>
      <c r="B59" t="s">
        <v>10</v>
      </c>
      <c r="C59">
        <v>4.1963948682178023E-3</v>
      </c>
    </row>
    <row r="60" spans="1:3" x14ac:dyDescent="0.2">
      <c r="A60" t="s">
        <v>8</v>
      </c>
      <c r="B60" t="s">
        <v>11</v>
      </c>
      <c r="C60">
        <v>5.0882681853711546E-4</v>
      </c>
    </row>
    <row r="61" spans="1:3" x14ac:dyDescent="0.2">
      <c r="A61" t="s">
        <v>8</v>
      </c>
      <c r="B61" t="s">
        <v>12</v>
      </c>
      <c r="C61">
        <v>4.3039892919443639E-3</v>
      </c>
    </row>
    <row r="62" spans="1:3" x14ac:dyDescent="0.2">
      <c r="A62" t="s">
        <v>9</v>
      </c>
      <c r="B62" t="s">
        <v>3</v>
      </c>
      <c r="C62">
        <v>-8.9210283463599387E-4</v>
      </c>
    </row>
    <row r="63" spans="1:3" x14ac:dyDescent="0.2">
      <c r="A63" t="s">
        <v>9</v>
      </c>
      <c r="B63" t="s">
        <v>4</v>
      </c>
      <c r="C63">
        <v>1.0540476835361739E-3</v>
      </c>
    </row>
    <row r="64" spans="1:3" x14ac:dyDescent="0.2">
      <c r="A64" t="s">
        <v>9</v>
      </c>
      <c r="B64" t="s">
        <v>5</v>
      </c>
      <c r="C64">
        <v>-6.3115117294926942E-4</v>
      </c>
    </row>
    <row r="65" spans="1:3" x14ac:dyDescent="0.2">
      <c r="A65" t="s">
        <v>9</v>
      </c>
      <c r="B65" t="s">
        <v>6</v>
      </c>
      <c r="C65">
        <v>1.4582343015900597E-3</v>
      </c>
    </row>
    <row r="66" spans="1:3" x14ac:dyDescent="0.2">
      <c r="A66" t="s">
        <v>9</v>
      </c>
      <c r="B66" t="s">
        <v>7</v>
      </c>
      <c r="C66">
        <v>1.6487146062779848E-3</v>
      </c>
    </row>
    <row r="67" spans="1:3" x14ac:dyDescent="0.2">
      <c r="A67" t="s">
        <v>9</v>
      </c>
      <c r="B67" t="s">
        <v>8</v>
      </c>
      <c r="C67">
        <v>-1.31328880873504E-3</v>
      </c>
    </row>
    <row r="68" spans="1:3" x14ac:dyDescent="0.2">
      <c r="A68" t="s">
        <v>9</v>
      </c>
      <c r="B68" t="s">
        <v>9</v>
      </c>
      <c r="C68">
        <v>1.065246529666619E-2</v>
      </c>
    </row>
    <row r="69" spans="1:3" x14ac:dyDescent="0.2">
      <c r="A69" t="s">
        <v>9</v>
      </c>
      <c r="B69" t="s">
        <v>10</v>
      </c>
      <c r="C69">
        <v>-2.8328968318118832E-4</v>
      </c>
    </row>
    <row r="70" spans="1:3" x14ac:dyDescent="0.2">
      <c r="A70" t="s">
        <v>9</v>
      </c>
      <c r="B70" t="s">
        <v>11</v>
      </c>
      <c r="C70">
        <v>-9.8320483810549917E-4</v>
      </c>
    </row>
    <row r="71" spans="1:3" x14ac:dyDescent="0.2">
      <c r="A71" t="s">
        <v>9</v>
      </c>
      <c r="B71" t="s">
        <v>12</v>
      </c>
      <c r="C71">
        <v>7.2474945866485144E-4</v>
      </c>
    </row>
    <row r="72" spans="1:3" x14ac:dyDescent="0.2">
      <c r="A72" t="s">
        <v>10</v>
      </c>
      <c r="B72" t="s">
        <v>3</v>
      </c>
      <c r="C72">
        <v>4.0509626498279258E-3</v>
      </c>
    </row>
    <row r="73" spans="1:3" x14ac:dyDescent="0.2">
      <c r="A73" t="s">
        <v>10</v>
      </c>
      <c r="B73" t="s">
        <v>4</v>
      </c>
      <c r="C73">
        <v>6.3828244165989164E-3</v>
      </c>
    </row>
    <row r="74" spans="1:3" x14ac:dyDescent="0.2">
      <c r="A74" t="s">
        <v>10</v>
      </c>
      <c r="B74" t="s">
        <v>5</v>
      </c>
      <c r="C74">
        <v>7.3956271918755702E-3</v>
      </c>
    </row>
    <row r="75" spans="1:3" x14ac:dyDescent="0.2">
      <c r="A75" t="s">
        <v>10</v>
      </c>
      <c r="B75" t="s">
        <v>6</v>
      </c>
      <c r="C75">
        <v>1.8377042650459671E-3</v>
      </c>
    </row>
    <row r="76" spans="1:3" x14ac:dyDescent="0.2">
      <c r="A76" t="s">
        <v>10</v>
      </c>
      <c r="B76" t="s">
        <v>7</v>
      </c>
      <c r="C76">
        <v>3.1428796412668044E-5</v>
      </c>
    </row>
    <row r="77" spans="1:3" x14ac:dyDescent="0.2">
      <c r="A77" t="s">
        <v>10</v>
      </c>
      <c r="B77" t="s">
        <v>8</v>
      </c>
      <c r="C77">
        <v>4.1963948682178023E-3</v>
      </c>
    </row>
    <row r="78" spans="1:3" x14ac:dyDescent="0.2">
      <c r="A78" t="s">
        <v>10</v>
      </c>
      <c r="B78" t="s">
        <v>9</v>
      </c>
      <c r="C78">
        <v>-2.8328968318118832E-4</v>
      </c>
    </row>
    <row r="79" spans="1:3" x14ac:dyDescent="0.2">
      <c r="A79" t="s">
        <v>10</v>
      </c>
      <c r="B79" t="s">
        <v>10</v>
      </c>
      <c r="C79">
        <v>2.6843564324165608E-2</v>
      </c>
    </row>
    <row r="80" spans="1:3" x14ac:dyDescent="0.2">
      <c r="A80" t="s">
        <v>10</v>
      </c>
      <c r="B80" t="s">
        <v>11</v>
      </c>
      <c r="C80">
        <v>6.550322614063373E-3</v>
      </c>
    </row>
    <row r="81" spans="1:3" x14ac:dyDescent="0.2">
      <c r="A81" t="s">
        <v>10</v>
      </c>
      <c r="B81" t="s">
        <v>12</v>
      </c>
      <c r="C81">
        <v>1.9596394367823334E-3</v>
      </c>
    </row>
    <row r="82" spans="1:3" x14ac:dyDescent="0.2">
      <c r="A82" t="s">
        <v>11</v>
      </c>
      <c r="B82" t="s">
        <v>3</v>
      </c>
      <c r="C82">
        <v>7.1124954336932084E-2</v>
      </c>
    </row>
    <row r="83" spans="1:3" x14ac:dyDescent="0.2">
      <c r="A83" t="s">
        <v>11</v>
      </c>
      <c r="B83" t="s">
        <v>4</v>
      </c>
      <c r="C83">
        <v>3.182126499374624E-2</v>
      </c>
    </row>
    <row r="84" spans="1:3" x14ac:dyDescent="0.2">
      <c r="A84" t="s">
        <v>11</v>
      </c>
      <c r="B84" t="s">
        <v>5</v>
      </c>
      <c r="C84">
        <v>8.4763483864895281E-2</v>
      </c>
    </row>
    <row r="85" spans="1:3" x14ac:dyDescent="0.2">
      <c r="A85" t="s">
        <v>11</v>
      </c>
      <c r="B85" t="s">
        <v>6</v>
      </c>
      <c r="C85">
        <v>1.0700028495470932E-2</v>
      </c>
    </row>
    <row r="86" spans="1:3" x14ac:dyDescent="0.2">
      <c r="A86" t="s">
        <v>11</v>
      </c>
      <c r="B86" t="s">
        <v>7</v>
      </c>
      <c r="C86">
        <v>6.4590722013713837E-3</v>
      </c>
    </row>
    <row r="87" spans="1:3" x14ac:dyDescent="0.2">
      <c r="A87" t="s">
        <v>11</v>
      </c>
      <c r="B87" t="s">
        <v>8</v>
      </c>
      <c r="C87">
        <v>5.0882681853711546E-4</v>
      </c>
    </row>
    <row r="88" spans="1:3" x14ac:dyDescent="0.2">
      <c r="A88" t="s">
        <v>11</v>
      </c>
      <c r="B88" t="s">
        <v>9</v>
      </c>
      <c r="C88">
        <v>-9.8320483810549917E-4</v>
      </c>
    </row>
    <row r="89" spans="1:3" x14ac:dyDescent="0.2">
      <c r="A89" t="s">
        <v>11</v>
      </c>
      <c r="B89" t="s">
        <v>10</v>
      </c>
      <c r="C89">
        <v>6.550322614063373E-3</v>
      </c>
    </row>
    <row r="90" spans="1:3" x14ac:dyDescent="0.2">
      <c r="A90" t="s">
        <v>11</v>
      </c>
      <c r="B90" t="s">
        <v>11</v>
      </c>
      <c r="C90">
        <v>6.5903278986427172E-2</v>
      </c>
    </row>
    <row r="91" spans="1:3" x14ac:dyDescent="0.2">
      <c r="A91" t="s">
        <v>11</v>
      </c>
      <c r="B91" t="s">
        <v>12</v>
      </c>
      <c r="C91">
        <v>8.2475488737288587E-3</v>
      </c>
    </row>
    <row r="92" spans="1:3" x14ac:dyDescent="0.2">
      <c r="A92" t="s">
        <v>12</v>
      </c>
      <c r="B92" t="s">
        <v>3</v>
      </c>
      <c r="C92">
        <v>8.4411829960203272E-3</v>
      </c>
    </row>
    <row r="93" spans="1:3" x14ac:dyDescent="0.2">
      <c r="A93" t="s">
        <v>12</v>
      </c>
      <c r="B93" t="s">
        <v>4</v>
      </c>
      <c r="C93">
        <v>7.488322030513527E-3</v>
      </c>
    </row>
    <row r="94" spans="1:3" x14ac:dyDescent="0.2">
      <c r="A94" t="s">
        <v>12</v>
      </c>
      <c r="B94" t="s">
        <v>5</v>
      </c>
      <c r="C94">
        <v>9.4828599083666022E-3</v>
      </c>
    </row>
    <row r="95" spans="1:3" x14ac:dyDescent="0.2">
      <c r="A95" t="s">
        <v>12</v>
      </c>
      <c r="B95" t="s">
        <v>6</v>
      </c>
      <c r="C95">
        <v>3.2115419492866892E-2</v>
      </c>
    </row>
    <row r="96" spans="1:3" x14ac:dyDescent="0.2">
      <c r="A96" t="s">
        <v>12</v>
      </c>
      <c r="B96" t="s">
        <v>7</v>
      </c>
      <c r="C96">
        <v>2.7479172458471882E-2</v>
      </c>
    </row>
    <row r="97" spans="1:3" x14ac:dyDescent="0.2">
      <c r="A97" t="s">
        <v>12</v>
      </c>
      <c r="B97" t="s">
        <v>8</v>
      </c>
      <c r="C97">
        <v>4.3039892919443639E-3</v>
      </c>
    </row>
    <row r="98" spans="1:3" x14ac:dyDescent="0.2">
      <c r="A98" t="s">
        <v>12</v>
      </c>
      <c r="B98" t="s">
        <v>9</v>
      </c>
      <c r="C98">
        <v>7.2474945866485144E-4</v>
      </c>
    </row>
    <row r="99" spans="1:3" x14ac:dyDescent="0.2">
      <c r="A99" t="s">
        <v>12</v>
      </c>
      <c r="B99" t="s">
        <v>10</v>
      </c>
      <c r="C99">
        <v>1.9596394367823334E-3</v>
      </c>
    </row>
    <row r="100" spans="1:3" x14ac:dyDescent="0.2">
      <c r="A100" t="s">
        <v>12</v>
      </c>
      <c r="B100" t="s">
        <v>11</v>
      </c>
      <c r="C100">
        <v>8.2475488737288587E-3</v>
      </c>
    </row>
    <row r="101" spans="1:3" x14ac:dyDescent="0.2">
      <c r="A101" t="s">
        <v>12</v>
      </c>
      <c r="B101" t="s">
        <v>12</v>
      </c>
      <c r="C101">
        <v>2.539663466940853E-2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754C-9692-3D49-A7FB-6F7737DE044D}">
  <dimension ref="A1:C31"/>
  <sheetViews>
    <sheetView workbookViewId="0">
      <selection activeCell="C252" sqref="C252"/>
    </sheetView>
  </sheetViews>
  <sheetFormatPr baseColWidth="10" defaultRowHeight="16" x14ac:dyDescent="0.2"/>
  <cols>
    <col min="1" max="1" width="9.83203125" bestFit="1" customWidth="1"/>
    <col min="2" max="2" width="9.33203125" bestFit="1" customWidth="1"/>
    <col min="3" max="3" width="12.164062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20</v>
      </c>
      <c r="B2" t="s">
        <v>3</v>
      </c>
      <c r="C2">
        <v>0.16310298411768998</v>
      </c>
    </row>
    <row r="3" spans="1:3" x14ac:dyDescent="0.2">
      <c r="A3">
        <v>20</v>
      </c>
      <c r="B3" t="s">
        <v>4</v>
      </c>
      <c r="C3">
        <v>0.13806602749866387</v>
      </c>
    </row>
    <row r="4" spans="1:3" x14ac:dyDescent="0.2">
      <c r="A4">
        <v>20</v>
      </c>
      <c r="B4" t="s">
        <v>5</v>
      </c>
      <c r="C4">
        <v>0.29046328214541589</v>
      </c>
    </row>
    <row r="5" spans="1:3" x14ac:dyDescent="0.2">
      <c r="A5">
        <v>20</v>
      </c>
      <c r="B5" t="s">
        <v>6</v>
      </c>
      <c r="C5">
        <v>0.21742881842351586</v>
      </c>
    </row>
    <row r="6" spans="1:3" x14ac:dyDescent="0.2">
      <c r="A6">
        <v>20</v>
      </c>
      <c r="B6" t="s">
        <v>7</v>
      </c>
      <c r="C6">
        <v>0.12855496829252824</v>
      </c>
    </row>
    <row r="7" spans="1:3" x14ac:dyDescent="0.2">
      <c r="A7">
        <v>20</v>
      </c>
      <c r="B7" t="s">
        <v>8</v>
      </c>
      <c r="C7">
        <v>0.10868597046490253</v>
      </c>
    </row>
    <row r="8" spans="1:3" x14ac:dyDescent="0.2">
      <c r="A8">
        <v>20</v>
      </c>
      <c r="B8" t="s">
        <v>9</v>
      </c>
      <c r="C8">
        <v>8.0723351307845928E-2</v>
      </c>
    </row>
    <row r="9" spans="1:3" x14ac:dyDescent="0.2">
      <c r="A9">
        <v>20</v>
      </c>
      <c r="B9" t="s">
        <v>10</v>
      </c>
      <c r="C9">
        <v>0.15286903345463093</v>
      </c>
    </row>
    <row r="10" spans="1:3" x14ac:dyDescent="0.2">
      <c r="A10">
        <v>20</v>
      </c>
      <c r="B10" t="s">
        <v>11</v>
      </c>
      <c r="C10">
        <v>0.16762586270255148</v>
      </c>
    </row>
    <row r="11" spans="1:3" x14ac:dyDescent="0.2">
      <c r="A11">
        <v>20</v>
      </c>
      <c r="B11" t="s">
        <v>12</v>
      </c>
      <c r="C11">
        <v>9.9216351617881823E-2</v>
      </c>
    </row>
    <row r="12" spans="1:3" x14ac:dyDescent="0.2">
      <c r="A12">
        <v>60</v>
      </c>
      <c r="B12" t="s">
        <v>3</v>
      </c>
      <c r="C12">
        <v>0.2206274063852362</v>
      </c>
    </row>
    <row r="13" spans="1:3" x14ac:dyDescent="0.2">
      <c r="A13">
        <v>60</v>
      </c>
      <c r="B13" t="s">
        <v>4</v>
      </c>
      <c r="C13">
        <v>0.21364821913383564</v>
      </c>
    </row>
    <row r="14" spans="1:3" x14ac:dyDescent="0.2">
      <c r="A14">
        <v>60</v>
      </c>
      <c r="B14" t="s">
        <v>5</v>
      </c>
      <c r="C14">
        <v>0.29577915239316677</v>
      </c>
    </row>
    <row r="15" spans="1:3" x14ac:dyDescent="0.2">
      <c r="A15">
        <v>60</v>
      </c>
      <c r="B15" t="s">
        <v>6</v>
      </c>
      <c r="C15">
        <v>0.29210643074046733</v>
      </c>
    </row>
    <row r="16" spans="1:3" x14ac:dyDescent="0.2">
      <c r="A16">
        <v>60</v>
      </c>
      <c r="B16" t="s">
        <v>7</v>
      </c>
      <c r="C16">
        <v>0.26738907582497085</v>
      </c>
    </row>
    <row r="17" spans="1:3" x14ac:dyDescent="0.2">
      <c r="A17">
        <v>60</v>
      </c>
      <c r="B17" t="s">
        <v>8</v>
      </c>
      <c r="C17">
        <v>0.13537683284687457</v>
      </c>
    </row>
    <row r="18" spans="1:3" x14ac:dyDescent="0.2">
      <c r="A18">
        <v>60</v>
      </c>
      <c r="B18" t="s">
        <v>9</v>
      </c>
      <c r="C18">
        <v>0.12903149880372641</v>
      </c>
    </row>
    <row r="19" spans="1:3" x14ac:dyDescent="0.2">
      <c r="A19">
        <v>60</v>
      </c>
      <c r="B19" t="s">
        <v>10</v>
      </c>
      <c r="C19">
        <v>0.26034295931379975</v>
      </c>
    </row>
    <row r="20" spans="1:3" x14ac:dyDescent="0.2">
      <c r="A20">
        <v>60</v>
      </c>
      <c r="B20" t="s">
        <v>11</v>
      </c>
      <c r="C20">
        <v>0.18520717746006468</v>
      </c>
    </row>
    <row r="21" spans="1:3" x14ac:dyDescent="0.2">
      <c r="A21">
        <v>60</v>
      </c>
      <c r="B21" t="s">
        <v>12</v>
      </c>
      <c r="C21">
        <v>0.16318706631044241</v>
      </c>
    </row>
    <row r="22" spans="1:3" x14ac:dyDescent="0.2">
      <c r="A22">
        <v>120</v>
      </c>
      <c r="B22" t="s">
        <v>3</v>
      </c>
      <c r="C22">
        <v>0.36916920629687594</v>
      </c>
    </row>
    <row r="23" spans="1:3" x14ac:dyDescent="0.2">
      <c r="A23">
        <v>120</v>
      </c>
      <c r="B23" t="s">
        <v>4</v>
      </c>
      <c r="C23">
        <v>0.29774361220376605</v>
      </c>
    </row>
    <row r="24" spans="1:3" x14ac:dyDescent="0.2">
      <c r="A24">
        <v>120</v>
      </c>
      <c r="B24" t="s">
        <v>5</v>
      </c>
      <c r="C24">
        <v>0.39436228843111221</v>
      </c>
    </row>
    <row r="25" spans="1:3" x14ac:dyDescent="0.2">
      <c r="A25">
        <v>120</v>
      </c>
      <c r="B25" t="s">
        <v>6</v>
      </c>
      <c r="C25">
        <v>0.42532370575728401</v>
      </c>
    </row>
    <row r="26" spans="1:3" x14ac:dyDescent="0.2">
      <c r="A26">
        <v>120</v>
      </c>
      <c r="B26" t="s">
        <v>7</v>
      </c>
      <c r="C26">
        <v>0.31925336747820021</v>
      </c>
    </row>
    <row r="27" spans="1:3" x14ac:dyDescent="0.2">
      <c r="A27">
        <v>120</v>
      </c>
      <c r="B27" t="s">
        <v>8</v>
      </c>
      <c r="C27">
        <v>0.13536216014529043</v>
      </c>
    </row>
    <row r="28" spans="1:3" x14ac:dyDescent="0.2">
      <c r="A28">
        <v>120</v>
      </c>
      <c r="B28" t="s">
        <v>9</v>
      </c>
      <c r="C28">
        <v>0.11698524821733468</v>
      </c>
    </row>
    <row r="29" spans="1:3" x14ac:dyDescent="0.2">
      <c r="A29">
        <v>120</v>
      </c>
      <c r="B29" t="s">
        <v>10</v>
      </c>
      <c r="C29">
        <v>0.22332057011382658</v>
      </c>
    </row>
    <row r="30" spans="1:3" x14ac:dyDescent="0.2">
      <c r="A30">
        <v>120</v>
      </c>
      <c r="B30" t="s">
        <v>11</v>
      </c>
      <c r="C30">
        <v>0.29595333073161301</v>
      </c>
    </row>
    <row r="31" spans="1:3" x14ac:dyDescent="0.2">
      <c r="A31">
        <v>120</v>
      </c>
      <c r="B31" t="s">
        <v>12</v>
      </c>
      <c r="C31">
        <v>0.24376911893226591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CE4D-FBF4-9149-8B76-2B7C5853C3EF}">
  <dimension ref="A1:C101"/>
  <sheetViews>
    <sheetView topLeftCell="A70" workbookViewId="0">
      <selection activeCell="C252" sqref="C252"/>
    </sheetView>
  </sheetViews>
  <sheetFormatPr baseColWidth="10" defaultRowHeight="16" x14ac:dyDescent="0.2"/>
  <cols>
    <col min="1" max="2" width="9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1</v>
      </c>
    </row>
    <row r="3" spans="1:3" x14ac:dyDescent="0.2">
      <c r="A3" t="s">
        <v>3</v>
      </c>
      <c r="B3" t="s">
        <v>4</v>
      </c>
      <c r="C3">
        <v>0.4354493629992901</v>
      </c>
    </row>
    <row r="4" spans="1:3" x14ac:dyDescent="0.2">
      <c r="A4" t="s">
        <v>3</v>
      </c>
      <c r="B4" t="s">
        <v>5</v>
      </c>
      <c r="C4">
        <v>0.71285215726880569</v>
      </c>
    </row>
    <row r="5" spans="1:3" x14ac:dyDescent="0.2">
      <c r="A5" t="s">
        <v>3</v>
      </c>
      <c r="B5" t="s">
        <v>6</v>
      </c>
      <c r="C5">
        <v>0.1346249513563825</v>
      </c>
    </row>
    <row r="6" spans="1:3" x14ac:dyDescent="0.2">
      <c r="A6" t="s">
        <v>3</v>
      </c>
      <c r="B6" t="s">
        <v>7</v>
      </c>
      <c r="C6">
        <v>0.132997018941198</v>
      </c>
    </row>
    <row r="7" spans="1:3" x14ac:dyDescent="0.2">
      <c r="A7" t="s">
        <v>3</v>
      </c>
      <c r="B7" t="s">
        <v>8</v>
      </c>
      <c r="C7">
        <v>5.2025808031886138E-3</v>
      </c>
    </row>
    <row r="8" spans="1:3" x14ac:dyDescent="0.2">
      <c r="A8" t="s">
        <v>3</v>
      </c>
      <c r="B8" t="s">
        <v>9</v>
      </c>
      <c r="C8">
        <v>-2.6220656381279156E-2</v>
      </c>
    </row>
    <row r="9" spans="1:3" x14ac:dyDescent="0.2">
      <c r="A9" t="s">
        <v>3</v>
      </c>
      <c r="B9" t="s">
        <v>10</v>
      </c>
      <c r="C9">
        <v>7.5005282665072517E-2</v>
      </c>
    </row>
    <row r="10" spans="1:3" x14ac:dyDescent="0.2">
      <c r="A10" t="s">
        <v>3</v>
      </c>
      <c r="B10" t="s">
        <v>11</v>
      </c>
      <c r="C10">
        <v>0.84046995474211439</v>
      </c>
    </row>
    <row r="11" spans="1:3" x14ac:dyDescent="0.2">
      <c r="A11" t="s">
        <v>3</v>
      </c>
      <c r="B11" t="s">
        <v>12</v>
      </c>
      <c r="C11">
        <v>0.160682630717351</v>
      </c>
    </row>
    <row r="12" spans="1:3" x14ac:dyDescent="0.2">
      <c r="A12" t="s">
        <v>4</v>
      </c>
      <c r="B12" t="s">
        <v>3</v>
      </c>
      <c r="C12">
        <v>0.4354493629992901</v>
      </c>
    </row>
    <row r="13" spans="1:3" x14ac:dyDescent="0.2">
      <c r="A13" t="s">
        <v>4</v>
      </c>
      <c r="B13" t="s">
        <v>4</v>
      </c>
      <c r="C13">
        <v>1</v>
      </c>
    </row>
    <row r="14" spans="1:3" x14ac:dyDescent="0.2">
      <c r="A14" t="s">
        <v>4</v>
      </c>
      <c r="B14" t="s">
        <v>5</v>
      </c>
      <c r="C14">
        <v>0.44441169772516703</v>
      </c>
    </row>
    <row r="15" spans="1:3" x14ac:dyDescent="0.2">
      <c r="A15" t="s">
        <v>4</v>
      </c>
      <c r="B15" t="s">
        <v>6</v>
      </c>
      <c r="C15">
        <v>0.16978729469405013</v>
      </c>
    </row>
    <row r="16" spans="1:3" x14ac:dyDescent="0.2">
      <c r="A16" t="s">
        <v>4</v>
      </c>
      <c r="B16" t="s">
        <v>7</v>
      </c>
      <c r="C16">
        <v>9.6502569681094136E-2</v>
      </c>
    </row>
    <row r="17" spans="1:3" x14ac:dyDescent="0.2">
      <c r="A17" t="s">
        <v>4</v>
      </c>
      <c r="B17" t="s">
        <v>8</v>
      </c>
      <c r="C17">
        <v>6.3664861145729404E-2</v>
      </c>
    </row>
    <row r="18" spans="1:3" x14ac:dyDescent="0.2">
      <c r="A18" t="s">
        <v>4</v>
      </c>
      <c r="B18" t="s">
        <v>9</v>
      </c>
      <c r="C18">
        <v>4.8420103680216812E-2</v>
      </c>
    </row>
    <row r="19" spans="1:3" x14ac:dyDescent="0.2">
      <c r="A19" t="s">
        <v>4</v>
      </c>
      <c r="B19" t="s">
        <v>10</v>
      </c>
      <c r="C19">
        <v>0.18470698863274451</v>
      </c>
    </row>
    <row r="20" spans="1:3" x14ac:dyDescent="0.2">
      <c r="A20" t="s">
        <v>4</v>
      </c>
      <c r="B20" t="s">
        <v>11</v>
      </c>
      <c r="C20">
        <v>0.58769832034633451</v>
      </c>
    </row>
    <row r="21" spans="1:3" x14ac:dyDescent="0.2">
      <c r="A21" t="s">
        <v>4</v>
      </c>
      <c r="B21" t="s">
        <v>12</v>
      </c>
      <c r="C21">
        <v>0.22278551354616558</v>
      </c>
    </row>
    <row r="22" spans="1:3" x14ac:dyDescent="0.2">
      <c r="A22" t="s">
        <v>5</v>
      </c>
      <c r="B22" t="s">
        <v>3</v>
      </c>
      <c r="C22">
        <v>0.71285215726880569</v>
      </c>
    </row>
    <row r="23" spans="1:3" x14ac:dyDescent="0.2">
      <c r="A23" t="s">
        <v>5</v>
      </c>
      <c r="B23" t="s">
        <v>4</v>
      </c>
      <c r="C23">
        <v>0.44441169772516703</v>
      </c>
    </row>
    <row r="24" spans="1:3" x14ac:dyDescent="0.2">
      <c r="A24" t="s">
        <v>5</v>
      </c>
      <c r="B24" t="s">
        <v>5</v>
      </c>
      <c r="C24">
        <v>1</v>
      </c>
    </row>
    <row r="25" spans="1:3" x14ac:dyDescent="0.2">
      <c r="A25" t="s">
        <v>5</v>
      </c>
      <c r="B25" t="s">
        <v>6</v>
      </c>
      <c r="C25">
        <v>0.12857868946614462</v>
      </c>
    </row>
    <row r="26" spans="1:3" x14ac:dyDescent="0.2">
      <c r="A26" t="s">
        <v>5</v>
      </c>
      <c r="B26" t="s">
        <v>7</v>
      </c>
      <c r="C26">
        <v>7.7578372635771095E-2</v>
      </c>
    </row>
    <row r="27" spans="1:3" x14ac:dyDescent="0.2">
      <c r="A27" t="s">
        <v>5</v>
      </c>
      <c r="B27" t="s">
        <v>8</v>
      </c>
      <c r="C27">
        <v>2.4886853449991603E-2</v>
      </c>
    </row>
    <row r="28" spans="1:3" x14ac:dyDescent="0.2">
      <c r="A28" t="s">
        <v>5</v>
      </c>
      <c r="B28" t="s">
        <v>9</v>
      </c>
      <c r="C28">
        <v>-1.6176982790112062E-2</v>
      </c>
    </row>
    <row r="29" spans="1:3" x14ac:dyDescent="0.2">
      <c r="A29" t="s">
        <v>5</v>
      </c>
      <c r="B29" t="s">
        <v>10</v>
      </c>
      <c r="C29">
        <v>0.11941093904672651</v>
      </c>
    </row>
    <row r="30" spans="1:3" x14ac:dyDescent="0.2">
      <c r="A30" t="s">
        <v>5</v>
      </c>
      <c r="B30" t="s">
        <v>11</v>
      </c>
      <c r="C30">
        <v>0.87346293486881377</v>
      </c>
    </row>
    <row r="31" spans="1:3" x14ac:dyDescent="0.2">
      <c r="A31" t="s">
        <v>5</v>
      </c>
      <c r="B31" t="s">
        <v>12</v>
      </c>
      <c r="C31">
        <v>0.15741294449277546</v>
      </c>
    </row>
    <row r="32" spans="1:3" x14ac:dyDescent="0.2">
      <c r="A32" t="s">
        <v>6</v>
      </c>
      <c r="B32" t="s">
        <v>3</v>
      </c>
      <c r="C32">
        <v>0.1346249513563825</v>
      </c>
    </row>
    <row r="33" spans="1:3" x14ac:dyDescent="0.2">
      <c r="A33" t="s">
        <v>6</v>
      </c>
      <c r="B33" t="s">
        <v>4</v>
      </c>
      <c r="C33">
        <v>0.16978729469405013</v>
      </c>
    </row>
    <row r="34" spans="1:3" x14ac:dyDescent="0.2">
      <c r="A34" t="s">
        <v>6</v>
      </c>
      <c r="B34" t="s">
        <v>5</v>
      </c>
      <c r="C34">
        <v>0.12857868946614462</v>
      </c>
    </row>
    <row r="35" spans="1:3" x14ac:dyDescent="0.2">
      <c r="A35" t="s">
        <v>6</v>
      </c>
      <c r="B35" t="s">
        <v>6</v>
      </c>
      <c r="C35">
        <v>1</v>
      </c>
    </row>
    <row r="36" spans="1:3" x14ac:dyDescent="0.2">
      <c r="A36" t="s">
        <v>6</v>
      </c>
      <c r="B36" t="s">
        <v>7</v>
      </c>
      <c r="C36">
        <v>0.53209376871456826</v>
      </c>
    </row>
    <row r="37" spans="1:3" x14ac:dyDescent="0.2">
      <c r="A37" t="s">
        <v>6</v>
      </c>
      <c r="B37" t="s">
        <v>8</v>
      </c>
      <c r="C37">
        <v>0.13269119181044781</v>
      </c>
    </row>
    <row r="38" spans="1:3" x14ac:dyDescent="0.2">
      <c r="A38" t="s">
        <v>6</v>
      </c>
      <c r="B38" t="s">
        <v>9</v>
      </c>
      <c r="C38">
        <v>5.0465867231777345E-2</v>
      </c>
    </row>
    <row r="39" spans="1:3" x14ac:dyDescent="0.2">
      <c r="A39" t="s">
        <v>6</v>
      </c>
      <c r="B39" t="s">
        <v>10</v>
      </c>
      <c r="C39">
        <v>4.0063697449496651E-2</v>
      </c>
    </row>
    <row r="40" spans="1:3" x14ac:dyDescent="0.2">
      <c r="A40" t="s">
        <v>6</v>
      </c>
      <c r="B40" t="s">
        <v>11</v>
      </c>
      <c r="C40">
        <v>0.14887676307710446</v>
      </c>
    </row>
    <row r="41" spans="1:3" x14ac:dyDescent="0.2">
      <c r="A41" t="s">
        <v>6</v>
      </c>
      <c r="B41" t="s">
        <v>12</v>
      </c>
      <c r="C41">
        <v>0.71981519193361299</v>
      </c>
    </row>
    <row r="42" spans="1:3" x14ac:dyDescent="0.2">
      <c r="A42" t="s">
        <v>7</v>
      </c>
      <c r="B42" t="s">
        <v>3</v>
      </c>
      <c r="C42">
        <v>0.132997018941198</v>
      </c>
    </row>
    <row r="43" spans="1:3" x14ac:dyDescent="0.2">
      <c r="A43" t="s">
        <v>7</v>
      </c>
      <c r="B43" t="s">
        <v>4</v>
      </c>
      <c r="C43">
        <v>9.6502569681094136E-2</v>
      </c>
    </row>
    <row r="44" spans="1:3" x14ac:dyDescent="0.2">
      <c r="A44" t="s">
        <v>7</v>
      </c>
      <c r="B44" t="s">
        <v>5</v>
      </c>
      <c r="C44">
        <v>7.7578372635771095E-2</v>
      </c>
    </row>
    <row r="45" spans="1:3" x14ac:dyDescent="0.2">
      <c r="A45" t="s">
        <v>7</v>
      </c>
      <c r="B45" t="s">
        <v>6</v>
      </c>
      <c r="C45">
        <v>0.53209376871456826</v>
      </c>
    </row>
    <row r="46" spans="1:3" x14ac:dyDescent="0.2">
      <c r="A46" t="s">
        <v>7</v>
      </c>
      <c r="B46" t="s">
        <v>7</v>
      </c>
      <c r="C46">
        <v>1</v>
      </c>
    </row>
    <row r="47" spans="1:3" x14ac:dyDescent="0.2">
      <c r="A47" t="s">
        <v>7</v>
      </c>
      <c r="B47" t="s">
        <v>8</v>
      </c>
      <c r="C47">
        <v>1.5101315613738432E-2</v>
      </c>
    </row>
    <row r="48" spans="1:3" x14ac:dyDescent="0.2">
      <c r="A48" t="s">
        <v>7</v>
      </c>
      <c r="B48" t="s">
        <v>9</v>
      </c>
      <c r="C48">
        <v>6.7525312423669173E-2</v>
      </c>
    </row>
    <row r="49" spans="1:3" x14ac:dyDescent="0.2">
      <c r="A49" t="s">
        <v>7</v>
      </c>
      <c r="B49" t="s">
        <v>10</v>
      </c>
      <c r="C49">
        <v>8.1087486713592497E-4</v>
      </c>
    </row>
    <row r="50" spans="1:3" x14ac:dyDescent="0.2">
      <c r="A50" t="s">
        <v>7</v>
      </c>
      <c r="B50" t="s">
        <v>11</v>
      </c>
      <c r="C50">
        <v>0.10635619911664208</v>
      </c>
    </row>
    <row r="51" spans="1:3" x14ac:dyDescent="0.2">
      <c r="A51" t="s">
        <v>7</v>
      </c>
      <c r="B51" t="s">
        <v>12</v>
      </c>
      <c r="C51">
        <v>0.72888958495556722</v>
      </c>
    </row>
    <row r="52" spans="1:3" x14ac:dyDescent="0.2">
      <c r="A52" t="s">
        <v>8</v>
      </c>
      <c r="B52" t="s">
        <v>3</v>
      </c>
      <c r="C52">
        <v>5.2025808031886138E-3</v>
      </c>
    </row>
    <row r="53" spans="1:3" x14ac:dyDescent="0.2">
      <c r="A53" t="s">
        <v>8</v>
      </c>
      <c r="B53" t="s">
        <v>4</v>
      </c>
      <c r="C53">
        <v>6.3664861145729404E-2</v>
      </c>
    </row>
    <row r="54" spans="1:3" x14ac:dyDescent="0.2">
      <c r="A54" t="s">
        <v>8</v>
      </c>
      <c r="B54" t="s">
        <v>5</v>
      </c>
      <c r="C54">
        <v>2.4886853449991603E-2</v>
      </c>
    </row>
    <row r="55" spans="1:3" x14ac:dyDescent="0.2">
      <c r="A55" t="s">
        <v>8</v>
      </c>
      <c r="B55" t="s">
        <v>6</v>
      </c>
      <c r="C55">
        <v>0.13269119181044781</v>
      </c>
    </row>
    <row r="56" spans="1:3" x14ac:dyDescent="0.2">
      <c r="A56" t="s">
        <v>8</v>
      </c>
      <c r="B56" t="s">
        <v>7</v>
      </c>
      <c r="C56">
        <v>1.5101315613738432E-2</v>
      </c>
    </row>
    <row r="57" spans="1:3" x14ac:dyDescent="0.2">
      <c r="A57" t="s">
        <v>8</v>
      </c>
      <c r="B57" t="s">
        <v>8</v>
      </c>
      <c r="C57">
        <v>1</v>
      </c>
    </row>
    <row r="58" spans="1:3" x14ac:dyDescent="0.2">
      <c r="A58" t="s">
        <v>8</v>
      </c>
      <c r="B58" t="s">
        <v>9</v>
      </c>
      <c r="C58">
        <v>-8.117532303540391E-2</v>
      </c>
    </row>
    <row r="59" spans="1:3" x14ac:dyDescent="0.2">
      <c r="A59" t="s">
        <v>8</v>
      </c>
      <c r="B59" t="s">
        <v>10</v>
      </c>
      <c r="C59">
        <v>0.16339738531372447</v>
      </c>
    </row>
    <row r="60" spans="1:3" x14ac:dyDescent="0.2">
      <c r="A60" t="s">
        <v>8</v>
      </c>
      <c r="B60" t="s">
        <v>11</v>
      </c>
      <c r="C60">
        <v>1.2644606771685793E-2</v>
      </c>
    </row>
    <row r="61" spans="1:3" x14ac:dyDescent="0.2">
      <c r="A61" t="s">
        <v>8</v>
      </c>
      <c r="B61" t="s">
        <v>12</v>
      </c>
      <c r="C61">
        <v>0.17229470963221702</v>
      </c>
    </row>
    <row r="62" spans="1:3" x14ac:dyDescent="0.2">
      <c r="A62" t="s">
        <v>9</v>
      </c>
      <c r="B62" t="s">
        <v>3</v>
      </c>
      <c r="C62">
        <v>-2.6220656381279156E-2</v>
      </c>
    </row>
    <row r="63" spans="1:3" x14ac:dyDescent="0.2">
      <c r="A63" t="s">
        <v>9</v>
      </c>
      <c r="B63" t="s">
        <v>4</v>
      </c>
      <c r="C63">
        <v>4.8420103680216812E-2</v>
      </c>
    </row>
    <row r="64" spans="1:3" x14ac:dyDescent="0.2">
      <c r="A64" t="s">
        <v>9</v>
      </c>
      <c r="B64" t="s">
        <v>5</v>
      </c>
      <c r="C64">
        <v>-1.6176982790112062E-2</v>
      </c>
    </row>
    <row r="65" spans="1:3" x14ac:dyDescent="0.2">
      <c r="A65" t="s">
        <v>9</v>
      </c>
      <c r="B65" t="s">
        <v>6</v>
      </c>
      <c r="C65">
        <v>5.0465867231777345E-2</v>
      </c>
    </row>
    <row r="66" spans="1:3" x14ac:dyDescent="0.2">
      <c r="A66" t="s">
        <v>9</v>
      </c>
      <c r="B66" t="s">
        <v>7</v>
      </c>
      <c r="C66">
        <v>6.7525312423669173E-2</v>
      </c>
    </row>
    <row r="67" spans="1:3" x14ac:dyDescent="0.2">
      <c r="A67" t="s">
        <v>9</v>
      </c>
      <c r="B67" t="s">
        <v>8</v>
      </c>
      <c r="C67">
        <v>-8.117532303540391E-2</v>
      </c>
    </row>
    <row r="68" spans="1:3" x14ac:dyDescent="0.2">
      <c r="A68" t="s">
        <v>9</v>
      </c>
      <c r="B68" t="s">
        <v>9</v>
      </c>
      <c r="C68">
        <v>1</v>
      </c>
    </row>
    <row r="69" spans="1:3" x14ac:dyDescent="0.2">
      <c r="A69" t="s">
        <v>9</v>
      </c>
      <c r="B69" t="s">
        <v>10</v>
      </c>
      <c r="C69">
        <v>-1.6752730571040302E-2</v>
      </c>
    </row>
    <row r="70" spans="1:3" x14ac:dyDescent="0.2">
      <c r="A70" t="s">
        <v>9</v>
      </c>
      <c r="B70" t="s">
        <v>11</v>
      </c>
      <c r="C70">
        <v>-3.7107819146281057E-2</v>
      </c>
    </row>
    <row r="71" spans="1:3" x14ac:dyDescent="0.2">
      <c r="A71" t="s">
        <v>9</v>
      </c>
      <c r="B71" t="s">
        <v>12</v>
      </c>
      <c r="C71">
        <v>4.4063069733263925E-2</v>
      </c>
    </row>
    <row r="72" spans="1:3" x14ac:dyDescent="0.2">
      <c r="A72" t="s">
        <v>10</v>
      </c>
      <c r="B72" t="s">
        <v>3</v>
      </c>
      <c r="C72">
        <v>7.5005282665072517E-2</v>
      </c>
    </row>
    <row r="73" spans="1:3" x14ac:dyDescent="0.2">
      <c r="A73" t="s">
        <v>10</v>
      </c>
      <c r="B73" t="s">
        <v>4</v>
      </c>
      <c r="C73">
        <v>0.18470698863274451</v>
      </c>
    </row>
    <row r="74" spans="1:3" x14ac:dyDescent="0.2">
      <c r="A74" t="s">
        <v>10</v>
      </c>
      <c r="B74" t="s">
        <v>5</v>
      </c>
      <c r="C74">
        <v>0.11941093904672651</v>
      </c>
    </row>
    <row r="75" spans="1:3" x14ac:dyDescent="0.2">
      <c r="A75" t="s">
        <v>10</v>
      </c>
      <c r="B75" t="s">
        <v>6</v>
      </c>
      <c r="C75">
        <v>4.0063697449496651E-2</v>
      </c>
    </row>
    <row r="76" spans="1:3" x14ac:dyDescent="0.2">
      <c r="A76" t="s">
        <v>10</v>
      </c>
      <c r="B76" t="s">
        <v>7</v>
      </c>
      <c r="C76">
        <v>8.1087486713592497E-4</v>
      </c>
    </row>
    <row r="77" spans="1:3" x14ac:dyDescent="0.2">
      <c r="A77" t="s">
        <v>10</v>
      </c>
      <c r="B77" t="s">
        <v>8</v>
      </c>
      <c r="C77">
        <v>0.16339738531372447</v>
      </c>
    </row>
    <row r="78" spans="1:3" x14ac:dyDescent="0.2">
      <c r="A78" t="s">
        <v>10</v>
      </c>
      <c r="B78" t="s">
        <v>9</v>
      </c>
      <c r="C78">
        <v>-1.6752730571040302E-2</v>
      </c>
    </row>
    <row r="79" spans="1:3" x14ac:dyDescent="0.2">
      <c r="A79" t="s">
        <v>10</v>
      </c>
      <c r="B79" t="s">
        <v>10</v>
      </c>
      <c r="C79">
        <v>1</v>
      </c>
    </row>
    <row r="80" spans="1:3" x14ac:dyDescent="0.2">
      <c r="A80" t="s">
        <v>10</v>
      </c>
      <c r="B80" t="s">
        <v>11</v>
      </c>
      <c r="C80">
        <v>0.15573602580917387</v>
      </c>
    </row>
    <row r="81" spans="1:3" x14ac:dyDescent="0.2">
      <c r="A81" t="s">
        <v>10</v>
      </c>
      <c r="B81" t="s">
        <v>12</v>
      </c>
      <c r="C81">
        <v>7.5052989249554114E-2</v>
      </c>
    </row>
    <row r="82" spans="1:3" x14ac:dyDescent="0.2">
      <c r="A82" t="s">
        <v>11</v>
      </c>
      <c r="B82" t="s">
        <v>3</v>
      </c>
      <c r="C82">
        <v>0.84046995474211439</v>
      </c>
    </row>
    <row r="83" spans="1:3" x14ac:dyDescent="0.2">
      <c r="A83" t="s">
        <v>11</v>
      </c>
      <c r="B83" t="s">
        <v>4</v>
      </c>
      <c r="C83">
        <v>0.58769832034633451</v>
      </c>
    </row>
    <row r="84" spans="1:3" x14ac:dyDescent="0.2">
      <c r="A84" t="s">
        <v>11</v>
      </c>
      <c r="B84" t="s">
        <v>5</v>
      </c>
      <c r="C84">
        <v>0.87346293486881377</v>
      </c>
    </row>
    <row r="85" spans="1:3" x14ac:dyDescent="0.2">
      <c r="A85" t="s">
        <v>11</v>
      </c>
      <c r="B85" t="s">
        <v>6</v>
      </c>
      <c r="C85">
        <v>0.14887676307710446</v>
      </c>
    </row>
    <row r="86" spans="1:3" x14ac:dyDescent="0.2">
      <c r="A86" t="s">
        <v>11</v>
      </c>
      <c r="B86" t="s">
        <v>7</v>
      </c>
      <c r="C86">
        <v>0.10635619911664208</v>
      </c>
    </row>
    <row r="87" spans="1:3" x14ac:dyDescent="0.2">
      <c r="A87" t="s">
        <v>11</v>
      </c>
      <c r="B87" t="s">
        <v>8</v>
      </c>
      <c r="C87">
        <v>1.2644606771685793E-2</v>
      </c>
    </row>
    <row r="88" spans="1:3" x14ac:dyDescent="0.2">
      <c r="A88" t="s">
        <v>11</v>
      </c>
      <c r="B88" t="s">
        <v>9</v>
      </c>
      <c r="C88">
        <v>-3.7107819146281057E-2</v>
      </c>
    </row>
    <row r="89" spans="1:3" x14ac:dyDescent="0.2">
      <c r="A89" t="s">
        <v>11</v>
      </c>
      <c r="B89" t="s">
        <v>10</v>
      </c>
      <c r="C89">
        <v>0.15573602580917387</v>
      </c>
    </row>
    <row r="90" spans="1:3" x14ac:dyDescent="0.2">
      <c r="A90" t="s">
        <v>11</v>
      </c>
      <c r="B90" t="s">
        <v>11</v>
      </c>
      <c r="C90">
        <v>1</v>
      </c>
    </row>
    <row r="91" spans="1:3" x14ac:dyDescent="0.2">
      <c r="A91" t="s">
        <v>11</v>
      </c>
      <c r="B91" t="s">
        <v>12</v>
      </c>
      <c r="C91">
        <v>0.20159664503654198</v>
      </c>
    </row>
    <row r="92" spans="1:3" x14ac:dyDescent="0.2">
      <c r="A92" t="s">
        <v>12</v>
      </c>
      <c r="B92" t="s">
        <v>3</v>
      </c>
      <c r="C92">
        <v>0.160682630717351</v>
      </c>
    </row>
    <row r="93" spans="1:3" x14ac:dyDescent="0.2">
      <c r="A93" t="s">
        <v>12</v>
      </c>
      <c r="B93" t="s">
        <v>4</v>
      </c>
      <c r="C93">
        <v>0.22278551354616558</v>
      </c>
    </row>
    <row r="94" spans="1:3" x14ac:dyDescent="0.2">
      <c r="A94" t="s">
        <v>12</v>
      </c>
      <c r="B94" t="s">
        <v>5</v>
      </c>
      <c r="C94">
        <v>0.15741294449277546</v>
      </c>
    </row>
    <row r="95" spans="1:3" x14ac:dyDescent="0.2">
      <c r="A95" t="s">
        <v>12</v>
      </c>
      <c r="B95" t="s">
        <v>6</v>
      </c>
      <c r="C95">
        <v>0.71981519193361299</v>
      </c>
    </row>
    <row r="96" spans="1:3" x14ac:dyDescent="0.2">
      <c r="A96" t="s">
        <v>12</v>
      </c>
      <c r="B96" t="s">
        <v>7</v>
      </c>
      <c r="C96">
        <v>0.72888958495556722</v>
      </c>
    </row>
    <row r="97" spans="1:3" x14ac:dyDescent="0.2">
      <c r="A97" t="s">
        <v>12</v>
      </c>
      <c r="B97" t="s">
        <v>8</v>
      </c>
      <c r="C97">
        <v>0.17229470963221702</v>
      </c>
    </row>
    <row r="98" spans="1:3" x14ac:dyDescent="0.2">
      <c r="A98" t="s">
        <v>12</v>
      </c>
      <c r="B98" t="s">
        <v>9</v>
      </c>
      <c r="C98">
        <v>4.4063069733263925E-2</v>
      </c>
    </row>
    <row r="99" spans="1:3" x14ac:dyDescent="0.2">
      <c r="A99" t="s">
        <v>12</v>
      </c>
      <c r="B99" t="s">
        <v>10</v>
      </c>
      <c r="C99">
        <v>7.5052989249554114E-2</v>
      </c>
    </row>
    <row r="100" spans="1:3" x14ac:dyDescent="0.2">
      <c r="A100" t="s">
        <v>12</v>
      </c>
      <c r="B100" t="s">
        <v>11</v>
      </c>
      <c r="C100">
        <v>0.20159664503654198</v>
      </c>
    </row>
    <row r="101" spans="1:3" x14ac:dyDescent="0.2">
      <c r="A101" t="s">
        <v>12</v>
      </c>
      <c r="B101" t="s">
        <v>12</v>
      </c>
      <c r="C10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3379-0D20-0346-8715-07BE7ACF6348}">
  <dimension ref="A1:B6"/>
  <sheetViews>
    <sheetView workbookViewId="0">
      <selection activeCell="C252" sqref="C252"/>
    </sheetView>
  </sheetViews>
  <sheetFormatPr baseColWidth="10" defaultRowHeight="16" x14ac:dyDescent="0.2"/>
  <cols>
    <col min="1" max="1" width="8.33203125" bestFit="1" customWidth="1"/>
    <col min="2" max="2" width="12.16406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3</v>
      </c>
      <c r="B2">
        <v>0.99318029509180772</v>
      </c>
    </row>
    <row r="3" spans="1:2" x14ac:dyDescent="0.2">
      <c r="A3" t="s">
        <v>4</v>
      </c>
      <c r="B3">
        <v>0.65043724454185547</v>
      </c>
    </row>
    <row r="4" spans="1:2" x14ac:dyDescent="0.2">
      <c r="A4" t="s">
        <v>5</v>
      </c>
      <c r="B4">
        <v>1.2751270248761366</v>
      </c>
    </row>
    <row r="5" spans="1:2" x14ac:dyDescent="0.2">
      <c r="A5" t="s">
        <v>6</v>
      </c>
      <c r="B5">
        <v>1.2777147671367539</v>
      </c>
    </row>
    <row r="6" spans="1:2" x14ac:dyDescent="0.2">
      <c r="A6" t="s">
        <v>7</v>
      </c>
      <c r="B6">
        <v>1.1493321656913915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5D89-6370-2D47-9386-8B1BCD520776}">
  <dimension ref="A1:F252"/>
  <sheetViews>
    <sheetView workbookViewId="0">
      <selection activeCell="C252" sqref="C252"/>
    </sheetView>
  </sheetViews>
  <sheetFormatPr baseColWidth="10" defaultRowHeight="16" x14ac:dyDescent="0.2"/>
  <cols>
    <col min="1" max="1" width="10.5" bestFit="1" customWidth="1"/>
    <col min="2" max="6" width="12.83203125" bestFit="1" customWidth="1"/>
  </cols>
  <sheetData>
    <row r="1" spans="1:6" x14ac:dyDescent="0.2">
      <c r="A1" t="s">
        <v>25</v>
      </c>
      <c r="B1" t="s">
        <v>30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 s="3">
        <v>45475</v>
      </c>
      <c r="B2">
        <v>6.3104539914731923E-3</v>
      </c>
      <c r="C2">
        <v>-1.3707170031498806E-2</v>
      </c>
      <c r="D2">
        <v>-1.4108938984693214E-2</v>
      </c>
      <c r="E2">
        <v>-1.5851284659997213E-2</v>
      </c>
      <c r="F2">
        <v>-1.7377054546069363E-2</v>
      </c>
    </row>
    <row r="3" spans="1:6" x14ac:dyDescent="0.2">
      <c r="A3" s="3">
        <v>45476</v>
      </c>
      <c r="B3">
        <v>1.0867512109245641E-2</v>
      </c>
      <c r="C3">
        <v>-1.3707170031498806E-2</v>
      </c>
      <c r="D3">
        <v>-1.4230668504708806E-2</v>
      </c>
      <c r="E3">
        <v>-1.5851284659997213E-2</v>
      </c>
      <c r="F3">
        <v>-1.7526980809941695E-2</v>
      </c>
    </row>
    <row r="4" spans="1:6" x14ac:dyDescent="0.2">
      <c r="A4" s="3">
        <v>45477</v>
      </c>
      <c r="B4">
        <v>8.7990673791315437E-4</v>
      </c>
      <c r="C4">
        <v>-1.3707170031498806E-2</v>
      </c>
      <c r="D4">
        <v>-1.5362777979060549E-2</v>
      </c>
      <c r="E4">
        <v>-1.5851284659997213E-2</v>
      </c>
      <c r="F4">
        <v>-1.8921325778707605E-2</v>
      </c>
    </row>
    <row r="5" spans="1:6" x14ac:dyDescent="0.2">
      <c r="A5" s="3">
        <v>45478</v>
      </c>
      <c r="B5">
        <v>5.9664819773312646E-3</v>
      </c>
      <c r="C5">
        <v>-1.3707170031498806E-2</v>
      </c>
      <c r="D5">
        <v>-1.4904809238369397E-2</v>
      </c>
      <c r="E5">
        <v>-1.5851284659997213E-2</v>
      </c>
      <c r="F5">
        <v>-1.8357275725332318E-2</v>
      </c>
    </row>
    <row r="6" spans="1:6" x14ac:dyDescent="0.2">
      <c r="A6" s="3">
        <v>45481</v>
      </c>
      <c r="B6">
        <v>-6.8731386904998153E-3</v>
      </c>
      <c r="C6">
        <v>-1.3707170031498806E-2</v>
      </c>
      <c r="D6">
        <v>-1.4919290358736457E-2</v>
      </c>
      <c r="E6">
        <v>-1.5851284659997213E-2</v>
      </c>
      <c r="F6">
        <v>-1.8375111171270501E-2</v>
      </c>
    </row>
    <row r="7" spans="1:6" x14ac:dyDescent="0.2">
      <c r="A7" s="3">
        <v>45482</v>
      </c>
      <c r="B7">
        <v>-3.7103517389060225E-4</v>
      </c>
      <c r="C7">
        <v>-1.3707170031498806E-2</v>
      </c>
      <c r="D7">
        <v>-1.508281087056269E-2</v>
      </c>
      <c r="E7">
        <v>-1.5851284659997213E-2</v>
      </c>
      <c r="F7">
        <v>-1.8576508658104087E-2</v>
      </c>
    </row>
    <row r="8" spans="1:6" x14ac:dyDescent="0.2">
      <c r="A8" s="3">
        <v>45483</v>
      </c>
      <c r="B8">
        <v>5.2361193513613541E-3</v>
      </c>
      <c r="C8">
        <v>-1.3707170031498806E-2</v>
      </c>
      <c r="D8">
        <v>-1.4625147152150767E-2</v>
      </c>
      <c r="E8">
        <v>-1.5851284659997213E-2</v>
      </c>
      <c r="F8">
        <v>-1.801283428065948E-2</v>
      </c>
    </row>
    <row r="9" spans="1:6" x14ac:dyDescent="0.2">
      <c r="A9" s="3">
        <v>45484</v>
      </c>
      <c r="B9">
        <v>5.2494326602755825E-3</v>
      </c>
      <c r="C9">
        <v>-1.3707170031498806E-2</v>
      </c>
      <c r="D9">
        <v>-1.4548522514650383E-2</v>
      </c>
      <c r="E9">
        <v>-1.5851284659997213E-2</v>
      </c>
      <c r="F9">
        <v>-1.7918460741525068E-2</v>
      </c>
    </row>
    <row r="10" spans="1:6" x14ac:dyDescent="0.2">
      <c r="A10" s="3">
        <v>45485</v>
      </c>
      <c r="B10">
        <v>2.183831228120792E-3</v>
      </c>
      <c r="C10">
        <v>-1.3707170031498806E-2</v>
      </c>
      <c r="D10">
        <v>-1.4477989275833124E-2</v>
      </c>
      <c r="E10">
        <v>-1.5851284659997213E-2</v>
      </c>
      <c r="F10">
        <v>-1.7831589578529171E-2</v>
      </c>
    </row>
    <row r="11" spans="1:6" x14ac:dyDescent="0.2">
      <c r="A11" s="3">
        <v>45488</v>
      </c>
      <c r="B11">
        <v>-1.3548150478037821E-3</v>
      </c>
      <c r="C11">
        <v>-1.3707170031498806E-2</v>
      </c>
      <c r="D11">
        <v>-1.4102446243042289E-2</v>
      </c>
      <c r="E11">
        <v>-1.5851284659997213E-2</v>
      </c>
      <c r="F11">
        <v>-1.7369057862127071E-2</v>
      </c>
    </row>
    <row r="12" spans="1:6" x14ac:dyDescent="0.2">
      <c r="A12" s="3">
        <v>45489</v>
      </c>
      <c r="B12">
        <v>-7.0581101499045049E-4</v>
      </c>
      <c r="C12">
        <v>-1.3707170031498806E-2</v>
      </c>
      <c r="D12">
        <v>-1.3698751378688409E-2</v>
      </c>
      <c r="E12">
        <v>-1.5851284659997213E-2</v>
      </c>
      <c r="F12">
        <v>-1.6871853381658624E-2</v>
      </c>
    </row>
    <row r="13" spans="1:6" x14ac:dyDescent="0.2">
      <c r="A13" s="3">
        <v>45490</v>
      </c>
      <c r="B13">
        <v>-6.5936269619148585E-3</v>
      </c>
      <c r="C13">
        <v>-1.3707170031498806E-2</v>
      </c>
      <c r="D13">
        <v>-1.328867991489416E-2</v>
      </c>
      <c r="E13">
        <v>-1.5851284659997213E-2</v>
      </c>
      <c r="F13">
        <v>-1.6366795261989239E-2</v>
      </c>
    </row>
    <row r="14" spans="1:6" x14ac:dyDescent="0.2">
      <c r="A14" s="3">
        <v>45491</v>
      </c>
      <c r="B14">
        <v>-7.8071229703940113E-3</v>
      </c>
      <c r="C14">
        <v>-1.3707170031498806E-2</v>
      </c>
      <c r="D14">
        <v>-1.352034357949107E-2</v>
      </c>
      <c r="E14">
        <v>-1.5851284659997213E-2</v>
      </c>
      <c r="F14">
        <v>-1.6652120199634107E-2</v>
      </c>
    </row>
    <row r="15" spans="1:6" x14ac:dyDescent="0.2">
      <c r="A15" s="3">
        <v>45492</v>
      </c>
      <c r="B15">
        <v>-9.8143431410528063E-3</v>
      </c>
      <c r="C15">
        <v>-1.3707170031498806E-2</v>
      </c>
      <c r="D15">
        <v>-1.3978302721436933E-2</v>
      </c>
      <c r="E15">
        <v>-1.5851284659997213E-2</v>
      </c>
      <c r="F15">
        <v>-1.7216158430864534E-2</v>
      </c>
    </row>
    <row r="16" spans="1:6" x14ac:dyDescent="0.2">
      <c r="A16" s="3">
        <v>45495</v>
      </c>
      <c r="B16">
        <v>5.005953037684762E-3</v>
      </c>
      <c r="C16">
        <v>-1.3707170031498806E-2</v>
      </c>
      <c r="D16">
        <v>-1.4862815051258532E-2</v>
      </c>
      <c r="E16">
        <v>-1.5851284659997213E-2</v>
      </c>
      <c r="F16">
        <v>-1.8305554240050186E-2</v>
      </c>
    </row>
    <row r="17" spans="1:6" x14ac:dyDescent="0.2">
      <c r="A17" s="3">
        <v>45496</v>
      </c>
      <c r="B17">
        <v>-1.1477036129319816E-3</v>
      </c>
      <c r="C17">
        <v>-1.3707170031498806E-2</v>
      </c>
      <c r="D17">
        <v>-1.4742322809276833E-2</v>
      </c>
      <c r="E17">
        <v>-1.5851284659997213E-2</v>
      </c>
      <c r="F17">
        <v>-1.8157151850361937E-2</v>
      </c>
    </row>
    <row r="18" spans="1:6" x14ac:dyDescent="0.2">
      <c r="A18" s="3">
        <v>45497</v>
      </c>
      <c r="B18">
        <v>-1.0172404846280889E-2</v>
      </c>
      <c r="C18">
        <v>-1.3707170031498806E-2</v>
      </c>
      <c r="D18">
        <v>-1.4311013306466044E-2</v>
      </c>
      <c r="E18">
        <v>-1.5851284659997213E-2</v>
      </c>
      <c r="F18">
        <v>-1.7625936231334006E-2</v>
      </c>
    </row>
    <row r="19" spans="1:6" x14ac:dyDescent="0.2">
      <c r="A19" s="3">
        <v>45498</v>
      </c>
      <c r="B19">
        <v>-1.9266558333484726E-2</v>
      </c>
      <c r="C19">
        <v>-1.3707170031498806E-2</v>
      </c>
      <c r="D19">
        <v>-1.5248511529008453E-2</v>
      </c>
      <c r="E19">
        <v>-1.5851284659997213E-2</v>
      </c>
      <c r="F19">
        <v>-1.8780591288502835E-2</v>
      </c>
    </row>
    <row r="20" spans="1:6" x14ac:dyDescent="0.2">
      <c r="A20" s="3">
        <v>45499</v>
      </c>
      <c r="B20">
        <v>7.7030661901701927E-3</v>
      </c>
      <c r="C20">
        <v>-1.5277499887312352E-2</v>
      </c>
      <c r="D20">
        <v>-2.3316388729979088E-2</v>
      </c>
      <c r="E20">
        <v>-1.7245213346773761E-2</v>
      </c>
      <c r="F20">
        <v>-2.3765110295195596E-2</v>
      </c>
    </row>
    <row r="21" spans="1:6" x14ac:dyDescent="0.2">
      <c r="A21" s="3">
        <v>45502</v>
      </c>
      <c r="B21">
        <v>3.1845877531751551E-3</v>
      </c>
      <c r="C21">
        <v>-1.5277499887312352E-2</v>
      </c>
      <c r="D21">
        <v>-2.3355444621475395E-2</v>
      </c>
      <c r="E21">
        <v>-1.7245213346773761E-2</v>
      </c>
      <c r="F21">
        <v>-2.3804917813411038E-2</v>
      </c>
    </row>
    <row r="22" spans="1:6" x14ac:dyDescent="0.2">
      <c r="A22" s="3">
        <v>45503</v>
      </c>
      <c r="B22">
        <v>1.5807669877559299E-5</v>
      </c>
      <c r="C22">
        <v>-1.5277499887312352E-2</v>
      </c>
      <c r="D22">
        <v>-2.2773555610741035E-2</v>
      </c>
      <c r="E22">
        <v>-1.7245213346773761E-2</v>
      </c>
      <c r="F22">
        <v>-2.3211830406960138E-2</v>
      </c>
    </row>
    <row r="23" spans="1:6" x14ac:dyDescent="0.2">
      <c r="A23" s="3">
        <v>45504</v>
      </c>
      <c r="B23">
        <v>6.5698136256225892E-3</v>
      </c>
      <c r="C23">
        <v>-1.5277499887312352E-2</v>
      </c>
      <c r="D23">
        <v>-2.2079784647713506E-2</v>
      </c>
      <c r="E23">
        <v>-1.7245213346773761E-2</v>
      </c>
      <c r="F23">
        <v>-2.2504707891252789E-2</v>
      </c>
    </row>
    <row r="24" spans="1:6" x14ac:dyDescent="0.2">
      <c r="A24" s="3">
        <v>45505</v>
      </c>
      <c r="B24">
        <v>-3.5012056385510496E-3</v>
      </c>
      <c r="C24">
        <v>-1.5277499887312352E-2</v>
      </c>
      <c r="D24">
        <v>-2.1984525078767744E-2</v>
      </c>
      <c r="E24">
        <v>-1.7245213346773761E-2</v>
      </c>
      <c r="F24">
        <v>-2.2407615061445996E-2</v>
      </c>
    </row>
    <row r="25" spans="1:6" x14ac:dyDescent="0.2">
      <c r="A25" s="3">
        <v>45506</v>
      </c>
      <c r="B25">
        <v>-6.9881888520760852E-3</v>
      </c>
      <c r="C25">
        <v>-1.5277499887312352E-2</v>
      </c>
      <c r="D25">
        <v>-2.1481050805521103E-2</v>
      </c>
      <c r="E25">
        <v>-1.7245213346773761E-2</v>
      </c>
      <c r="F25">
        <v>-2.189445147624999E-2</v>
      </c>
    </row>
    <row r="26" spans="1:6" x14ac:dyDescent="0.2">
      <c r="A26" s="3">
        <v>45509</v>
      </c>
      <c r="B26">
        <v>-1.8610625671242199E-2</v>
      </c>
      <c r="C26">
        <v>-1.5277499887312352E-2</v>
      </c>
      <c r="D26">
        <v>-2.1496403401588825E-2</v>
      </c>
      <c r="E26">
        <v>-1.7245213346773761E-2</v>
      </c>
      <c r="F26">
        <v>-2.1910099531490975E-2</v>
      </c>
    </row>
    <row r="27" spans="1:6" x14ac:dyDescent="0.2">
      <c r="A27" s="3">
        <v>45510</v>
      </c>
      <c r="B27">
        <v>-1.8437932438028E-3</v>
      </c>
      <c r="C27">
        <v>-1.6249978279370317E-2</v>
      </c>
      <c r="D27">
        <v>-2.5207343977575236E-2</v>
      </c>
      <c r="E27">
        <v>-1.8294532051915693E-2</v>
      </c>
      <c r="F27">
        <v>-2.5692456787091287E-2</v>
      </c>
    </row>
    <row r="28" spans="1:6" x14ac:dyDescent="0.2">
      <c r="A28" s="3">
        <v>45511</v>
      </c>
      <c r="B28">
        <v>2.8115092284542284E-3</v>
      </c>
      <c r="C28">
        <v>-1.6249978279370317E-2</v>
      </c>
      <c r="D28">
        <v>-2.4479764038401748E-2</v>
      </c>
      <c r="E28">
        <v>-1.8294532051915693E-2</v>
      </c>
      <c r="F28">
        <v>-2.4950874644879117E-2</v>
      </c>
    </row>
    <row r="29" spans="1:6" x14ac:dyDescent="0.2">
      <c r="A29" s="3">
        <v>45512</v>
      </c>
      <c r="B29">
        <v>1.0262168068253402E-2</v>
      </c>
      <c r="C29">
        <v>-1.6249978279370317E-2</v>
      </c>
      <c r="D29">
        <v>-2.3830474181471228E-2</v>
      </c>
      <c r="E29">
        <v>-1.8294532051915693E-2</v>
      </c>
      <c r="F29">
        <v>-2.4289089269699384E-2</v>
      </c>
    </row>
    <row r="30" spans="1:6" x14ac:dyDescent="0.2">
      <c r="A30" s="3">
        <v>45513</v>
      </c>
      <c r="B30">
        <v>7.6026315987745979E-3</v>
      </c>
      <c r="C30">
        <v>-1.6249978279370317E-2</v>
      </c>
      <c r="D30">
        <v>-2.4391514486127419E-2</v>
      </c>
      <c r="E30">
        <v>-1.8294532051915693E-2</v>
      </c>
      <c r="F30">
        <v>-2.4860926738812319E-2</v>
      </c>
    </row>
    <row r="31" spans="1:6" x14ac:dyDescent="0.2">
      <c r="A31" s="3">
        <v>45516</v>
      </c>
      <c r="B31">
        <v>6.6678601734517524E-3</v>
      </c>
      <c r="C31">
        <v>-1.6249978279370317E-2</v>
      </c>
      <c r="D31">
        <v>-2.434746383896395E-2</v>
      </c>
      <c r="E31">
        <v>-1.8294532051915693E-2</v>
      </c>
      <c r="F31">
        <v>-2.481602834135729E-2</v>
      </c>
    </row>
    <row r="32" spans="1:6" x14ac:dyDescent="0.2">
      <c r="A32" s="3">
        <v>45517</v>
      </c>
      <c r="B32">
        <v>6.0028538563141609E-3</v>
      </c>
      <c r="C32">
        <v>-1.6249978279370317E-2</v>
      </c>
      <c r="D32">
        <v>-2.4146177490013354E-2</v>
      </c>
      <c r="E32">
        <v>-1.8294532051915693E-2</v>
      </c>
      <c r="F32">
        <v>-2.4610868256786489E-2</v>
      </c>
    </row>
    <row r="33" spans="1:6" x14ac:dyDescent="0.2">
      <c r="A33" s="3">
        <v>45518</v>
      </c>
      <c r="B33">
        <v>-4.245434714746631E-3</v>
      </c>
      <c r="C33">
        <v>-1.6249978279370317E-2</v>
      </c>
      <c r="D33">
        <v>-2.3853124493809965E-2</v>
      </c>
      <c r="E33">
        <v>-1.8294532051915693E-2</v>
      </c>
      <c r="F33">
        <v>-2.4312175485029917E-2</v>
      </c>
    </row>
    <row r="34" spans="1:6" x14ac:dyDescent="0.2">
      <c r="A34" s="3">
        <v>45519</v>
      </c>
      <c r="B34">
        <v>2.5952149513562362E-3</v>
      </c>
      <c r="C34">
        <v>-1.6249978279370317E-2</v>
      </c>
      <c r="D34">
        <v>-2.3351553408890936E-2</v>
      </c>
      <c r="E34">
        <v>-1.8294532051915693E-2</v>
      </c>
      <c r="F34">
        <v>-2.3800951714830224E-2</v>
      </c>
    </row>
    <row r="35" spans="1:6" x14ac:dyDescent="0.2">
      <c r="A35" s="3">
        <v>45520</v>
      </c>
      <c r="B35">
        <v>1.0964565164957439E-2</v>
      </c>
      <c r="C35">
        <v>-1.6249978279370317E-2</v>
      </c>
      <c r="D35">
        <v>-2.2726344368362749E-2</v>
      </c>
      <c r="E35">
        <v>-1.8294532051915693E-2</v>
      </c>
      <c r="F35">
        <v>-2.316371058895202E-2</v>
      </c>
    </row>
    <row r="36" spans="1:6" x14ac:dyDescent="0.2">
      <c r="A36" s="3">
        <v>45523</v>
      </c>
      <c r="B36">
        <v>6.3526498444428062E-4</v>
      </c>
      <c r="C36">
        <v>-1.6249978279370317E-2</v>
      </c>
      <c r="D36">
        <v>-2.3564373683051858E-2</v>
      </c>
      <c r="E36">
        <v>-1.8294532051915693E-2</v>
      </c>
      <c r="F36">
        <v>-2.4017867693846524E-2</v>
      </c>
    </row>
    <row r="37" spans="1:6" x14ac:dyDescent="0.2">
      <c r="A37" s="3">
        <v>45524</v>
      </c>
      <c r="B37">
        <v>6.6598025294467068E-4</v>
      </c>
      <c r="C37">
        <v>-1.6249978279370317E-2</v>
      </c>
      <c r="D37">
        <v>-2.2851633865269744E-2</v>
      </c>
      <c r="E37">
        <v>-1.8294532051915693E-2</v>
      </c>
      <c r="F37">
        <v>-2.3291411269675186E-2</v>
      </c>
    </row>
    <row r="38" spans="1:6" x14ac:dyDescent="0.2">
      <c r="A38" s="3">
        <v>45525</v>
      </c>
      <c r="B38">
        <v>-2.885798968791496E-3</v>
      </c>
      <c r="C38">
        <v>-1.6249978279370317E-2</v>
      </c>
      <c r="D38">
        <v>-2.2161290239344433E-2</v>
      </c>
      <c r="E38">
        <v>-1.8294532051915693E-2</v>
      </c>
      <c r="F38">
        <v>-2.2587782049829225E-2</v>
      </c>
    </row>
    <row r="39" spans="1:6" x14ac:dyDescent="0.2">
      <c r="A39" s="3">
        <v>45526</v>
      </c>
      <c r="B39">
        <v>-5.3633358551515306E-3</v>
      </c>
      <c r="C39">
        <v>-1.6249978279370317E-2</v>
      </c>
      <c r="D39">
        <v>-2.1598362802738729E-2</v>
      </c>
      <c r="E39">
        <v>-1.8294532051915693E-2</v>
      </c>
      <c r="F39">
        <v>-2.2014021131101472E-2</v>
      </c>
    </row>
    <row r="40" spans="1:6" x14ac:dyDescent="0.2">
      <c r="A40" s="3">
        <v>45527</v>
      </c>
      <c r="B40">
        <v>6.2040659262202081E-3</v>
      </c>
      <c r="C40">
        <v>-1.6249978279370317E-2</v>
      </c>
      <c r="D40">
        <v>-2.1335338294858265E-2</v>
      </c>
      <c r="E40">
        <v>-1.8294532051915693E-2</v>
      </c>
      <c r="F40">
        <v>-2.1745934742917274E-2</v>
      </c>
    </row>
    <row r="41" spans="1:6" x14ac:dyDescent="0.2">
      <c r="A41" s="3">
        <v>45530</v>
      </c>
      <c r="B41">
        <v>2.0600328165440744E-4</v>
      </c>
      <c r="C41">
        <v>-1.6249978279370317E-2</v>
      </c>
      <c r="D41">
        <v>-2.1218540803227791E-2</v>
      </c>
      <c r="E41">
        <v>-1.8294532051915693E-2</v>
      </c>
      <c r="F41">
        <v>-2.1626889495261425E-2</v>
      </c>
    </row>
    <row r="42" spans="1:6" x14ac:dyDescent="0.2">
      <c r="A42" s="3">
        <v>45531</v>
      </c>
      <c r="B42">
        <v>1.0645915407794578E-3</v>
      </c>
      <c r="C42">
        <v>-1.6249978279370317E-2</v>
      </c>
      <c r="D42">
        <v>-2.0572737250416466E-2</v>
      </c>
      <c r="E42">
        <v>-1.8294532051915693E-2</v>
      </c>
      <c r="F42">
        <v>-2.0968657517774401E-2</v>
      </c>
    </row>
    <row r="43" spans="1:6" x14ac:dyDescent="0.2">
      <c r="A43" s="3">
        <v>45532</v>
      </c>
      <c r="B43">
        <v>-7.6441594897960746E-3</v>
      </c>
      <c r="C43">
        <v>-1.6249978279370317E-2</v>
      </c>
      <c r="D43">
        <v>-1.9962492785370302E-2</v>
      </c>
      <c r="E43">
        <v>-1.8294532051915693E-2</v>
      </c>
      <c r="F43">
        <v>-2.0346668959134184E-2</v>
      </c>
    </row>
    <row r="44" spans="1:6" x14ac:dyDescent="0.2">
      <c r="A44" s="3">
        <v>45533</v>
      </c>
      <c r="B44">
        <v>7.8821501558007431E-3</v>
      </c>
      <c r="C44">
        <v>-1.6249978279370317E-2</v>
      </c>
      <c r="D44">
        <v>-2.02115893864066E-2</v>
      </c>
      <c r="E44">
        <v>-1.8294532051915693E-2</v>
      </c>
      <c r="F44">
        <v>-2.0600559399302328E-2</v>
      </c>
    </row>
    <row r="45" spans="1:6" x14ac:dyDescent="0.2">
      <c r="A45" s="3">
        <v>45534</v>
      </c>
      <c r="B45">
        <v>-4.7875992553080785E-4</v>
      </c>
      <c r="C45">
        <v>-1.6249978279370317E-2</v>
      </c>
      <c r="D45">
        <v>-2.0495364218681544E-2</v>
      </c>
      <c r="E45">
        <v>-1.8294532051915693E-2</v>
      </c>
      <c r="F45">
        <v>-2.0889795449795155E-2</v>
      </c>
    </row>
    <row r="46" spans="1:6" x14ac:dyDescent="0.2">
      <c r="A46" s="3">
        <v>45537</v>
      </c>
      <c r="B46">
        <v>-2.6532743351031498E-4</v>
      </c>
      <c r="C46">
        <v>-1.6249978279370317E-2</v>
      </c>
      <c r="D46">
        <v>-1.9874340286024486E-2</v>
      </c>
      <c r="E46">
        <v>-1.8294532051915693E-2</v>
      </c>
      <c r="F46">
        <v>-2.0256819973769789E-2</v>
      </c>
    </row>
    <row r="47" spans="1:6" x14ac:dyDescent="0.2">
      <c r="A47" s="3">
        <v>45538</v>
      </c>
      <c r="B47">
        <v>-4.113744807204894E-3</v>
      </c>
      <c r="C47">
        <v>-1.6249978279370317E-2</v>
      </c>
      <c r="D47">
        <v>-1.9269948113577247E-2</v>
      </c>
      <c r="E47">
        <v>-1.8294532051915693E-2</v>
      </c>
      <c r="F47">
        <v>-1.9640796334513263E-2</v>
      </c>
    </row>
    <row r="48" spans="1:6" x14ac:dyDescent="0.2">
      <c r="A48" s="3">
        <v>45539</v>
      </c>
      <c r="B48">
        <v>-4.2956700285374967E-3</v>
      </c>
      <c r="C48">
        <v>-1.6249978279370317E-2</v>
      </c>
      <c r="D48">
        <v>-1.8943966624959528E-2</v>
      </c>
      <c r="E48">
        <v>-1.8294532051915693E-2</v>
      </c>
      <c r="F48">
        <v>-1.9308541364804706E-2</v>
      </c>
    </row>
    <row r="49" spans="1:6" x14ac:dyDescent="0.2">
      <c r="A49" s="3">
        <v>45540</v>
      </c>
      <c r="B49">
        <v>7.5395587490907677E-4</v>
      </c>
      <c r="C49">
        <v>-1.6249978279370317E-2</v>
      </c>
      <c r="D49">
        <v>-1.8656159294618974E-2</v>
      </c>
      <c r="E49">
        <v>-1.8294532051915693E-2</v>
      </c>
      <c r="F49">
        <v>-1.9015195211224977E-2</v>
      </c>
    </row>
    <row r="50" spans="1:6" x14ac:dyDescent="0.2">
      <c r="A50" s="3">
        <v>45544</v>
      </c>
      <c r="B50">
        <v>-5.3180495668273559E-3</v>
      </c>
      <c r="C50">
        <v>-1.6249978279370317E-2</v>
      </c>
      <c r="D50">
        <v>-1.8096936121564055E-2</v>
      </c>
      <c r="E50">
        <v>-1.8294532051915693E-2</v>
      </c>
      <c r="F50">
        <v>-1.8445209844228941E-2</v>
      </c>
    </row>
    <row r="51" spans="1:6" x14ac:dyDescent="0.2">
      <c r="A51" s="3">
        <v>45545</v>
      </c>
      <c r="B51">
        <v>3.9948136763195063E-3</v>
      </c>
      <c r="C51">
        <v>-1.6249978279370317E-2</v>
      </c>
      <c r="D51">
        <v>-1.800736290142373E-2</v>
      </c>
      <c r="E51">
        <v>-1.8294532051915693E-2</v>
      </c>
      <c r="F51">
        <v>-1.8353912796440674E-2</v>
      </c>
    </row>
    <row r="52" spans="1:6" x14ac:dyDescent="0.2">
      <c r="A52" s="3">
        <v>45546</v>
      </c>
      <c r="B52">
        <v>2.4661626453269278E-3</v>
      </c>
      <c r="C52">
        <v>-1.6249978279370317E-2</v>
      </c>
      <c r="D52">
        <v>-1.7722084469872876E-2</v>
      </c>
      <c r="E52">
        <v>-1.8294532051915693E-2</v>
      </c>
      <c r="F52">
        <v>-1.8063144210054505E-2</v>
      </c>
    </row>
    <row r="53" spans="1:6" x14ac:dyDescent="0.2">
      <c r="A53" s="3">
        <v>45547</v>
      </c>
      <c r="B53">
        <v>7.771610571816941E-3</v>
      </c>
      <c r="C53">
        <v>-1.6249978279370317E-2</v>
      </c>
      <c r="D53">
        <v>-1.7284622899123823E-2</v>
      </c>
      <c r="E53">
        <v>-1.8294532051915693E-2</v>
      </c>
      <c r="F53">
        <v>-1.7617263735202341E-2</v>
      </c>
    </row>
    <row r="54" spans="1:6" x14ac:dyDescent="0.2">
      <c r="A54" s="3">
        <v>45548</v>
      </c>
      <c r="B54">
        <v>5.2566478306672101E-3</v>
      </c>
      <c r="C54">
        <v>-1.6249978279370317E-2</v>
      </c>
      <c r="D54">
        <v>-1.7773306576992574E-2</v>
      </c>
      <c r="E54">
        <v>-1.8294532051915693E-2</v>
      </c>
      <c r="F54">
        <v>-1.811535208149417E-2</v>
      </c>
    </row>
    <row r="55" spans="1:6" x14ac:dyDescent="0.2">
      <c r="A55" s="3">
        <v>45551</v>
      </c>
      <c r="B55">
        <v>-2.2850401403413543E-3</v>
      </c>
      <c r="C55">
        <v>-1.6249978279370317E-2</v>
      </c>
      <c r="D55">
        <v>-1.7691130045855138E-2</v>
      </c>
      <c r="E55">
        <v>-1.8294532051915693E-2</v>
      </c>
      <c r="F55">
        <v>-1.8031594071247638E-2</v>
      </c>
    </row>
    <row r="56" spans="1:6" x14ac:dyDescent="0.2">
      <c r="A56" s="3">
        <v>45552</v>
      </c>
      <c r="B56">
        <v>1.1309006610949485E-3</v>
      </c>
      <c r="C56">
        <v>-1.6249978279370317E-2</v>
      </c>
      <c r="D56">
        <v>-1.7240309228728844E-2</v>
      </c>
      <c r="E56">
        <v>-1.8294532051915693E-2</v>
      </c>
      <c r="F56">
        <v>-1.7572097252660058E-2</v>
      </c>
    </row>
    <row r="57" spans="1:6" x14ac:dyDescent="0.2">
      <c r="A57" s="3">
        <v>45554</v>
      </c>
      <c r="B57">
        <v>1.6671844093574705E-2</v>
      </c>
      <c r="C57">
        <v>-1.6249978279370317E-2</v>
      </c>
      <c r="D57">
        <v>-1.6737291293820424E-2</v>
      </c>
      <c r="E57">
        <v>-1.8294532051915693E-2</v>
      </c>
      <c r="F57">
        <v>-1.7059398787987876E-2</v>
      </c>
    </row>
    <row r="58" spans="1:6" x14ac:dyDescent="0.2">
      <c r="A58" s="3">
        <v>45555</v>
      </c>
      <c r="B58">
        <v>3.4462325686557887E-3</v>
      </c>
      <c r="C58">
        <v>-1.6249978279370317E-2</v>
      </c>
      <c r="D58">
        <v>-2.0607373840982938E-2</v>
      </c>
      <c r="E58">
        <v>-1.8294532051915693E-2</v>
      </c>
      <c r="F58">
        <v>-2.1003960686056346E-2</v>
      </c>
    </row>
    <row r="59" spans="1:6" x14ac:dyDescent="0.2">
      <c r="A59" s="3">
        <v>45558</v>
      </c>
      <c r="B59">
        <v>5.7686484241193563E-4</v>
      </c>
      <c r="C59">
        <v>-1.6249978279370317E-2</v>
      </c>
      <c r="D59">
        <v>-2.0151369718264429E-2</v>
      </c>
      <c r="E59">
        <v>-1.8294532051915693E-2</v>
      </c>
      <c r="F59">
        <v>-2.0539180809679713E-2</v>
      </c>
    </row>
    <row r="60" spans="1:6" x14ac:dyDescent="0.2">
      <c r="A60" s="3">
        <v>45559</v>
      </c>
      <c r="B60">
        <v>1.0345415500737462E-2</v>
      </c>
      <c r="C60">
        <v>-1.6249978279370317E-2</v>
      </c>
      <c r="D60">
        <v>-1.9542420427615007E-2</v>
      </c>
      <c r="E60">
        <v>-1.8294532051915693E-2</v>
      </c>
      <c r="F60">
        <v>-1.9918512350937747E-2</v>
      </c>
    </row>
    <row r="61" spans="1:6" x14ac:dyDescent="0.2">
      <c r="A61" s="3">
        <v>45560</v>
      </c>
      <c r="B61">
        <v>2.0350084261492323E-3</v>
      </c>
      <c r="C61">
        <v>-1.6249978279370317E-2</v>
      </c>
      <c r="D61">
        <v>-2.0521100481563814E-2</v>
      </c>
      <c r="E61">
        <v>-1.8294532051915693E-2</v>
      </c>
      <c r="F61">
        <v>-2.0916027004478276E-2</v>
      </c>
    </row>
    <row r="62" spans="1:6" x14ac:dyDescent="0.2">
      <c r="A62" s="3">
        <v>45561</v>
      </c>
      <c r="B62">
        <v>1.4609213245362591E-2</v>
      </c>
      <c r="C62">
        <v>-1.6249978279370317E-2</v>
      </c>
      <c r="D62">
        <v>-1.9956262373245909E-2</v>
      </c>
      <c r="E62">
        <v>-1.8294532051915693E-2</v>
      </c>
      <c r="F62">
        <v>-2.0340318643352631E-2</v>
      </c>
    </row>
    <row r="63" spans="1:6" x14ac:dyDescent="0.2">
      <c r="A63" s="3">
        <v>45562</v>
      </c>
      <c r="B63">
        <v>4.7790611802728577E-3</v>
      </c>
      <c r="C63">
        <v>-1.6249978279370317E-2</v>
      </c>
      <c r="D63">
        <v>-2.2321319602268932E-2</v>
      </c>
      <c r="E63">
        <v>-1.8294532051915693E-2</v>
      </c>
      <c r="F63">
        <v>-2.2750891161811081E-2</v>
      </c>
    </row>
    <row r="64" spans="1:6" x14ac:dyDescent="0.2">
      <c r="A64" s="3">
        <v>45565</v>
      </c>
      <c r="B64">
        <v>3.26628118295924E-3</v>
      </c>
      <c r="C64">
        <v>-1.6249978279370317E-2</v>
      </c>
      <c r="D64">
        <v>-2.1945475171574594E-2</v>
      </c>
      <c r="E64">
        <v>-1.8294532051915693E-2</v>
      </c>
      <c r="F64">
        <v>-2.2367813642701028E-2</v>
      </c>
    </row>
    <row r="65" spans="1:6" x14ac:dyDescent="0.2">
      <c r="A65" s="3">
        <v>45567</v>
      </c>
      <c r="B65">
        <v>1.0299025009748265E-2</v>
      </c>
      <c r="C65">
        <v>-1.6249978279370317E-2</v>
      </c>
      <c r="D65">
        <v>-2.1421955751833865E-2</v>
      </c>
      <c r="E65">
        <v>-1.8294532051915693E-2</v>
      </c>
      <c r="F65">
        <v>-2.1834219144174827E-2</v>
      </c>
    </row>
    <row r="66" spans="1:6" x14ac:dyDescent="0.2">
      <c r="A66" s="3">
        <v>45568</v>
      </c>
      <c r="B66">
        <v>2.0385254989439328E-3</v>
      </c>
      <c r="C66">
        <v>-1.6249978279370317E-2</v>
      </c>
      <c r="D66">
        <v>-2.2202117493217564E-2</v>
      </c>
      <c r="E66">
        <v>-1.8294532051915693E-2</v>
      </c>
      <c r="F66">
        <v>-2.2629395020112974E-2</v>
      </c>
    </row>
    <row r="67" spans="1:6" x14ac:dyDescent="0.2">
      <c r="A67" s="3">
        <v>45569</v>
      </c>
      <c r="B67">
        <v>3.0431290521675419E-3</v>
      </c>
      <c r="C67">
        <v>-1.6249978279370317E-2</v>
      </c>
      <c r="D67">
        <v>-2.1581706900620948E-2</v>
      </c>
      <c r="E67">
        <v>-1.8294532051915693E-2</v>
      </c>
      <c r="F67">
        <v>-2.1997044687816061E-2</v>
      </c>
    </row>
    <row r="68" spans="1:6" x14ac:dyDescent="0.2">
      <c r="A68" s="3">
        <v>45572</v>
      </c>
      <c r="B68">
        <v>6.3138566980747764E-4</v>
      </c>
      <c r="C68">
        <v>-1.6249978279370317E-2</v>
      </c>
      <c r="D68">
        <v>-2.1052295963666395E-2</v>
      </c>
      <c r="E68">
        <v>-1.8294532051915693E-2</v>
      </c>
      <c r="F68">
        <v>-2.145744529041748E-2</v>
      </c>
    </row>
    <row r="69" spans="1:6" x14ac:dyDescent="0.2">
      <c r="A69" s="3">
        <v>45573</v>
      </c>
      <c r="B69">
        <v>-1.910326063180591E-2</v>
      </c>
      <c r="C69">
        <v>-1.6249978279370317E-2</v>
      </c>
      <c r="D69">
        <v>-2.0416625796776847E-2</v>
      </c>
      <c r="E69">
        <v>-1.8294532051915693E-2</v>
      </c>
      <c r="F69">
        <v>-2.0809541714849111E-2</v>
      </c>
    </row>
    <row r="70" spans="1:6" x14ac:dyDescent="0.2">
      <c r="A70" s="3">
        <v>45574</v>
      </c>
      <c r="B70">
        <v>-3.3679444303140725E-3</v>
      </c>
      <c r="C70">
        <v>-1.7824561046333398E-2</v>
      </c>
      <c r="D70">
        <v>-2.4569351898394057E-2</v>
      </c>
      <c r="E70">
        <v>-1.8993481545510945E-2</v>
      </c>
      <c r="F70">
        <v>-2.5042186614261847E-2</v>
      </c>
    </row>
    <row r="71" spans="1:6" x14ac:dyDescent="0.2">
      <c r="A71" s="3">
        <v>45575</v>
      </c>
      <c r="B71">
        <v>5.585335154272111E-3</v>
      </c>
      <c r="C71">
        <v>-1.7824561046333398E-2</v>
      </c>
      <c r="D71">
        <v>-2.3958670577319902E-2</v>
      </c>
      <c r="E71">
        <v>-1.8993481545510945E-2</v>
      </c>
      <c r="F71">
        <v>-2.4419752792343145E-2</v>
      </c>
    </row>
    <row r="72" spans="1:6" x14ac:dyDescent="0.2">
      <c r="A72" s="3">
        <v>45579</v>
      </c>
      <c r="B72">
        <v>2.862512220602196E-3</v>
      </c>
      <c r="C72">
        <v>-1.7824561046333398E-2</v>
      </c>
      <c r="D72">
        <v>-2.361534232596239E-2</v>
      </c>
      <c r="E72">
        <v>-1.8993481545510945E-2</v>
      </c>
      <c r="F72">
        <v>-2.4069817223183711E-2</v>
      </c>
    </row>
    <row r="73" spans="1:6" x14ac:dyDescent="0.2">
      <c r="A73" s="3">
        <v>45580</v>
      </c>
      <c r="B73">
        <v>-4.8636971141354192E-3</v>
      </c>
      <c r="C73">
        <v>-1.7824561046333398E-2</v>
      </c>
      <c r="D73">
        <v>-2.2999554108586215E-2</v>
      </c>
      <c r="E73">
        <v>-1.8993481545510945E-2</v>
      </c>
      <c r="F73">
        <v>-2.3442178223255273E-2</v>
      </c>
    </row>
    <row r="74" spans="1:6" x14ac:dyDescent="0.2">
      <c r="A74" s="3">
        <v>45581</v>
      </c>
      <c r="B74">
        <v>-1.0180298081461973E-3</v>
      </c>
      <c r="C74">
        <v>-1.7824561046333398E-2</v>
      </c>
      <c r="D74">
        <v>-2.2604678405254135E-2</v>
      </c>
      <c r="E74">
        <v>-1.8993481545510945E-2</v>
      </c>
      <c r="F74">
        <v>-2.3039703176572168E-2</v>
      </c>
    </row>
    <row r="75" spans="1:6" x14ac:dyDescent="0.2">
      <c r="A75" s="3">
        <v>45582</v>
      </c>
      <c r="B75">
        <v>4.1904716017542314E-4</v>
      </c>
      <c r="C75">
        <v>-1.7824561046333398E-2</v>
      </c>
      <c r="D75">
        <v>-2.1929768851148484E-2</v>
      </c>
      <c r="E75">
        <v>-1.8993481545510945E-2</v>
      </c>
      <c r="F75">
        <v>-2.2351805055711816E-2</v>
      </c>
    </row>
    <row r="76" spans="1:6" x14ac:dyDescent="0.2">
      <c r="A76" s="3">
        <v>45583</v>
      </c>
      <c r="B76">
        <v>1.3725115155896576E-2</v>
      </c>
      <c r="C76">
        <v>-1.7824561046333398E-2</v>
      </c>
      <c r="D76">
        <v>-2.1264096565574632E-2</v>
      </c>
      <c r="E76">
        <v>-1.8993481545510945E-2</v>
      </c>
      <c r="F76">
        <v>-2.1673321973690748E-2</v>
      </c>
    </row>
    <row r="77" spans="1:6" x14ac:dyDescent="0.2">
      <c r="A77" s="3">
        <v>45586</v>
      </c>
      <c r="B77">
        <v>-3.4311101097163023E-3</v>
      </c>
      <c r="C77">
        <v>-1.7824561046333398E-2</v>
      </c>
      <c r="D77">
        <v>-2.3116569425820618E-2</v>
      </c>
      <c r="E77">
        <v>-1.8993481545510945E-2</v>
      </c>
      <c r="F77">
        <v>-2.3561445488546977E-2</v>
      </c>
    </row>
    <row r="78" spans="1:6" x14ac:dyDescent="0.2">
      <c r="A78" s="3">
        <v>45587</v>
      </c>
      <c r="B78">
        <v>6.7453338725746255E-3</v>
      </c>
      <c r="C78">
        <v>-1.7824561046333398E-2</v>
      </c>
      <c r="D78">
        <v>-2.2564275828650247E-2</v>
      </c>
      <c r="E78">
        <v>-1.8993481545510945E-2</v>
      </c>
      <c r="F78">
        <v>-2.2998523056429163E-2</v>
      </c>
    </row>
    <row r="79" spans="1:6" x14ac:dyDescent="0.2">
      <c r="A79" s="3">
        <v>45588</v>
      </c>
      <c r="B79">
        <v>-3.0566615712624514E-3</v>
      </c>
      <c r="C79">
        <v>-1.7824561046333398E-2</v>
      </c>
      <c r="D79">
        <v>-2.2472377812645949E-2</v>
      </c>
      <c r="E79">
        <v>-1.8993481545510945E-2</v>
      </c>
      <c r="F79">
        <v>-2.2904856472313429E-2</v>
      </c>
    </row>
    <row r="80" spans="1:6" x14ac:dyDescent="0.2">
      <c r="A80" s="3">
        <v>45589</v>
      </c>
      <c r="B80">
        <v>2.4886644787596502E-3</v>
      </c>
      <c r="C80">
        <v>-1.7824561046333398E-2</v>
      </c>
      <c r="D80">
        <v>-2.1911880541308201E-2</v>
      </c>
      <c r="E80">
        <v>-1.8993481545510945E-2</v>
      </c>
      <c r="F80">
        <v>-2.2333572487140751E-2</v>
      </c>
    </row>
    <row r="81" spans="1:6" x14ac:dyDescent="0.2">
      <c r="A81" s="3">
        <v>45590</v>
      </c>
      <c r="B81">
        <v>6.2670897118902538E-4</v>
      </c>
      <c r="C81">
        <v>-1.7824561046333398E-2</v>
      </c>
      <c r="D81">
        <v>-2.1328798402249553E-2</v>
      </c>
      <c r="E81">
        <v>-1.8993481545510945E-2</v>
      </c>
      <c r="F81">
        <v>-2.1739268990730493E-2</v>
      </c>
    </row>
    <row r="82" spans="1:6" x14ac:dyDescent="0.2">
      <c r="A82" s="3">
        <v>45593</v>
      </c>
      <c r="B82">
        <v>7.5984869297891322E-4</v>
      </c>
      <c r="C82">
        <v>-1.7824561046333398E-2</v>
      </c>
      <c r="D82">
        <v>-2.0684548849918157E-2</v>
      </c>
      <c r="E82">
        <v>-1.8993481545510945E-2</v>
      </c>
      <c r="F82">
        <v>-2.1082620920306949E-2</v>
      </c>
    </row>
    <row r="83" spans="1:6" x14ac:dyDescent="0.2">
      <c r="A83" s="3">
        <v>45594</v>
      </c>
      <c r="B83">
        <v>6.4023548937723598E-3</v>
      </c>
      <c r="C83">
        <v>-1.7824561046333398E-2</v>
      </c>
      <c r="D83">
        <v>-2.0062767992162431E-2</v>
      </c>
      <c r="E83">
        <v>-1.8993481545510945E-2</v>
      </c>
      <c r="F83">
        <v>-2.0448873952235214E-2</v>
      </c>
    </row>
    <row r="84" spans="1:6" x14ac:dyDescent="0.2">
      <c r="A84" s="3">
        <v>45595</v>
      </c>
      <c r="B84">
        <v>-1.1566796238261148E-3</v>
      </c>
      <c r="C84">
        <v>-1.7824561046333398E-2</v>
      </c>
      <c r="D84">
        <v>-2.0053836090927261E-2</v>
      </c>
      <c r="E84">
        <v>-1.8993481545510945E-2</v>
      </c>
      <c r="F84">
        <v>-2.0439770157455593E-2</v>
      </c>
    </row>
    <row r="85" spans="1:6" x14ac:dyDescent="0.2">
      <c r="A85" s="3">
        <v>45596</v>
      </c>
      <c r="B85">
        <v>-1.8085263867842837E-2</v>
      </c>
      <c r="C85">
        <v>-1.7824561046333398E-2</v>
      </c>
      <c r="D85">
        <v>-1.9462876058453548E-2</v>
      </c>
      <c r="E85">
        <v>-1.8993481545510945E-2</v>
      </c>
      <c r="F85">
        <v>-1.9837437158360723E-2</v>
      </c>
    </row>
    <row r="86" spans="1:6" x14ac:dyDescent="0.2">
      <c r="A86" s="3">
        <v>45597</v>
      </c>
      <c r="B86">
        <v>2.7066032887129951E-3</v>
      </c>
      <c r="C86">
        <v>-1.835319838757651E-2</v>
      </c>
      <c r="D86">
        <v>-2.3365052750595906E-2</v>
      </c>
      <c r="E86">
        <v>-1.8993481545510945E-2</v>
      </c>
      <c r="F86">
        <v>-2.3814710850013909E-2</v>
      </c>
    </row>
    <row r="87" spans="1:6" x14ac:dyDescent="0.2">
      <c r="A87" s="3">
        <v>45600</v>
      </c>
      <c r="B87">
        <v>4.2786704575341089E-4</v>
      </c>
      <c r="C87">
        <v>-1.835319838757651E-2</v>
      </c>
      <c r="D87">
        <v>-2.2746918949623732E-2</v>
      </c>
      <c r="E87">
        <v>-1.8993481545510945E-2</v>
      </c>
      <c r="F87">
        <v>-2.3184681125968155E-2</v>
      </c>
    </row>
    <row r="88" spans="1:6" x14ac:dyDescent="0.2">
      <c r="A88" s="3">
        <v>45601</v>
      </c>
      <c r="B88">
        <v>7.7360642128587653E-3</v>
      </c>
      <c r="C88">
        <v>-1.835319838757651E-2</v>
      </c>
      <c r="D88">
        <v>-2.2056365175260721E-2</v>
      </c>
      <c r="E88">
        <v>-1.8993481545510945E-2</v>
      </c>
      <c r="F88">
        <v>-2.2480837713398868E-2</v>
      </c>
    </row>
    <row r="89" spans="1:6" x14ac:dyDescent="0.2">
      <c r="A89" s="3">
        <v>45602</v>
      </c>
      <c r="B89">
        <v>-1.1988313859720805E-2</v>
      </c>
      <c r="C89">
        <v>-1.835319838757651E-2</v>
      </c>
      <c r="D89">
        <v>-2.2181794641643032E-2</v>
      </c>
      <c r="E89">
        <v>-1.8993481545510945E-2</v>
      </c>
      <c r="F89">
        <v>-2.2608681057295878E-2</v>
      </c>
    </row>
    <row r="90" spans="1:6" x14ac:dyDescent="0.2">
      <c r="A90" s="3">
        <v>45603</v>
      </c>
      <c r="B90">
        <v>1.6465321663367623E-2</v>
      </c>
      <c r="C90">
        <v>-1.835319838757651E-2</v>
      </c>
      <c r="D90">
        <v>-2.336517880168798E-2</v>
      </c>
      <c r="E90">
        <v>-1.8993481545510945E-2</v>
      </c>
      <c r="F90">
        <v>-2.3814839326946623E-2</v>
      </c>
    </row>
    <row r="91" spans="1:6" x14ac:dyDescent="0.2">
      <c r="A91" s="3">
        <v>45604</v>
      </c>
      <c r="B91">
        <v>-4.880228645730891E-3</v>
      </c>
      <c r="C91">
        <v>-1.835319838757651E-2</v>
      </c>
      <c r="D91">
        <v>-2.5894758481559119E-2</v>
      </c>
      <c r="E91">
        <v>-1.8993481545510945E-2</v>
      </c>
      <c r="F91">
        <v>-2.6393100514337499E-2</v>
      </c>
    </row>
    <row r="92" spans="1:6" x14ac:dyDescent="0.2">
      <c r="A92" s="3">
        <v>45607</v>
      </c>
      <c r="B92">
        <v>-1.7115741593826492E-2</v>
      </c>
      <c r="C92">
        <v>-1.835319838757651E-2</v>
      </c>
      <c r="D92">
        <v>-2.5379725592733351E-2</v>
      </c>
      <c r="E92">
        <v>-1.8993481545510945E-2</v>
      </c>
      <c r="F92">
        <v>-2.5868155869163516E-2</v>
      </c>
    </row>
    <row r="93" spans="1:6" x14ac:dyDescent="0.2">
      <c r="A93" s="3">
        <v>45608</v>
      </c>
      <c r="B93">
        <v>-4.9701742213908726E-3</v>
      </c>
      <c r="C93">
        <v>-1.835319838757651E-2</v>
      </c>
      <c r="D93">
        <v>-2.7848221710482568E-2</v>
      </c>
      <c r="E93">
        <v>-1.8993481545510945E-2</v>
      </c>
      <c r="F93">
        <v>-2.8384157947398934E-2</v>
      </c>
    </row>
    <row r="94" spans="1:6" x14ac:dyDescent="0.2">
      <c r="A94" s="3">
        <v>45609</v>
      </c>
      <c r="B94">
        <v>-8.9201579895624764E-4</v>
      </c>
      <c r="C94">
        <v>-1.835319838757651E-2</v>
      </c>
      <c r="D94">
        <v>-2.726408967434155E-2</v>
      </c>
      <c r="E94">
        <v>-1.8993481545510945E-2</v>
      </c>
      <c r="F94">
        <v>-2.7788784348742133E-2</v>
      </c>
    </row>
    <row r="95" spans="1:6" x14ac:dyDescent="0.2">
      <c r="A95" s="3">
        <v>45610</v>
      </c>
      <c r="B95">
        <v>4.2276494586120718E-4</v>
      </c>
      <c r="C95">
        <v>-1.835319838757651E-2</v>
      </c>
      <c r="D95">
        <v>-2.6442250412234834E-2</v>
      </c>
      <c r="E95">
        <v>-1.8993481545510945E-2</v>
      </c>
      <c r="F95">
        <v>-2.6951128872370011E-2</v>
      </c>
    </row>
    <row r="96" spans="1:6" x14ac:dyDescent="0.2">
      <c r="A96" s="3">
        <v>45611</v>
      </c>
      <c r="B96">
        <v>-5.9635223563614774E-3</v>
      </c>
      <c r="C96">
        <v>-1.835319838757651E-2</v>
      </c>
      <c r="D96">
        <v>-2.5638736194609407E-2</v>
      </c>
      <c r="E96">
        <v>-1.8993481545510945E-2</v>
      </c>
      <c r="F96">
        <v>-2.6132151104124372E-2</v>
      </c>
    </row>
    <row r="97" spans="1:6" x14ac:dyDescent="0.2">
      <c r="A97" s="3">
        <v>45614</v>
      </c>
      <c r="B97">
        <v>6.2561378572839289E-3</v>
      </c>
      <c r="C97">
        <v>-1.835319838757651E-2</v>
      </c>
      <c r="D97">
        <v>-2.5269484560719761E-2</v>
      </c>
      <c r="E97">
        <v>-1.8993481545510945E-2</v>
      </c>
      <c r="F97">
        <v>-2.5755793259533033E-2</v>
      </c>
    </row>
    <row r="98" spans="1:6" x14ac:dyDescent="0.2">
      <c r="A98" s="3">
        <v>45615</v>
      </c>
      <c r="B98">
        <v>4.1685680152392154E-3</v>
      </c>
      <c r="C98">
        <v>-1.835319838757651E-2</v>
      </c>
      <c r="D98">
        <v>-2.4959011621325033E-2</v>
      </c>
      <c r="E98">
        <v>-1.8993481545510945E-2</v>
      </c>
      <c r="F98">
        <v>-2.5439345299523582E-2</v>
      </c>
    </row>
    <row r="99" spans="1:6" x14ac:dyDescent="0.2">
      <c r="A99" s="3">
        <v>45616</v>
      </c>
      <c r="B99">
        <v>3.6130344337269968E-3</v>
      </c>
      <c r="C99">
        <v>-1.835319838757651E-2</v>
      </c>
      <c r="D99">
        <v>-2.4406177693756723E-2</v>
      </c>
      <c r="E99">
        <v>-1.8993481545510945E-2</v>
      </c>
      <c r="F99">
        <v>-2.4875872138403452E-2</v>
      </c>
    </row>
    <row r="100" spans="1:6" x14ac:dyDescent="0.2">
      <c r="A100" s="3">
        <v>45617</v>
      </c>
      <c r="B100">
        <v>1.2591364734108588E-3</v>
      </c>
      <c r="C100">
        <v>-1.835319838757651E-2</v>
      </c>
      <c r="D100">
        <v>-2.3822236874576134E-2</v>
      </c>
      <c r="E100">
        <v>-1.8993481545510945E-2</v>
      </c>
      <c r="F100">
        <v>-2.4280693436658327E-2</v>
      </c>
    </row>
    <row r="101" spans="1:6" x14ac:dyDescent="0.2">
      <c r="A101" s="3">
        <v>45618</v>
      </c>
      <c r="B101">
        <v>9.5144135092068132E-4</v>
      </c>
      <c r="C101">
        <v>-1.835319838757651E-2</v>
      </c>
      <c r="D101">
        <v>-2.3116428891883093E-2</v>
      </c>
      <c r="E101">
        <v>-1.8993481545510945E-2</v>
      </c>
      <c r="F101">
        <v>-2.3561302250047902E-2</v>
      </c>
    </row>
    <row r="102" spans="1:6" x14ac:dyDescent="0.2">
      <c r="A102" s="3">
        <v>45621</v>
      </c>
      <c r="B102">
        <v>-1.0338999863468935E-2</v>
      </c>
      <c r="C102">
        <v>-1.835319838757651E-2</v>
      </c>
      <c r="D102">
        <v>-2.2423928532252366E-2</v>
      </c>
      <c r="E102">
        <v>-1.8993481545510945E-2</v>
      </c>
      <c r="F102">
        <v>-2.2855474790372438E-2</v>
      </c>
    </row>
    <row r="103" spans="1:6" x14ac:dyDescent="0.2">
      <c r="A103" s="3">
        <v>45622</v>
      </c>
      <c r="B103">
        <v>4.139674894890877E-3</v>
      </c>
      <c r="C103">
        <v>-1.835319838757651E-2</v>
      </c>
      <c r="D103">
        <v>-2.3123782775053437E-2</v>
      </c>
      <c r="E103">
        <v>-1.8993481545510945E-2</v>
      </c>
      <c r="F103">
        <v>-2.3568797657963131E-2</v>
      </c>
    </row>
    <row r="104" spans="1:6" x14ac:dyDescent="0.2">
      <c r="A104" s="3">
        <v>45623</v>
      </c>
      <c r="B104">
        <v>3.5801533810371107E-3</v>
      </c>
      <c r="C104">
        <v>-1.835319838757651E-2</v>
      </c>
      <c r="D104">
        <v>-2.2640093143895479E-2</v>
      </c>
      <c r="E104">
        <v>-1.8993481545510945E-2</v>
      </c>
      <c r="F104">
        <v>-2.3075799468310731E-2</v>
      </c>
    </row>
    <row r="105" spans="1:6" x14ac:dyDescent="0.2">
      <c r="A105" s="3">
        <v>45624</v>
      </c>
      <c r="B105">
        <v>-3.4785615776838233E-3</v>
      </c>
      <c r="C105">
        <v>-1.835319838757651E-2</v>
      </c>
      <c r="D105">
        <v>-2.2119205509243279E-2</v>
      </c>
      <c r="E105">
        <v>-1.8993481545510945E-2</v>
      </c>
      <c r="F105">
        <v>-2.2544887403313424E-2</v>
      </c>
    </row>
    <row r="106" spans="1:6" x14ac:dyDescent="0.2">
      <c r="A106" s="3">
        <v>45625</v>
      </c>
      <c r="B106">
        <v>3.3359184390612641E-3</v>
      </c>
      <c r="C106">
        <v>-1.835319838757651E-2</v>
      </c>
      <c r="D106">
        <v>-2.1608501080302614E-2</v>
      </c>
      <c r="E106">
        <v>-1.8993481545510945E-2</v>
      </c>
      <c r="F106">
        <v>-2.2024354518801394E-2</v>
      </c>
    </row>
    <row r="107" spans="1:6" x14ac:dyDescent="0.2">
      <c r="A107" s="3">
        <v>45628</v>
      </c>
      <c r="B107">
        <v>1.409555851380603E-4</v>
      </c>
      <c r="C107">
        <v>-1.835319838757651E-2</v>
      </c>
      <c r="D107">
        <v>-2.1103816849272913E-2</v>
      </c>
      <c r="E107">
        <v>-1.8993481545510945E-2</v>
      </c>
      <c r="F107">
        <v>-2.150995769030601E-2</v>
      </c>
    </row>
    <row r="108" spans="1:6" x14ac:dyDescent="0.2">
      <c r="A108" s="3">
        <v>45629</v>
      </c>
      <c r="B108">
        <v>3.4696110815037725E-3</v>
      </c>
      <c r="C108">
        <v>-1.835319838757651E-2</v>
      </c>
      <c r="D108">
        <v>-2.0461191388736536E-2</v>
      </c>
      <c r="E108">
        <v>-1.8993481545510945E-2</v>
      </c>
      <c r="F108">
        <v>-2.0854964967161372E-2</v>
      </c>
    </row>
    <row r="109" spans="1:6" x14ac:dyDescent="0.2">
      <c r="A109" s="3">
        <v>45630</v>
      </c>
      <c r="B109">
        <v>3.5339850184466564E-3</v>
      </c>
      <c r="C109">
        <v>-1.835319838757651E-2</v>
      </c>
      <c r="D109">
        <v>-2.001320203991868E-2</v>
      </c>
      <c r="E109">
        <v>-1.8993481545510945E-2</v>
      </c>
      <c r="F109">
        <v>-2.039835410820617E-2</v>
      </c>
    </row>
    <row r="110" spans="1:6" x14ac:dyDescent="0.2">
      <c r="A110" s="3">
        <v>45631</v>
      </c>
      <c r="B110">
        <v>6.9956954595078202E-5</v>
      </c>
      <c r="C110">
        <v>-1.835319838757651E-2</v>
      </c>
      <c r="D110">
        <v>-1.9589430263105563E-2</v>
      </c>
      <c r="E110">
        <v>-1.8993481545510945E-2</v>
      </c>
      <c r="F110">
        <v>-1.996642688600276E-2</v>
      </c>
    </row>
    <row r="111" spans="1:6" x14ac:dyDescent="0.2">
      <c r="A111" s="3">
        <v>45632</v>
      </c>
      <c r="B111">
        <v>4.5641389792023639E-3</v>
      </c>
      <c r="C111">
        <v>-1.835319838757651E-2</v>
      </c>
      <c r="D111">
        <v>-1.8992732084640487E-2</v>
      </c>
      <c r="E111">
        <v>-1.8993481545510945E-2</v>
      </c>
      <c r="F111">
        <v>-1.9358245310871783E-2</v>
      </c>
    </row>
    <row r="112" spans="1:6" x14ac:dyDescent="0.2">
      <c r="A112" s="3">
        <v>45635</v>
      </c>
      <c r="B112">
        <v>9.554836857716598E-3</v>
      </c>
      <c r="C112">
        <v>-1.835319838757651E-2</v>
      </c>
      <c r="D112">
        <v>-1.8739581616883046E-2</v>
      </c>
      <c r="E112">
        <v>-1.8993481545510945E-2</v>
      </c>
      <c r="F112">
        <v>-1.9100222987723577E-2</v>
      </c>
    </row>
    <row r="113" spans="1:6" x14ac:dyDescent="0.2">
      <c r="A113" s="3">
        <v>45636</v>
      </c>
      <c r="B113">
        <v>2.1474337962029567E-3</v>
      </c>
      <c r="C113">
        <v>-1.835319838757651E-2</v>
      </c>
      <c r="D113">
        <v>-1.9572770767537957E-2</v>
      </c>
      <c r="E113">
        <v>-1.8993481545510945E-2</v>
      </c>
      <c r="F113">
        <v>-1.9949446780111943E-2</v>
      </c>
    </row>
    <row r="114" spans="1:6" x14ac:dyDescent="0.2">
      <c r="A114" s="3">
        <v>45637</v>
      </c>
      <c r="B114">
        <v>5.1263923564917862E-3</v>
      </c>
      <c r="C114">
        <v>-1.835319838757651E-2</v>
      </c>
      <c r="D114">
        <v>-1.8336474380345667E-2</v>
      </c>
      <c r="E114">
        <v>-1.8993481545510945E-2</v>
      </c>
      <c r="F114">
        <v>-1.9241580110265933E-2</v>
      </c>
    </row>
    <row r="115" spans="1:6" x14ac:dyDescent="0.2">
      <c r="A115" s="3">
        <v>45638</v>
      </c>
      <c r="B115">
        <v>-2.2630671898605211E-3</v>
      </c>
      <c r="C115">
        <v>-1.835319838757651E-2</v>
      </c>
      <c r="D115">
        <v>-1.817113309025345E-2</v>
      </c>
      <c r="E115">
        <v>-1.8993481545510945E-2</v>
      </c>
      <c r="F115">
        <v>-1.9068077417607951E-2</v>
      </c>
    </row>
    <row r="116" spans="1:6" x14ac:dyDescent="0.2">
      <c r="A116" s="3">
        <v>45639</v>
      </c>
      <c r="B116">
        <v>-7.7579244078587184E-3</v>
      </c>
      <c r="C116">
        <v>-1.835319838757651E-2</v>
      </c>
      <c r="D116">
        <v>-1.7695586662966105E-2</v>
      </c>
      <c r="E116">
        <v>-1.8993481545510945E-2</v>
      </c>
      <c r="F116">
        <v>-1.8569057568590078E-2</v>
      </c>
    </row>
    <row r="117" spans="1:6" x14ac:dyDescent="0.2">
      <c r="A117" s="3">
        <v>45642</v>
      </c>
      <c r="B117">
        <v>9.5867179443376652E-4</v>
      </c>
      <c r="C117">
        <v>-1.835319838757651E-2</v>
      </c>
      <c r="D117">
        <v>-1.8075472334454282E-2</v>
      </c>
      <c r="E117">
        <v>-1.8993481545510945E-2</v>
      </c>
      <c r="F117">
        <v>-1.8967694756364676E-2</v>
      </c>
    </row>
    <row r="118" spans="1:6" x14ac:dyDescent="0.2">
      <c r="A118" s="3">
        <v>45643</v>
      </c>
      <c r="B118">
        <v>1.4369919875129636E-3</v>
      </c>
      <c r="C118">
        <v>-1.835319838757651E-2</v>
      </c>
      <c r="D118">
        <v>-1.7538920865019212E-2</v>
      </c>
      <c r="E118">
        <v>-1.8993481545510945E-2</v>
      </c>
      <c r="F118">
        <v>-1.8404658598580606E-2</v>
      </c>
    </row>
    <row r="119" spans="1:6" x14ac:dyDescent="0.2">
      <c r="A119" s="3">
        <v>45644</v>
      </c>
      <c r="B119">
        <v>-8.6710547960275192E-3</v>
      </c>
      <c r="C119">
        <v>-1.835319838757651E-2</v>
      </c>
      <c r="D119">
        <v>-1.7037246410566739E-2</v>
      </c>
      <c r="E119">
        <v>-1.8993481545510945E-2</v>
      </c>
      <c r="F119">
        <v>-1.7878221018247934E-2</v>
      </c>
    </row>
    <row r="120" spans="1:6" x14ac:dyDescent="0.2">
      <c r="A120" s="3">
        <v>45645</v>
      </c>
      <c r="B120">
        <v>-2.0333875822143091E-3</v>
      </c>
      <c r="C120">
        <v>-1.835319838757651E-2</v>
      </c>
      <c r="D120">
        <v>-1.7700251687509466E-2</v>
      </c>
      <c r="E120">
        <v>-1.8993481545510945E-2</v>
      </c>
      <c r="F120">
        <v>-1.8573952863160097E-2</v>
      </c>
    </row>
    <row r="121" spans="1:6" x14ac:dyDescent="0.2">
      <c r="A121" s="3">
        <v>45646</v>
      </c>
      <c r="B121">
        <v>1.283995795670927E-2</v>
      </c>
      <c r="C121">
        <v>-1.835319838757651E-2</v>
      </c>
      <c r="D121">
        <v>-1.7225714285045615E-2</v>
      </c>
      <c r="E121">
        <v>-1.8993481545510945E-2</v>
      </c>
      <c r="F121">
        <v>-1.8075991845385993E-2</v>
      </c>
    </row>
    <row r="122" spans="1:6" x14ac:dyDescent="0.2">
      <c r="A122" s="3">
        <v>45649</v>
      </c>
      <c r="B122">
        <v>-5.4032297131350144E-3</v>
      </c>
      <c r="C122">
        <v>-1.835319838757651E-2</v>
      </c>
      <c r="D122">
        <v>-1.9173188558458506E-2</v>
      </c>
      <c r="E122">
        <v>-1.8993481545510945E-2</v>
      </c>
      <c r="F122">
        <v>-2.0119595292116287E-2</v>
      </c>
    </row>
    <row r="123" spans="1:6" x14ac:dyDescent="0.2">
      <c r="A123" s="3">
        <v>45650</v>
      </c>
      <c r="B123">
        <v>4.766291252229932E-3</v>
      </c>
      <c r="C123">
        <v>-1.835319838757651E-2</v>
      </c>
      <c r="D123">
        <v>-1.9006840427415531E-2</v>
      </c>
      <c r="E123">
        <v>-1.8993481545510945E-2</v>
      </c>
      <c r="F123">
        <v>-1.994503605988529E-2</v>
      </c>
    </row>
    <row r="124" spans="1:6" x14ac:dyDescent="0.2">
      <c r="A124" s="3">
        <v>45653</v>
      </c>
      <c r="B124">
        <v>-5.1975103160207189E-3</v>
      </c>
      <c r="C124">
        <v>-1.835319838757651E-2</v>
      </c>
      <c r="D124">
        <v>-1.8756475132263188E-2</v>
      </c>
      <c r="E124">
        <v>-1.8993481545510945E-2</v>
      </c>
      <c r="F124">
        <v>-1.9682312496806676E-2</v>
      </c>
    </row>
    <row r="125" spans="1:6" x14ac:dyDescent="0.2">
      <c r="A125" s="3">
        <v>45656</v>
      </c>
      <c r="B125">
        <v>-3.6771223916265859E-3</v>
      </c>
      <c r="C125">
        <v>-1.835319838757651E-2</v>
      </c>
      <c r="D125">
        <v>-1.858034913337045E-2</v>
      </c>
      <c r="E125">
        <v>-1.8993481545510945E-2</v>
      </c>
      <c r="F125">
        <v>-1.9497492751914619E-2</v>
      </c>
    </row>
    <row r="126" spans="1:6" x14ac:dyDescent="0.2">
      <c r="A126" s="3">
        <v>45657</v>
      </c>
      <c r="B126">
        <v>1.2982162650810117E-4</v>
      </c>
      <c r="C126">
        <v>-1.835319838757651E-2</v>
      </c>
      <c r="D126">
        <v>-1.8215087251769121E-2</v>
      </c>
      <c r="E126">
        <v>-1.8993481545510945E-2</v>
      </c>
      <c r="F126">
        <v>-1.9114201198136335E-2</v>
      </c>
    </row>
    <row r="127" spans="1:6" x14ac:dyDescent="0.2">
      <c r="A127" s="3">
        <v>45659</v>
      </c>
      <c r="B127">
        <v>-1.0614964293971215E-3</v>
      </c>
      <c r="C127">
        <v>-1.835319838757651E-2</v>
      </c>
      <c r="D127">
        <v>-1.7660439005195334E-2</v>
      </c>
      <c r="E127">
        <v>-1.8993481545510945E-2</v>
      </c>
      <c r="F127">
        <v>-1.8532174989166334E-2</v>
      </c>
    </row>
    <row r="128" spans="1:6" x14ac:dyDescent="0.2">
      <c r="A128" s="3">
        <v>45660</v>
      </c>
      <c r="B128">
        <v>-1.5103868449670118E-3</v>
      </c>
      <c r="C128">
        <v>-1.835319838757651E-2</v>
      </c>
      <c r="D128">
        <v>-1.660258676508564E-2</v>
      </c>
      <c r="E128">
        <v>-1.8993481545510945E-2</v>
      </c>
      <c r="F128">
        <v>-1.7671641320202658E-2</v>
      </c>
    </row>
    <row r="129" spans="1:6" x14ac:dyDescent="0.2">
      <c r="A129" s="3">
        <v>45663</v>
      </c>
      <c r="B129">
        <v>-3.3800638863272351E-4</v>
      </c>
      <c r="C129">
        <v>-1.835319838757651E-2</v>
      </c>
      <c r="D129">
        <v>-1.6132531830674503E-2</v>
      </c>
      <c r="E129">
        <v>-1.8993481545510945E-2</v>
      </c>
      <c r="F129">
        <v>-1.7171319152384002E-2</v>
      </c>
    </row>
    <row r="130" spans="1:6" x14ac:dyDescent="0.2">
      <c r="A130" s="3">
        <v>45664</v>
      </c>
      <c r="B130">
        <v>-1.0305369967335732E-2</v>
      </c>
      <c r="C130">
        <v>-1.835319838757651E-2</v>
      </c>
      <c r="D130">
        <v>-1.5642913221574736E-2</v>
      </c>
      <c r="E130">
        <v>-1.8993481545510945E-2</v>
      </c>
      <c r="F130">
        <v>-1.6650173588374478E-2</v>
      </c>
    </row>
    <row r="131" spans="1:6" x14ac:dyDescent="0.2">
      <c r="A131" s="3">
        <v>45665</v>
      </c>
      <c r="B131">
        <v>-7.4970469230372294E-4</v>
      </c>
      <c r="C131">
        <v>-1.835319838757651E-2</v>
      </c>
      <c r="D131">
        <v>-1.6841095258598639E-2</v>
      </c>
      <c r="E131">
        <v>-1.8993481545510945E-2</v>
      </c>
      <c r="F131">
        <v>-1.7925507576637301E-2</v>
      </c>
    </row>
    <row r="132" spans="1:6" x14ac:dyDescent="0.2">
      <c r="A132" s="3">
        <v>45666</v>
      </c>
      <c r="B132">
        <v>3.3033907855066652E-3</v>
      </c>
      <c r="C132">
        <v>-1.835319838757651E-2</v>
      </c>
      <c r="D132">
        <v>-1.6336732638238042E-2</v>
      </c>
      <c r="E132">
        <v>-1.8993481545510945E-2</v>
      </c>
      <c r="F132">
        <v>-1.7388668622055029E-2</v>
      </c>
    </row>
    <row r="133" spans="1:6" x14ac:dyDescent="0.2">
      <c r="A133" s="3">
        <v>45667</v>
      </c>
      <c r="B133">
        <v>-2.9270851364288793E-3</v>
      </c>
      <c r="C133">
        <v>-1.835319838757651E-2</v>
      </c>
      <c r="D133">
        <v>-1.6011977764501847E-2</v>
      </c>
      <c r="E133">
        <v>-1.8993481545510945E-2</v>
      </c>
      <c r="F133">
        <v>-1.7043002508282779E-2</v>
      </c>
    </row>
    <row r="134" spans="1:6" x14ac:dyDescent="0.2">
      <c r="A134" s="3">
        <v>45670</v>
      </c>
      <c r="B134">
        <v>-8.2520352823367282E-3</v>
      </c>
      <c r="C134">
        <v>-1.835319838757651E-2</v>
      </c>
      <c r="D134">
        <v>-1.5662852803294842E-2</v>
      </c>
      <c r="E134">
        <v>-1.8993481545510945E-2</v>
      </c>
      <c r="F134">
        <v>-1.6671397096567408E-2</v>
      </c>
    </row>
    <row r="135" spans="1:6" x14ac:dyDescent="0.2">
      <c r="A135" s="3">
        <v>45671</v>
      </c>
      <c r="B135">
        <v>3.2757424201840606E-3</v>
      </c>
      <c r="C135">
        <v>-1.835319838757651E-2</v>
      </c>
      <c r="D135">
        <v>-1.6278093638174618E-2</v>
      </c>
      <c r="E135">
        <v>-1.8993481545510945E-2</v>
      </c>
      <c r="F135">
        <v>-1.7326253807354267E-2</v>
      </c>
    </row>
    <row r="136" spans="1:6" x14ac:dyDescent="0.2">
      <c r="A136" s="3">
        <v>45672</v>
      </c>
      <c r="B136">
        <v>1.3281773759514852E-2</v>
      </c>
      <c r="C136">
        <v>-1.835319838757651E-2</v>
      </c>
      <c r="D136">
        <v>-1.5952863933479049E-2</v>
      </c>
      <c r="E136">
        <v>-1.8993481545510945E-2</v>
      </c>
      <c r="F136">
        <v>-1.6980082287856961E-2</v>
      </c>
    </row>
    <row r="137" spans="1:6" x14ac:dyDescent="0.2">
      <c r="A137" s="3">
        <v>45673</v>
      </c>
      <c r="B137">
        <v>1.3017130913171404E-4</v>
      </c>
      <c r="C137">
        <v>-1.835319838757651E-2</v>
      </c>
      <c r="D137">
        <v>-1.8118037787638437E-2</v>
      </c>
      <c r="E137">
        <v>-1.8993481545510945E-2</v>
      </c>
      <c r="F137">
        <v>-1.9284673511379361E-2</v>
      </c>
    </row>
    <row r="138" spans="1:6" x14ac:dyDescent="0.2">
      <c r="A138" s="3">
        <v>45674</v>
      </c>
      <c r="B138">
        <v>2.6744486683136074E-4</v>
      </c>
      <c r="C138">
        <v>-1.835319838757651E-2</v>
      </c>
      <c r="D138">
        <v>-1.7566332807198361E-2</v>
      </c>
      <c r="E138">
        <v>-1.8993481545510945E-2</v>
      </c>
      <c r="F138">
        <v>-1.8697443782250089E-2</v>
      </c>
    </row>
    <row r="139" spans="1:6" x14ac:dyDescent="0.2">
      <c r="A139" s="3">
        <v>45677</v>
      </c>
      <c r="B139">
        <v>5.7607657608599438E-3</v>
      </c>
      <c r="C139">
        <v>-1.835319838757651E-2</v>
      </c>
      <c r="D139">
        <v>-1.7032251403352603E-2</v>
      </c>
      <c r="E139">
        <v>-1.8993481545510945E-2</v>
      </c>
      <c r="F139">
        <v>-1.812897242666589E-2</v>
      </c>
    </row>
    <row r="140" spans="1:6" x14ac:dyDescent="0.2">
      <c r="A140" s="3">
        <v>45678</v>
      </c>
      <c r="B140">
        <v>-2.9399973729770869E-3</v>
      </c>
      <c r="C140">
        <v>-1.835319838757651E-2</v>
      </c>
      <c r="D140">
        <v>-1.7013003066824156E-2</v>
      </c>
      <c r="E140">
        <v>-1.8993481545510945E-2</v>
      </c>
      <c r="F140">
        <v>-1.8108484673525119E-2</v>
      </c>
    </row>
    <row r="141" spans="1:6" x14ac:dyDescent="0.2">
      <c r="A141" s="3">
        <v>45679</v>
      </c>
      <c r="B141">
        <v>7.02220079640442E-3</v>
      </c>
      <c r="C141">
        <v>-1.835319838757651E-2</v>
      </c>
      <c r="D141">
        <v>-1.6626439985765715E-2</v>
      </c>
      <c r="E141">
        <v>-1.8993481545510945E-2</v>
      </c>
      <c r="F141">
        <v>-1.7697030469866756E-2</v>
      </c>
    </row>
    <row r="142" spans="1:6" x14ac:dyDescent="0.2">
      <c r="A142" s="3">
        <v>45680</v>
      </c>
      <c r="B142">
        <v>-7.3486406322572804E-4</v>
      </c>
      <c r="C142">
        <v>-1.835319838757651E-2</v>
      </c>
      <c r="D142">
        <v>-1.6874288799544043E-2</v>
      </c>
      <c r="E142">
        <v>-1.8993481545510945E-2</v>
      </c>
      <c r="F142">
        <v>-1.7960838477660997E-2</v>
      </c>
    </row>
    <row r="143" spans="1:6" x14ac:dyDescent="0.2">
      <c r="A143" s="3">
        <v>45681</v>
      </c>
      <c r="B143">
        <v>5.057882124827091E-3</v>
      </c>
      <c r="C143">
        <v>-1.835319838757651E-2</v>
      </c>
      <c r="D143">
        <v>-1.6368558210173731E-2</v>
      </c>
      <c r="E143">
        <v>-1.8993481545510945E-2</v>
      </c>
      <c r="F143">
        <v>-1.7422543469391504E-2</v>
      </c>
    </row>
    <row r="144" spans="1:6" x14ac:dyDescent="0.2">
      <c r="A144" s="3">
        <v>45684</v>
      </c>
      <c r="B144">
        <v>-3.3350285012740261E-3</v>
      </c>
      <c r="C144">
        <v>-1.835319838757651E-2</v>
      </c>
      <c r="D144">
        <v>-1.6271640401877049E-2</v>
      </c>
      <c r="E144">
        <v>-1.8993481545510945E-2</v>
      </c>
      <c r="F144">
        <v>-1.7319385041732457E-2</v>
      </c>
    </row>
    <row r="145" spans="1:6" x14ac:dyDescent="0.2">
      <c r="A145" s="3">
        <v>45685</v>
      </c>
      <c r="B145">
        <v>1.2018904283780548E-2</v>
      </c>
      <c r="C145">
        <v>-1.835319838757651E-2</v>
      </c>
      <c r="D145">
        <v>-1.595287563459873E-2</v>
      </c>
      <c r="E145">
        <v>-1.8993481545510945E-2</v>
      </c>
      <c r="F145">
        <v>-1.6980094742421601E-2</v>
      </c>
    </row>
    <row r="146" spans="1:6" x14ac:dyDescent="0.2">
      <c r="A146" s="3">
        <v>45691</v>
      </c>
      <c r="B146">
        <v>-6.4755383018426631E-3</v>
      </c>
      <c r="C146">
        <v>-1.835319838757651E-2</v>
      </c>
      <c r="D146">
        <v>-1.7667383570750539E-2</v>
      </c>
      <c r="E146">
        <v>-1.8993481545510945E-2</v>
      </c>
      <c r="F146">
        <v>-1.8805001289636948E-2</v>
      </c>
    </row>
    <row r="147" spans="1:6" x14ac:dyDescent="0.2">
      <c r="A147" s="3">
        <v>45692</v>
      </c>
      <c r="B147">
        <v>1.1555622848015503E-2</v>
      </c>
      <c r="C147">
        <v>-1.835319838757651E-2</v>
      </c>
      <c r="D147">
        <v>-1.7736215697279911E-2</v>
      </c>
      <c r="E147">
        <v>-1.8993481545510945E-2</v>
      </c>
      <c r="F147">
        <v>-1.8878265574807974E-2</v>
      </c>
    </row>
    <row r="148" spans="1:6" x14ac:dyDescent="0.2">
      <c r="A148" s="3">
        <v>45693</v>
      </c>
      <c r="B148">
        <v>-1.3554836040800128E-4</v>
      </c>
      <c r="C148">
        <v>-1.835319838757651E-2</v>
      </c>
      <c r="D148">
        <v>-1.9055135910642087E-2</v>
      </c>
      <c r="E148">
        <v>-1.8993481545510945E-2</v>
      </c>
      <c r="F148">
        <v>-2.0282112172346371E-2</v>
      </c>
    </row>
    <row r="149" spans="1:6" x14ac:dyDescent="0.2">
      <c r="A149" s="3">
        <v>45694</v>
      </c>
      <c r="B149">
        <v>-1.0907989467638475E-3</v>
      </c>
      <c r="C149">
        <v>-1.835319838757651E-2</v>
      </c>
      <c r="D149">
        <v>-1.847489069201216E-2</v>
      </c>
      <c r="E149">
        <v>-1.8993481545510945E-2</v>
      </c>
      <c r="F149">
        <v>-1.9664504475035371E-2</v>
      </c>
    </row>
    <row r="150" spans="1:6" x14ac:dyDescent="0.2">
      <c r="A150" s="3">
        <v>45695</v>
      </c>
      <c r="B150">
        <v>-1.0495272027688082E-3</v>
      </c>
      <c r="C150">
        <v>-1.835319838757651E-2</v>
      </c>
      <c r="D150">
        <v>-1.7928827426085162E-2</v>
      </c>
      <c r="E150">
        <v>-1.8993481545510945E-2</v>
      </c>
      <c r="F150">
        <v>-1.9083279735171734E-2</v>
      </c>
    </row>
    <row r="151" spans="1:6" x14ac:dyDescent="0.2">
      <c r="A151" s="3">
        <v>45698</v>
      </c>
      <c r="B151">
        <v>1.0459144341711579E-2</v>
      </c>
      <c r="C151">
        <v>-1.835319838757651E-2</v>
      </c>
      <c r="D151">
        <v>-1.739862803170706E-2</v>
      </c>
      <c r="E151">
        <v>-1.8993481545510945E-2</v>
      </c>
      <c r="F151">
        <v>-1.8518940354916722E-2</v>
      </c>
    </row>
    <row r="152" spans="1:6" x14ac:dyDescent="0.2">
      <c r="A152" s="3">
        <v>45699</v>
      </c>
      <c r="B152">
        <v>-1.9999730111923872E-3</v>
      </c>
      <c r="C152">
        <v>-1.835319838757651E-2</v>
      </c>
      <c r="D152">
        <v>-1.8432715049591483E-2</v>
      </c>
      <c r="E152">
        <v>-1.8993481545510945E-2</v>
      </c>
      <c r="F152">
        <v>-1.9619613107451934E-2</v>
      </c>
    </row>
    <row r="153" spans="1:6" x14ac:dyDescent="0.2">
      <c r="A153" s="3">
        <v>45700</v>
      </c>
      <c r="B153">
        <v>8.7935344530569795E-3</v>
      </c>
      <c r="C153">
        <v>-1.835319838757651E-2</v>
      </c>
      <c r="D153">
        <v>-1.7927576347712686E-2</v>
      </c>
      <c r="E153">
        <v>-1.8993481545510945E-2</v>
      </c>
      <c r="F153">
        <v>-1.9081948098808397E-2</v>
      </c>
    </row>
    <row r="154" spans="1:6" x14ac:dyDescent="0.2">
      <c r="A154" s="3">
        <v>45701</v>
      </c>
      <c r="B154">
        <v>4.7430151424957406E-3</v>
      </c>
      <c r="C154">
        <v>-1.835319838757651E-2</v>
      </c>
      <c r="D154">
        <v>-1.847007918934173E-2</v>
      </c>
      <c r="E154">
        <v>-1.8993481545510945E-2</v>
      </c>
      <c r="F154">
        <v>-1.965938315565267E-2</v>
      </c>
    </row>
    <row r="155" spans="1:6" x14ac:dyDescent="0.2">
      <c r="A155" s="3">
        <v>45702</v>
      </c>
      <c r="B155">
        <v>5.7262440698995429E-3</v>
      </c>
      <c r="C155">
        <v>-1.835319838757651E-2</v>
      </c>
      <c r="D155">
        <v>-1.8221688771100863E-2</v>
      </c>
      <c r="E155">
        <v>-1.8993481545510945E-2</v>
      </c>
      <c r="F155">
        <v>-1.9394998669028059E-2</v>
      </c>
    </row>
    <row r="156" spans="1:6" x14ac:dyDescent="0.2">
      <c r="A156" s="3">
        <v>45705</v>
      </c>
      <c r="B156">
        <v>4.1610180507933251E-3</v>
      </c>
      <c r="C156">
        <v>-1.835319838757651E-2</v>
      </c>
      <c r="D156">
        <v>-1.8128941791035719E-2</v>
      </c>
      <c r="E156">
        <v>-1.8993481545510945E-2</v>
      </c>
      <c r="F156">
        <v>-1.9296279632745716E-2</v>
      </c>
    </row>
    <row r="157" spans="1:6" x14ac:dyDescent="0.2">
      <c r="A157" s="3">
        <v>45706</v>
      </c>
      <c r="B157">
        <v>7.5428657143963018E-3</v>
      </c>
      <c r="C157">
        <v>-1.835319838757651E-2</v>
      </c>
      <c r="D157">
        <v>-1.7823527611775827E-2</v>
      </c>
      <c r="E157">
        <v>-1.8993481545510945E-2</v>
      </c>
      <c r="F157">
        <v>-1.8971199577068196E-2</v>
      </c>
    </row>
    <row r="158" spans="1:6" x14ac:dyDescent="0.2">
      <c r="A158" s="3">
        <v>45707</v>
      </c>
      <c r="B158">
        <v>-2.7295629801939191E-4</v>
      </c>
      <c r="C158">
        <v>-1.835319838757651E-2</v>
      </c>
      <c r="D158">
        <v>-1.8092390279720677E-2</v>
      </c>
      <c r="E158">
        <v>-1.8993481545510945E-2</v>
      </c>
      <c r="F158">
        <v>-1.9257374538810046E-2</v>
      </c>
    </row>
    <row r="159" spans="1:6" x14ac:dyDescent="0.2">
      <c r="A159" s="3">
        <v>45708</v>
      </c>
      <c r="B159">
        <v>-2.0248050088984542E-3</v>
      </c>
      <c r="C159">
        <v>-1.835319838757651E-2</v>
      </c>
      <c r="D159">
        <v>-1.754229507946008E-2</v>
      </c>
      <c r="E159">
        <v>-1.8993481545510945E-2</v>
      </c>
      <c r="F159">
        <v>-1.86718582449628E-2</v>
      </c>
    </row>
    <row r="160" spans="1:6" x14ac:dyDescent="0.2">
      <c r="A160" s="3">
        <v>45709</v>
      </c>
      <c r="B160">
        <v>6.5271359710268899E-3</v>
      </c>
      <c r="C160">
        <v>-1.835319838757651E-2</v>
      </c>
      <c r="D160">
        <v>-1.7068612824538455E-2</v>
      </c>
      <c r="E160">
        <v>-1.8993481545510945E-2</v>
      </c>
      <c r="F160">
        <v>-1.8167675190408735E-2</v>
      </c>
    </row>
    <row r="161" spans="1:6" x14ac:dyDescent="0.2">
      <c r="A161" s="3">
        <v>45712</v>
      </c>
      <c r="B161">
        <v>-5.5384483837605716E-3</v>
      </c>
      <c r="C161">
        <v>-1.835319838757651E-2</v>
      </c>
      <c r="D161">
        <v>-1.7186070439719998E-2</v>
      </c>
      <c r="E161">
        <v>-1.8993481545510945E-2</v>
      </c>
      <c r="F161">
        <v>-1.8292696000429712E-2</v>
      </c>
    </row>
    <row r="162" spans="1:6" x14ac:dyDescent="0.2">
      <c r="A162" s="3">
        <v>45713</v>
      </c>
      <c r="B162">
        <v>-8.7267235470335769E-3</v>
      </c>
      <c r="C162">
        <v>-1.835319838757651E-2</v>
      </c>
      <c r="D162">
        <v>-1.7120805534611875E-2</v>
      </c>
      <c r="E162">
        <v>-1.8993481545510945E-2</v>
      </c>
      <c r="F162">
        <v>-1.8223228633073851E-2</v>
      </c>
    </row>
    <row r="163" spans="1:6" x14ac:dyDescent="0.2">
      <c r="A163" s="3">
        <v>45714</v>
      </c>
      <c r="B163">
        <v>6.4963033758065111E-3</v>
      </c>
      <c r="C163">
        <v>-1.835319838757651E-2</v>
      </c>
      <c r="D163">
        <v>-1.7719298884282687E-2</v>
      </c>
      <c r="E163">
        <v>-1.8993481545510945E-2</v>
      </c>
      <c r="F163">
        <v>-1.8860259473963702E-2</v>
      </c>
    </row>
    <row r="164" spans="1:6" x14ac:dyDescent="0.2">
      <c r="A164" s="3">
        <v>45715</v>
      </c>
      <c r="B164">
        <v>-9.0250556107423652E-3</v>
      </c>
      <c r="C164">
        <v>-1.835319838757651E-2</v>
      </c>
      <c r="D164">
        <v>-1.7788653376287811E-2</v>
      </c>
      <c r="E164">
        <v>-1.8993481545510945E-2</v>
      </c>
      <c r="F164">
        <v>-1.893407976016373E-2</v>
      </c>
    </row>
    <row r="165" spans="1:6" x14ac:dyDescent="0.2">
      <c r="A165" s="3">
        <v>45716</v>
      </c>
      <c r="B165">
        <v>-6.3306590089233766E-3</v>
      </c>
      <c r="C165">
        <v>-1.835319838757651E-2</v>
      </c>
      <c r="D165">
        <v>-1.8400053712581712E-2</v>
      </c>
      <c r="E165">
        <v>-1.8993481545510945E-2</v>
      </c>
      <c r="F165">
        <v>-1.9584848679423845E-2</v>
      </c>
    </row>
    <row r="166" spans="1:6" x14ac:dyDescent="0.2">
      <c r="A166" s="3">
        <v>45719</v>
      </c>
      <c r="B166">
        <v>3.0457792697046434E-3</v>
      </c>
      <c r="C166">
        <v>-1.835319838757651E-2</v>
      </c>
      <c r="D166">
        <v>-1.8397741093761549E-2</v>
      </c>
      <c r="E166">
        <v>-1.8993481545510945E-2</v>
      </c>
      <c r="F166">
        <v>-1.9582387149128685E-2</v>
      </c>
    </row>
    <row r="167" spans="1:6" x14ac:dyDescent="0.2">
      <c r="A167" s="3">
        <v>45720</v>
      </c>
      <c r="B167">
        <v>8.712966604939728E-4</v>
      </c>
      <c r="C167">
        <v>-1.835319838757651E-2</v>
      </c>
      <c r="D167">
        <v>-1.7968044678459843E-2</v>
      </c>
      <c r="E167">
        <v>-1.8993481545510945E-2</v>
      </c>
      <c r="F167">
        <v>-1.9125022219480665E-2</v>
      </c>
    </row>
    <row r="168" spans="1:6" x14ac:dyDescent="0.2">
      <c r="A168" s="3">
        <v>45721</v>
      </c>
      <c r="B168">
        <v>1.0815562704958603E-2</v>
      </c>
      <c r="C168">
        <v>-1.835319838757651E-2</v>
      </c>
      <c r="D168">
        <v>-1.7431659982123971E-2</v>
      </c>
      <c r="E168">
        <v>-1.8993481545510945E-2</v>
      </c>
      <c r="F168">
        <v>-1.8554099260461605E-2</v>
      </c>
    </row>
    <row r="169" spans="1:6" x14ac:dyDescent="0.2">
      <c r="A169" s="3">
        <v>45722</v>
      </c>
      <c r="B169">
        <v>9.6301847847339132E-3</v>
      </c>
      <c r="C169">
        <v>-1.835319838757651E-2</v>
      </c>
      <c r="D169">
        <v>-1.8565391505904409E-2</v>
      </c>
      <c r="E169">
        <v>-1.8993481545510945E-2</v>
      </c>
      <c r="F169">
        <v>-1.9760832712611788E-2</v>
      </c>
    </row>
    <row r="170" spans="1:6" x14ac:dyDescent="0.2">
      <c r="A170" s="3">
        <v>45723</v>
      </c>
      <c r="B170">
        <v>-6.259945394618268E-3</v>
      </c>
      <c r="C170">
        <v>-1.835319838757651E-2</v>
      </c>
      <c r="D170">
        <v>-1.9256251662792191E-2</v>
      </c>
      <c r="E170">
        <v>-1.8993481545510945E-2</v>
      </c>
      <c r="F170">
        <v>-2.0496177937285687E-2</v>
      </c>
    </row>
    <row r="171" spans="1:6" x14ac:dyDescent="0.2">
      <c r="A171" s="3">
        <v>45726</v>
      </c>
      <c r="B171">
        <v>-1.5653955330938177E-2</v>
      </c>
      <c r="C171">
        <v>-1.835319838757651E-2</v>
      </c>
      <c r="D171">
        <v>-1.9192036612053164E-2</v>
      </c>
      <c r="E171">
        <v>-1.8993481545510945E-2</v>
      </c>
      <c r="F171">
        <v>-2.0427828025306606E-2</v>
      </c>
    </row>
    <row r="172" spans="1:6" x14ac:dyDescent="0.2">
      <c r="A172" s="3">
        <v>45727</v>
      </c>
      <c r="B172">
        <v>-1.633276544691596E-3</v>
      </c>
      <c r="C172">
        <v>-1.835319838757651E-2</v>
      </c>
      <c r="D172">
        <v>-2.1677617113825778E-2</v>
      </c>
      <c r="E172">
        <v>-1.8993481545510945E-2</v>
      </c>
      <c r="F172">
        <v>-2.3073457150533373E-2</v>
      </c>
    </row>
    <row r="173" spans="1:6" x14ac:dyDescent="0.2">
      <c r="A173" s="3">
        <v>45728</v>
      </c>
      <c r="B173">
        <v>2.8606797244278581E-3</v>
      </c>
      <c r="C173">
        <v>-1.835319838757651E-2</v>
      </c>
      <c r="D173">
        <v>-2.104923707229913E-2</v>
      </c>
      <c r="E173">
        <v>-1.8993481545510945E-2</v>
      </c>
      <c r="F173">
        <v>-2.2404615188509405E-2</v>
      </c>
    </row>
    <row r="174" spans="1:6" x14ac:dyDescent="0.2">
      <c r="A174" s="3">
        <v>45729</v>
      </c>
      <c r="B174">
        <v>-4.426842957377039E-4</v>
      </c>
      <c r="C174">
        <v>-1.835319838757651E-2</v>
      </c>
      <c r="D174">
        <v>-2.0508941924093749E-2</v>
      </c>
      <c r="E174">
        <v>-1.8993481545510945E-2</v>
      </c>
      <c r="F174">
        <v>-2.1829529980329079E-2</v>
      </c>
    </row>
    <row r="175" spans="1:6" x14ac:dyDescent="0.2">
      <c r="A175" s="3">
        <v>45730</v>
      </c>
      <c r="B175">
        <v>1.0706705348613881E-2</v>
      </c>
      <c r="C175">
        <v>-1.835319838757651E-2</v>
      </c>
      <c r="D175">
        <v>-1.9886644026999703E-2</v>
      </c>
      <c r="E175">
        <v>-1.8993481545510945E-2</v>
      </c>
      <c r="F175">
        <v>-2.1167161797144E-2</v>
      </c>
    </row>
    <row r="176" spans="1:6" x14ac:dyDescent="0.2">
      <c r="A176" s="3">
        <v>45733</v>
      </c>
      <c r="B176">
        <v>4.8532421817225118E-3</v>
      </c>
      <c r="C176">
        <v>-1.835319838757651E-2</v>
      </c>
      <c r="D176">
        <v>-2.0727038299124201E-2</v>
      </c>
      <c r="E176">
        <v>-1.8993481545510945E-2</v>
      </c>
      <c r="F176">
        <v>-2.2061669764767942E-2</v>
      </c>
    </row>
    <row r="177" spans="1:6" x14ac:dyDescent="0.2">
      <c r="A177" s="3">
        <v>45734</v>
      </c>
      <c r="B177">
        <v>7.6297990969390475E-3</v>
      </c>
      <c r="C177">
        <v>-1.835319838757651E-2</v>
      </c>
      <c r="D177">
        <v>-2.0389265649897157E-2</v>
      </c>
      <c r="E177">
        <v>-1.8993481545510945E-2</v>
      </c>
      <c r="F177">
        <v>-2.1702147649969094E-2</v>
      </c>
    </row>
    <row r="178" spans="1:6" x14ac:dyDescent="0.2">
      <c r="A178" s="3">
        <v>45735</v>
      </c>
      <c r="B178">
        <v>3.4127277444672287E-3</v>
      </c>
      <c r="C178">
        <v>-1.835319838757651E-2</v>
      </c>
      <c r="D178">
        <v>-2.0497846738128281E-2</v>
      </c>
      <c r="E178">
        <v>-1.8993481545510945E-2</v>
      </c>
      <c r="F178">
        <v>-2.1817720365987833E-2</v>
      </c>
    </row>
    <row r="179" spans="1:6" x14ac:dyDescent="0.2">
      <c r="A179" s="3">
        <v>45736</v>
      </c>
      <c r="B179">
        <v>-7.111831956965897E-3</v>
      </c>
      <c r="C179">
        <v>-1.835319838757651E-2</v>
      </c>
      <c r="D179">
        <v>-2.0020753919919074E-2</v>
      </c>
      <c r="E179">
        <v>-1.8993481545510945E-2</v>
      </c>
      <c r="F179">
        <v>-2.1309907139101542E-2</v>
      </c>
    </row>
    <row r="180" spans="1:6" x14ac:dyDescent="0.2">
      <c r="A180" s="3">
        <v>45737</v>
      </c>
      <c r="B180">
        <v>-2.6072406007375684E-3</v>
      </c>
      <c r="C180">
        <v>-1.835319838757651E-2</v>
      </c>
      <c r="D180">
        <v>-2.0057657123858087E-2</v>
      </c>
      <c r="E180">
        <v>-1.8993481545510945E-2</v>
      </c>
      <c r="F180">
        <v>-2.1349186571445661E-2</v>
      </c>
    </row>
    <row r="181" spans="1:6" x14ac:dyDescent="0.2">
      <c r="A181" s="3">
        <v>45740</v>
      </c>
      <c r="B181">
        <v>2.3164496376299583E-3</v>
      </c>
      <c r="C181">
        <v>-1.835319838757651E-2</v>
      </c>
      <c r="D181">
        <v>-1.9534638746701617E-2</v>
      </c>
      <c r="E181">
        <v>-1.8993481545510945E-2</v>
      </c>
      <c r="F181">
        <v>-2.0792490600163624E-2</v>
      </c>
    </row>
    <row r="182" spans="1:6" x14ac:dyDescent="0.2">
      <c r="A182" s="3">
        <v>45741</v>
      </c>
      <c r="B182">
        <v>2.1698472734985215E-4</v>
      </c>
      <c r="C182">
        <v>-1.835319838757651E-2</v>
      </c>
      <c r="D182">
        <v>-1.9010901938862821E-2</v>
      </c>
      <c r="E182">
        <v>-1.8993481545510945E-2</v>
      </c>
      <c r="F182">
        <v>-2.0235029937842108E-2</v>
      </c>
    </row>
    <row r="183" spans="1:6" x14ac:dyDescent="0.2">
      <c r="A183" s="3">
        <v>45742</v>
      </c>
      <c r="B183">
        <v>-2.595803449235511E-3</v>
      </c>
      <c r="C183">
        <v>-1.835319838757651E-2</v>
      </c>
      <c r="D183">
        <v>-1.8432397927851184E-2</v>
      </c>
      <c r="E183">
        <v>-1.8993481545510945E-2</v>
      </c>
      <c r="F183">
        <v>-1.9619275565975498E-2</v>
      </c>
    </row>
    <row r="184" spans="1:6" x14ac:dyDescent="0.2">
      <c r="A184" s="3">
        <v>45743</v>
      </c>
      <c r="B184">
        <v>7.0470148625154192E-3</v>
      </c>
      <c r="C184">
        <v>-1.835319838757651E-2</v>
      </c>
      <c r="D184">
        <v>-1.7965776851448033E-2</v>
      </c>
      <c r="E184">
        <v>-1.8993481545510945E-2</v>
      </c>
      <c r="F184">
        <v>-1.9122608365176149E-2</v>
      </c>
    </row>
    <row r="185" spans="1:6" x14ac:dyDescent="0.2">
      <c r="A185" s="3">
        <v>45744</v>
      </c>
      <c r="B185">
        <v>-3.1399505532553581E-3</v>
      </c>
      <c r="C185">
        <v>-1.835319838757651E-2</v>
      </c>
      <c r="D185">
        <v>-1.8123703489899386E-2</v>
      </c>
      <c r="E185">
        <v>-1.8993481545510945E-2</v>
      </c>
      <c r="F185">
        <v>-1.929070403298417E-2</v>
      </c>
    </row>
    <row r="186" spans="1:6" x14ac:dyDescent="0.2">
      <c r="A186" s="3">
        <v>45747</v>
      </c>
      <c r="B186">
        <v>-1.6020762110477355E-3</v>
      </c>
      <c r="C186">
        <v>-1.835319838757651E-2</v>
      </c>
      <c r="D186">
        <v>-1.7712619682168754E-2</v>
      </c>
      <c r="E186">
        <v>-1.8993481545510945E-2</v>
      </c>
      <c r="F186">
        <v>-1.8853150192396157E-2</v>
      </c>
    </row>
    <row r="187" spans="1:6" x14ac:dyDescent="0.2">
      <c r="A187" s="3">
        <v>45748</v>
      </c>
      <c r="B187">
        <v>5.8903838818963276E-3</v>
      </c>
      <c r="C187">
        <v>-1.835319838757651E-2</v>
      </c>
      <c r="D187">
        <v>-1.7210699412405973E-2</v>
      </c>
      <c r="E187">
        <v>-1.8993481545510945E-2</v>
      </c>
      <c r="F187">
        <v>-1.831891085342521E-2</v>
      </c>
    </row>
    <row r="188" spans="1:6" x14ac:dyDescent="0.2">
      <c r="A188" s="3">
        <v>45749</v>
      </c>
      <c r="B188">
        <v>2.9546200595321412E-3</v>
      </c>
      <c r="C188">
        <v>-1.835319838757651E-2</v>
      </c>
      <c r="D188">
        <v>-1.7203153320278494E-2</v>
      </c>
      <c r="E188">
        <v>-1.8993481545510945E-2</v>
      </c>
      <c r="F188">
        <v>-1.8310878862065495E-2</v>
      </c>
    </row>
    <row r="189" spans="1:6" x14ac:dyDescent="0.2">
      <c r="A189" s="3">
        <v>45750</v>
      </c>
      <c r="B189">
        <v>-2.0873827265026013E-2</v>
      </c>
      <c r="C189">
        <v>-1.835319838757651E-2</v>
      </c>
      <c r="D189">
        <v>-1.6810646952604355E-2</v>
      </c>
      <c r="E189">
        <v>-1.8993481545510945E-2</v>
      </c>
      <c r="F189">
        <v>-1.7893098678557016E-2</v>
      </c>
    </row>
    <row r="190" spans="1:6" x14ac:dyDescent="0.2">
      <c r="A190" s="3">
        <v>45754</v>
      </c>
      <c r="B190">
        <v>-6.059381982216841E-2</v>
      </c>
      <c r="C190">
        <v>-1.886186950112969E-2</v>
      </c>
      <c r="D190">
        <v>-2.3016716754784082E-2</v>
      </c>
      <c r="E190">
        <v>-1.9747882076772218E-2</v>
      </c>
      <c r="F190">
        <v>-2.5204894221428843E-2</v>
      </c>
    </row>
    <row r="191" spans="1:6" x14ac:dyDescent="0.2">
      <c r="A191" s="3">
        <v>45755</v>
      </c>
      <c r="B191">
        <v>1.1155252108906513E-4</v>
      </c>
      <c r="C191">
        <v>-1.9186542459662104E-2</v>
      </c>
      <c r="D191">
        <v>-5.2629507934094474E-2</v>
      </c>
      <c r="E191">
        <v>-3.3578068473559715E-2</v>
      </c>
      <c r="F191">
        <v>-8.1655925682817362E-2</v>
      </c>
    </row>
    <row r="192" spans="1:6" x14ac:dyDescent="0.2">
      <c r="A192" s="3">
        <v>45756</v>
      </c>
      <c r="B192">
        <v>3.5703952959962849E-2</v>
      </c>
      <c r="C192">
        <v>-1.9186542459662104E-2</v>
      </c>
      <c r="D192">
        <v>-5.102627491391467E-2</v>
      </c>
      <c r="E192">
        <v>-3.3578068473559715E-2</v>
      </c>
      <c r="F192">
        <v>-7.9168471752752545E-2</v>
      </c>
    </row>
    <row r="193" spans="1:6" x14ac:dyDescent="0.2">
      <c r="A193" s="3">
        <v>45757</v>
      </c>
      <c r="B193">
        <v>7.2919750713616883E-3</v>
      </c>
      <c r="C193">
        <v>-1.9186542459662104E-2</v>
      </c>
      <c r="D193">
        <v>-5.6737110197850646E-2</v>
      </c>
      <c r="E193">
        <v>-3.3578068473559715E-2</v>
      </c>
      <c r="F193">
        <v>-8.8028967695747931E-2</v>
      </c>
    </row>
    <row r="194" spans="1:6" x14ac:dyDescent="0.2">
      <c r="A194" s="3">
        <v>45758</v>
      </c>
      <c r="B194">
        <v>9.1264831851784051E-3</v>
      </c>
      <c r="C194">
        <v>-1.9186542459662104E-2</v>
      </c>
      <c r="D194">
        <v>-5.5300452890061406E-2</v>
      </c>
      <c r="E194">
        <v>-3.3578068473559715E-2</v>
      </c>
      <c r="F194">
        <v>-8.5799959921185068E-2</v>
      </c>
    </row>
    <row r="195" spans="1:6" x14ac:dyDescent="0.2">
      <c r="A195" s="3">
        <v>45761</v>
      </c>
      <c r="B195">
        <v>7.477006522827517E-3</v>
      </c>
      <c r="C195">
        <v>-1.9186542459662104E-2</v>
      </c>
      <c r="D195">
        <v>-5.408391691427647E-2</v>
      </c>
      <c r="E195">
        <v>-3.3578068473559715E-2</v>
      </c>
      <c r="F195">
        <v>-8.3912475596734148E-2</v>
      </c>
    </row>
    <row r="196" spans="1:6" x14ac:dyDescent="0.2">
      <c r="A196" s="3">
        <v>45762</v>
      </c>
      <c r="B196">
        <v>-2.2148084435889544E-4</v>
      </c>
      <c r="C196">
        <v>-1.9186542459662104E-2</v>
      </c>
      <c r="D196">
        <v>-5.2757998669418452E-2</v>
      </c>
      <c r="E196">
        <v>-3.3578068473559715E-2</v>
      </c>
      <c r="F196">
        <v>-8.1855282096099519E-2</v>
      </c>
    </row>
    <row r="197" spans="1:6" x14ac:dyDescent="0.2">
      <c r="A197" s="3">
        <v>45763</v>
      </c>
      <c r="B197">
        <v>4.559834198694674E-4</v>
      </c>
      <c r="C197">
        <v>-1.9186542459662104E-2</v>
      </c>
      <c r="D197">
        <v>-5.1151067742567877E-2</v>
      </c>
      <c r="E197">
        <v>-3.3578068473559715E-2</v>
      </c>
      <c r="F197">
        <v>-7.9362090776419189E-2</v>
      </c>
    </row>
    <row r="198" spans="1:6" x14ac:dyDescent="0.2">
      <c r="A198" s="3">
        <v>45764</v>
      </c>
      <c r="B198">
        <v>-5.6313091163686171E-4</v>
      </c>
      <c r="C198">
        <v>-1.9186542459662104E-2</v>
      </c>
      <c r="D198">
        <v>-4.9594069051907601E-2</v>
      </c>
      <c r="E198">
        <v>-3.3578068473559715E-2</v>
      </c>
      <c r="F198">
        <v>-7.6946370501549635E-2</v>
      </c>
    </row>
    <row r="199" spans="1:6" x14ac:dyDescent="0.2">
      <c r="A199" s="3">
        <v>45769</v>
      </c>
      <c r="B199">
        <v>9.4182385265863203E-3</v>
      </c>
      <c r="C199">
        <v>-1.9186542459662104E-2</v>
      </c>
      <c r="D199">
        <v>-4.8085229952646268E-2</v>
      </c>
      <c r="E199">
        <v>-3.3578068473559715E-2</v>
      </c>
      <c r="F199">
        <v>-7.4605370971193075E-2</v>
      </c>
    </row>
    <row r="200" spans="1:6" x14ac:dyDescent="0.2">
      <c r="A200" s="3">
        <v>45770</v>
      </c>
      <c r="B200">
        <v>1.7024554872035269E-3</v>
      </c>
      <c r="C200">
        <v>-1.9186542459662104E-2</v>
      </c>
      <c r="D200">
        <v>-4.7192705344855562E-2</v>
      </c>
      <c r="E200">
        <v>-3.3578068473559715E-2</v>
      </c>
      <c r="F200">
        <v>-7.3220597943576937E-2</v>
      </c>
    </row>
    <row r="201" spans="1:6" x14ac:dyDescent="0.2">
      <c r="A201" s="3">
        <v>45771</v>
      </c>
      <c r="B201">
        <v>1.1951160246165686E-2</v>
      </c>
      <c r="C201">
        <v>-1.9186542459662104E-2</v>
      </c>
      <c r="D201">
        <v>-4.5774193290322104E-2</v>
      </c>
      <c r="E201">
        <v>-3.3578068473559715E-2</v>
      </c>
      <c r="F201">
        <v>-7.1019742958380927E-2</v>
      </c>
    </row>
    <row r="202" spans="1:6" x14ac:dyDescent="0.2">
      <c r="A202" s="3">
        <v>45772</v>
      </c>
      <c r="B202">
        <v>-8.321438813788393E-4</v>
      </c>
      <c r="C202">
        <v>-1.9186542459662104E-2</v>
      </c>
      <c r="D202">
        <v>-4.5343329834525166E-2</v>
      </c>
      <c r="E202">
        <v>-3.3578068473559715E-2</v>
      </c>
      <c r="F202">
        <v>-7.035124812141505E-2</v>
      </c>
    </row>
    <row r="203" spans="1:6" x14ac:dyDescent="0.2">
      <c r="A203" s="3">
        <v>45775</v>
      </c>
      <c r="B203">
        <v>6.5509316410720811E-3</v>
      </c>
      <c r="C203">
        <v>-1.9186542459662104E-2</v>
      </c>
      <c r="D203">
        <v>-4.3966756372433205E-2</v>
      </c>
      <c r="E203">
        <v>-3.3578068473559715E-2</v>
      </c>
      <c r="F203">
        <v>-6.8215461853789683E-2</v>
      </c>
    </row>
    <row r="204" spans="1:6" x14ac:dyDescent="0.2">
      <c r="A204" s="3">
        <v>45776</v>
      </c>
      <c r="B204">
        <v>-2.6433670487922131E-3</v>
      </c>
      <c r="C204">
        <v>-1.9186542459662104E-2</v>
      </c>
      <c r="D204">
        <v>-4.2930968718161613E-2</v>
      </c>
      <c r="E204">
        <v>-3.3578068473559715E-2</v>
      </c>
      <c r="F204">
        <v>-6.6608412822924817E-2</v>
      </c>
    </row>
    <row r="205" spans="1:6" x14ac:dyDescent="0.2">
      <c r="A205" s="3">
        <v>45777</v>
      </c>
      <c r="B205">
        <v>1.023134270868274E-3</v>
      </c>
      <c r="C205">
        <v>-1.9186542459662104E-2</v>
      </c>
      <c r="D205">
        <v>-4.1673895519109473E-2</v>
      </c>
      <c r="E205">
        <v>-3.3578068473559715E-2</v>
      </c>
      <c r="F205">
        <v>-6.4658034038304529E-2</v>
      </c>
    </row>
    <row r="206" spans="1:6" x14ac:dyDescent="0.2">
      <c r="A206" s="3">
        <v>45779</v>
      </c>
      <c r="B206">
        <v>1.2642425121706401E-2</v>
      </c>
      <c r="C206">
        <v>-1.9186542459662104E-2</v>
      </c>
      <c r="D206">
        <v>-4.0412181338208716E-2</v>
      </c>
      <c r="E206">
        <v>-3.3578068473559715E-2</v>
      </c>
      <c r="F206">
        <v>-6.2700454660636701E-2</v>
      </c>
    </row>
    <row r="207" spans="1:6" x14ac:dyDescent="0.2">
      <c r="A207" s="3">
        <v>45783</v>
      </c>
      <c r="B207">
        <v>1.5733604356955859E-2</v>
      </c>
      <c r="C207">
        <v>-1.9186542459662104E-2</v>
      </c>
      <c r="D207">
        <v>-4.0396830483255972E-2</v>
      </c>
      <c r="E207">
        <v>-3.3578068473559715E-2</v>
      </c>
      <c r="F207">
        <v>-6.2676637446294522E-2</v>
      </c>
    </row>
    <row r="208" spans="1:6" x14ac:dyDescent="0.2">
      <c r="A208" s="3">
        <v>45784</v>
      </c>
      <c r="B208">
        <v>-4.672292653793062E-3</v>
      </c>
      <c r="C208">
        <v>-1.9186542459662104E-2</v>
      </c>
      <c r="D208">
        <v>-4.1034538721496337E-2</v>
      </c>
      <c r="E208">
        <v>-3.3578068473559715E-2</v>
      </c>
      <c r="F208">
        <v>-6.3666056852880737E-2</v>
      </c>
    </row>
    <row r="209" spans="1:6" x14ac:dyDescent="0.2">
      <c r="A209" s="3">
        <v>45785</v>
      </c>
      <c r="B209">
        <v>-3.6375130079237083E-3</v>
      </c>
      <c r="C209">
        <v>-1.9186542459662104E-2</v>
      </c>
      <c r="D209">
        <v>-3.9950189020192872E-2</v>
      </c>
      <c r="E209">
        <v>-3.3578068473559715E-2</v>
      </c>
      <c r="F209">
        <v>-6.1983662658074652E-2</v>
      </c>
    </row>
    <row r="210" spans="1:6" x14ac:dyDescent="0.2">
      <c r="A210" s="3">
        <v>45786</v>
      </c>
      <c r="B210">
        <v>7.5912419757801974E-3</v>
      </c>
      <c r="C210">
        <v>-1.9186542459662104E-2</v>
      </c>
      <c r="D210">
        <v>-3.8836397658625767E-2</v>
      </c>
      <c r="E210">
        <v>-3.3578068473559715E-2</v>
      </c>
      <c r="F210">
        <v>-6.0255589031390222E-2</v>
      </c>
    </row>
    <row r="211" spans="1:6" x14ac:dyDescent="0.2">
      <c r="A211" s="3">
        <v>45789</v>
      </c>
      <c r="B211">
        <v>4.7938481884833104E-3</v>
      </c>
      <c r="C211">
        <v>-1.9186542459662104E-2</v>
      </c>
      <c r="D211">
        <v>-3.8113676576797338E-2</v>
      </c>
      <c r="E211">
        <v>-3.3578068473559715E-2</v>
      </c>
      <c r="F211">
        <v>-5.9134270188335704E-2</v>
      </c>
    </row>
    <row r="212" spans="1:6" x14ac:dyDescent="0.2">
      <c r="A212" s="3">
        <v>45790</v>
      </c>
      <c r="B212">
        <v>1.6582833329843553E-3</v>
      </c>
      <c r="C212">
        <v>-1.9186542459662104E-2</v>
      </c>
      <c r="D212">
        <v>-3.5799951769680129E-2</v>
      </c>
      <c r="E212">
        <v>-3.3578068473559715E-2</v>
      </c>
      <c r="F212">
        <v>-5.7624096616593165E-2</v>
      </c>
    </row>
    <row r="213" spans="1:6" x14ac:dyDescent="0.2">
      <c r="A213" s="3">
        <v>45791</v>
      </c>
      <c r="B213">
        <v>-1.4249026813087972E-3</v>
      </c>
      <c r="C213">
        <v>-1.9186542459662104E-2</v>
      </c>
      <c r="D213">
        <v>-3.4731612915558666E-2</v>
      </c>
      <c r="E213">
        <v>-3.3578068473559715E-2</v>
      </c>
      <c r="F213">
        <v>-5.5904483647692634E-2</v>
      </c>
    </row>
    <row r="214" spans="1:6" x14ac:dyDescent="0.2">
      <c r="A214" s="3">
        <v>45792</v>
      </c>
      <c r="B214">
        <v>2.5636119613425801E-3</v>
      </c>
      <c r="C214">
        <v>-1.9186542459662104E-2</v>
      </c>
      <c r="D214">
        <v>-3.3690499160504789E-2</v>
      </c>
      <c r="E214">
        <v>-3.3578068473559715E-2</v>
      </c>
      <c r="F214">
        <v>-5.4228692574116416E-2</v>
      </c>
    </row>
    <row r="215" spans="1:6" x14ac:dyDescent="0.2">
      <c r="A215" s="3">
        <v>45793</v>
      </c>
      <c r="B215">
        <v>-6.3691236542432576E-3</v>
      </c>
      <c r="C215">
        <v>-1.9186542459662104E-2</v>
      </c>
      <c r="D215">
        <v>-3.2720681354690154E-2</v>
      </c>
      <c r="E215">
        <v>-3.3578068473559715E-2</v>
      </c>
      <c r="F215">
        <v>-5.2667660444735587E-2</v>
      </c>
    </row>
    <row r="216" spans="1:6" x14ac:dyDescent="0.2">
      <c r="A216" s="3">
        <v>45796</v>
      </c>
      <c r="B216">
        <v>6.426027996248221E-3</v>
      </c>
      <c r="C216">
        <v>-1.9186542459662104E-2</v>
      </c>
      <c r="D216">
        <v>-3.208144495352739E-2</v>
      </c>
      <c r="E216">
        <v>-3.3578068473559715E-2</v>
      </c>
      <c r="F216">
        <v>-5.1638736708233705E-2</v>
      </c>
    </row>
    <row r="217" spans="1:6" x14ac:dyDescent="0.2">
      <c r="A217" s="3">
        <v>45797</v>
      </c>
      <c r="B217">
        <v>4.4961521899197221E-3</v>
      </c>
      <c r="C217">
        <v>-1.9186542459662104E-2</v>
      </c>
      <c r="D217">
        <v>-3.147523086137629E-2</v>
      </c>
      <c r="E217">
        <v>-3.3578068473559715E-2</v>
      </c>
      <c r="F217">
        <v>-5.0662966136217458E-2</v>
      </c>
    </row>
    <row r="218" spans="1:6" x14ac:dyDescent="0.2">
      <c r="A218" s="3">
        <v>45798</v>
      </c>
      <c r="B218">
        <v>-3.5824011662499147E-5</v>
      </c>
      <c r="C218">
        <v>-1.9186542459662104E-2</v>
      </c>
      <c r="D218">
        <v>-3.0702086986471217E-2</v>
      </c>
      <c r="E218">
        <v>-3.3578068473559715E-2</v>
      </c>
      <c r="F218">
        <v>-4.9418503081275877E-2</v>
      </c>
    </row>
    <row r="219" spans="1:6" x14ac:dyDescent="0.2">
      <c r="A219" s="3">
        <v>45799</v>
      </c>
      <c r="B219">
        <v>-3.4785940861723893E-3</v>
      </c>
      <c r="C219">
        <v>-1.9186542459662104E-2</v>
      </c>
      <c r="D219">
        <v>-2.9766789856881123E-2</v>
      </c>
      <c r="E219">
        <v>-3.3578068473559715E-2</v>
      </c>
      <c r="F219">
        <v>-4.7913035908932713E-2</v>
      </c>
    </row>
    <row r="220" spans="1:6" x14ac:dyDescent="0.2">
      <c r="A220" s="3">
        <v>45800</v>
      </c>
      <c r="B220">
        <v>4.0230292381547329E-3</v>
      </c>
      <c r="C220">
        <v>-1.9186542459662104E-2</v>
      </c>
      <c r="D220">
        <v>-2.8977639949820909E-2</v>
      </c>
      <c r="E220">
        <v>-3.3578068473559715E-2</v>
      </c>
      <c r="F220">
        <v>-4.6642809323657643E-2</v>
      </c>
    </row>
    <row r="221" spans="1:6" x14ac:dyDescent="0.2">
      <c r="A221" s="3">
        <v>45803</v>
      </c>
      <c r="B221">
        <v>-3.3470650027647326E-3</v>
      </c>
      <c r="C221">
        <v>-1.9186542459662104E-2</v>
      </c>
      <c r="D221">
        <v>-2.8256396150719103E-2</v>
      </c>
      <c r="E221">
        <v>-3.3578068473559715E-2</v>
      </c>
      <c r="F221">
        <v>-4.5481885347252726E-2</v>
      </c>
    </row>
    <row r="222" spans="1:6" x14ac:dyDescent="0.2">
      <c r="A222" s="3">
        <v>45804</v>
      </c>
      <c r="B222">
        <v>1.5800978760913626E-3</v>
      </c>
      <c r="C222">
        <v>-1.9186542459662104E-2</v>
      </c>
      <c r="D222">
        <v>-2.7510345586452458E-2</v>
      </c>
      <c r="E222">
        <v>-3.3578068473559715E-2</v>
      </c>
      <c r="F222">
        <v>-4.4281032059160459E-2</v>
      </c>
    </row>
    <row r="223" spans="1:6" x14ac:dyDescent="0.2">
      <c r="A223" s="3">
        <v>45805</v>
      </c>
      <c r="B223">
        <v>-2.228786784373449E-3</v>
      </c>
      <c r="C223">
        <v>-1.9186542459662104E-2</v>
      </c>
      <c r="D223">
        <v>-2.669857953970204E-2</v>
      </c>
      <c r="E223">
        <v>-3.3578068473559715E-2</v>
      </c>
      <c r="F223">
        <v>-4.29744022232054E-2</v>
      </c>
    </row>
    <row r="224" spans="1:6" x14ac:dyDescent="0.2">
      <c r="A224" s="3">
        <v>45806</v>
      </c>
      <c r="B224">
        <v>7.5103512850498415E-3</v>
      </c>
      <c r="C224">
        <v>-1.9186542459662104E-2</v>
      </c>
      <c r="D224">
        <v>-2.593914189416327E-2</v>
      </c>
      <c r="E224">
        <v>-3.3578068473559715E-2</v>
      </c>
      <c r="F224">
        <v>-4.1752000904277727E-2</v>
      </c>
    </row>
    <row r="225" spans="1:6" x14ac:dyDescent="0.2">
      <c r="A225" s="3">
        <v>45807</v>
      </c>
      <c r="B225">
        <v>-7.9115805367892342E-3</v>
      </c>
      <c r="C225">
        <v>-1.9186542459662104E-2</v>
      </c>
      <c r="D225">
        <v>-2.5771919985181083E-2</v>
      </c>
      <c r="E225">
        <v>-3.3578068473559715E-2</v>
      </c>
      <c r="F225">
        <v>-4.1482838210942438E-2</v>
      </c>
    </row>
    <row r="226" spans="1:6" x14ac:dyDescent="0.2">
      <c r="A226" s="3">
        <v>45810</v>
      </c>
      <c r="B226">
        <v>8.6144616164119218E-3</v>
      </c>
      <c r="C226">
        <v>-1.9186542459662104E-2</v>
      </c>
      <c r="D226">
        <v>-2.568157960630503E-2</v>
      </c>
      <c r="E226">
        <v>-3.3578068473559715E-2</v>
      </c>
      <c r="F226">
        <v>-4.1337425089879455E-2</v>
      </c>
    </row>
    <row r="227" spans="1:6" x14ac:dyDescent="0.2">
      <c r="A227" s="3">
        <v>45811</v>
      </c>
      <c r="B227">
        <v>-1.3393752156648257E-3</v>
      </c>
      <c r="C227">
        <v>-1.9186542459662104E-2</v>
      </c>
      <c r="D227">
        <v>-2.5723666224282175E-2</v>
      </c>
      <c r="E227">
        <v>-3.3578068473559715E-2</v>
      </c>
      <c r="F227">
        <v>-4.1405168291216238E-2</v>
      </c>
    </row>
    <row r="228" spans="1:6" x14ac:dyDescent="0.2">
      <c r="A228" s="3">
        <v>45812</v>
      </c>
      <c r="B228">
        <v>8.0453865506088466E-3</v>
      </c>
      <c r="C228">
        <v>-1.9186542459662104E-2</v>
      </c>
      <c r="D228">
        <v>-2.4960238605370687E-2</v>
      </c>
      <c r="E228">
        <v>-3.3578068473559715E-2</v>
      </c>
      <c r="F228">
        <v>-4.0176344656062936E-2</v>
      </c>
    </row>
    <row r="229" spans="1:6" x14ac:dyDescent="0.2">
      <c r="A229" s="3">
        <v>45813</v>
      </c>
      <c r="B229">
        <v>-2.3207579789626398E-3</v>
      </c>
      <c r="C229">
        <v>-1.9186542459662104E-2</v>
      </c>
      <c r="D229">
        <v>-2.4940663847683436E-2</v>
      </c>
      <c r="E229">
        <v>-3.3578068473559715E-2</v>
      </c>
      <c r="F229">
        <v>-4.0144836855843725E-2</v>
      </c>
    </row>
    <row r="230" spans="1:6" x14ac:dyDescent="0.2">
      <c r="A230" s="3">
        <v>45814</v>
      </c>
      <c r="B230">
        <v>-4.2390574849329233E-4</v>
      </c>
      <c r="C230">
        <v>-1.9186542459662104E-2</v>
      </c>
      <c r="D230">
        <v>-2.4243424283089142E-2</v>
      </c>
      <c r="E230">
        <v>-3.3578068473559715E-2</v>
      </c>
      <c r="F230">
        <v>-3.9022550426700525E-2</v>
      </c>
    </row>
    <row r="231" spans="1:6" x14ac:dyDescent="0.2">
      <c r="A231" s="3">
        <v>45817</v>
      </c>
      <c r="B231">
        <v>4.8537589175467024E-3</v>
      </c>
      <c r="C231">
        <v>-1.9186542459662104E-2</v>
      </c>
      <c r="D231">
        <v>-2.3507021656147865E-2</v>
      </c>
      <c r="E231">
        <v>-3.3578068473559715E-2</v>
      </c>
      <c r="F231">
        <v>-3.7837226591724969E-2</v>
      </c>
    </row>
    <row r="232" spans="1:6" x14ac:dyDescent="0.2">
      <c r="A232" s="3">
        <v>45818</v>
      </c>
      <c r="B232">
        <v>-2.3278962962527371E-3</v>
      </c>
      <c r="C232">
        <v>-1.9186542459662104E-2</v>
      </c>
      <c r="D232">
        <v>-2.3079756055099987E-2</v>
      </c>
      <c r="E232">
        <v>-3.3578068473559715E-2</v>
      </c>
      <c r="F232">
        <v>-3.7149493981521245E-2</v>
      </c>
    </row>
    <row r="233" spans="1:6" x14ac:dyDescent="0.2">
      <c r="A233" s="3">
        <v>45819</v>
      </c>
      <c r="B233">
        <v>1.2410926280428975E-3</v>
      </c>
      <c r="C233">
        <v>-1.9186542459662104E-2</v>
      </c>
      <c r="D233">
        <v>-2.2444652028035344E-2</v>
      </c>
      <c r="E233">
        <v>-3.3578068473559715E-2</v>
      </c>
      <c r="F233">
        <v>-3.6127221771418562E-2</v>
      </c>
    </row>
    <row r="234" spans="1:6" x14ac:dyDescent="0.2">
      <c r="A234" s="3">
        <v>45820</v>
      </c>
      <c r="B234">
        <v>4.5987791060034117E-3</v>
      </c>
      <c r="C234">
        <v>-1.9186542459662104E-2</v>
      </c>
      <c r="D234">
        <v>-2.1780793176792608E-2</v>
      </c>
      <c r="E234">
        <v>-3.3578068473559715E-2</v>
      </c>
      <c r="F234">
        <v>-3.5058665399334547E-2</v>
      </c>
    </row>
    <row r="235" spans="1:6" x14ac:dyDescent="0.2">
      <c r="A235" s="3">
        <v>45821</v>
      </c>
      <c r="B235">
        <v>9.2298143273710572E-4</v>
      </c>
      <c r="C235">
        <v>-1.9186542459662104E-2</v>
      </c>
      <c r="D235">
        <v>-2.1397035288765708E-2</v>
      </c>
      <c r="E235">
        <v>-3.3578068473559715E-2</v>
      </c>
      <c r="F235">
        <v>-3.444096340466956E-2</v>
      </c>
    </row>
    <row r="236" spans="1:6" x14ac:dyDescent="0.2">
      <c r="A236" s="3">
        <v>45824</v>
      </c>
      <c r="B236">
        <v>2.2036285337264771E-4</v>
      </c>
      <c r="C236">
        <v>-1.9186542459662104E-2</v>
      </c>
      <c r="D236">
        <v>-2.0756739839159998E-2</v>
      </c>
      <c r="E236">
        <v>-3.3578068473559715E-2</v>
      </c>
      <c r="F236">
        <v>-3.341033500917287E-2</v>
      </c>
    </row>
    <row r="237" spans="1:6" x14ac:dyDescent="0.2">
      <c r="A237" s="3">
        <v>45825</v>
      </c>
      <c r="B237">
        <v>-8.8843136466943491E-4</v>
      </c>
      <c r="C237">
        <v>-1.9186542459662104E-2</v>
      </c>
      <c r="D237">
        <v>-2.0125084459097858E-2</v>
      </c>
      <c r="E237">
        <v>-3.3578068473559715E-2</v>
      </c>
      <c r="F237">
        <v>-3.2393613788896859E-2</v>
      </c>
    </row>
    <row r="238" spans="1:6" x14ac:dyDescent="0.2">
      <c r="A238" s="3">
        <v>45826</v>
      </c>
      <c r="B238">
        <v>-2.6098105714491161E-4</v>
      </c>
      <c r="C238">
        <v>-1.9186542459662104E-2</v>
      </c>
      <c r="D238">
        <v>-1.9523365525987275E-2</v>
      </c>
      <c r="E238">
        <v>-3.3578068473559715E-2</v>
      </c>
      <c r="F238">
        <v>-3.1425078686931625E-2</v>
      </c>
    </row>
    <row r="239" spans="1:6" x14ac:dyDescent="0.2">
      <c r="A239" s="3">
        <v>45827</v>
      </c>
      <c r="B239">
        <v>-4.9906596858725442E-3</v>
      </c>
      <c r="C239">
        <v>-1.9186542459662104E-2</v>
      </c>
      <c r="D239">
        <v>-1.8929617004978843E-2</v>
      </c>
      <c r="E239">
        <v>-3.3578068473559715E-2</v>
      </c>
      <c r="F239">
        <v>-3.0469372870324179E-2</v>
      </c>
    </row>
    <row r="240" spans="1:6" x14ac:dyDescent="0.2">
      <c r="A240" s="3">
        <v>45828</v>
      </c>
      <c r="B240">
        <v>1.610853448008329E-3</v>
      </c>
      <c r="C240">
        <v>-1.9186542459662104E-2</v>
      </c>
      <c r="D240">
        <v>-1.8730681282368666E-2</v>
      </c>
      <c r="E240">
        <v>-3.3578068473559715E-2</v>
      </c>
      <c r="F240">
        <v>-3.0149163184737694E-2</v>
      </c>
    </row>
    <row r="241" spans="1:6" x14ac:dyDescent="0.2">
      <c r="A241" s="3">
        <v>45831</v>
      </c>
      <c r="B241">
        <v>5.6946909308324177E-3</v>
      </c>
      <c r="C241">
        <v>-1.9186542459662104E-2</v>
      </c>
      <c r="D241">
        <v>-1.8200205850241263E-2</v>
      </c>
      <c r="E241">
        <v>-3.3578068473559715E-2</v>
      </c>
      <c r="F241">
        <v>-2.9295302605530787E-2</v>
      </c>
    </row>
    <row r="242" spans="1:6" x14ac:dyDescent="0.2">
      <c r="A242" s="3">
        <v>45832</v>
      </c>
      <c r="B242">
        <v>-1.1889571276783124E-3</v>
      </c>
      <c r="C242">
        <v>-1.9186542459662104E-2</v>
      </c>
      <c r="D242">
        <v>-1.815520370701091E-2</v>
      </c>
      <c r="E242">
        <v>-3.3578068473559715E-2</v>
      </c>
      <c r="F242">
        <v>-2.9222866534495184E-2</v>
      </c>
    </row>
    <row r="243" spans="1:6" x14ac:dyDescent="0.2">
      <c r="A243" s="3">
        <v>45833</v>
      </c>
      <c r="B243">
        <v>2.8820482901382258E-3</v>
      </c>
      <c r="C243">
        <v>-1.9186542459662104E-2</v>
      </c>
      <c r="D243">
        <v>-1.762469217357733E-2</v>
      </c>
      <c r="E243">
        <v>-3.3578068473559715E-2</v>
      </c>
      <c r="F243">
        <v>-2.8368947846127444E-2</v>
      </c>
    </row>
    <row r="244" spans="1:6" x14ac:dyDescent="0.2">
      <c r="A244" s="3">
        <v>45834</v>
      </c>
      <c r="B244">
        <v>1.9932408281504678E-3</v>
      </c>
      <c r="C244">
        <v>-1.9186542459662104E-2</v>
      </c>
      <c r="D244">
        <v>-1.7223922455343061E-2</v>
      </c>
      <c r="E244">
        <v>-3.3578068473559715E-2</v>
      </c>
      <c r="F244">
        <v>-2.7723863374698208E-2</v>
      </c>
    </row>
    <row r="245" spans="1:6" x14ac:dyDescent="0.2">
      <c r="A245" s="3">
        <v>45835</v>
      </c>
      <c r="B245">
        <v>-6.8538141581071131E-3</v>
      </c>
      <c r="C245">
        <v>-1.9186542459662104E-2</v>
      </c>
      <c r="D245">
        <v>-1.6765982427487842E-2</v>
      </c>
      <c r="E245">
        <v>-3.3578068473559715E-2</v>
      </c>
      <c r="F245">
        <v>-2.6986756783619403E-2</v>
      </c>
    </row>
    <row r="246" spans="1:6" x14ac:dyDescent="0.2">
      <c r="A246" s="3">
        <v>45838</v>
      </c>
      <c r="B246">
        <v>1.7005316766272127E-3</v>
      </c>
      <c r="C246">
        <v>-1.9186542459662104E-2</v>
      </c>
      <c r="D246">
        <v>-1.7048504386007763E-2</v>
      </c>
      <c r="E246">
        <v>-3.3578068473559715E-2</v>
      </c>
      <c r="F246">
        <v>-2.7441508028503734E-2</v>
      </c>
    </row>
    <row r="247" spans="1:6" x14ac:dyDescent="0.2">
      <c r="A247" s="3">
        <v>45840</v>
      </c>
      <c r="B247">
        <v>4.9264774984761938E-3</v>
      </c>
      <c r="C247">
        <v>-1.9186542459662104E-2</v>
      </c>
      <c r="D247">
        <v>-1.6578262948085364E-2</v>
      </c>
      <c r="E247">
        <v>-3.3578068473559715E-2</v>
      </c>
      <c r="F247">
        <v>-2.6684600917949594E-2</v>
      </c>
    </row>
    <row r="248" spans="1:6" x14ac:dyDescent="0.2">
      <c r="A248" s="3">
        <v>45841</v>
      </c>
      <c r="B248">
        <v>3.06709451069467E-5</v>
      </c>
      <c r="C248">
        <v>-1.9186542459662104E-2</v>
      </c>
      <c r="D248">
        <v>-1.6492372225976985E-2</v>
      </c>
      <c r="E248">
        <v>-3.3578068473559715E-2</v>
      </c>
      <c r="F248">
        <v>-2.6546350025851081E-2</v>
      </c>
    </row>
    <row r="249" spans="1:6" x14ac:dyDescent="0.2">
      <c r="A249" s="3">
        <v>45842</v>
      </c>
      <c r="B249">
        <v>1.4057141177890929E-4</v>
      </c>
      <c r="C249">
        <v>-1.9186542459662104E-2</v>
      </c>
      <c r="D249">
        <v>-1.5989964671869441E-2</v>
      </c>
      <c r="E249">
        <v>-3.3578068473559715E-2</v>
      </c>
      <c r="F249">
        <v>-2.5737667890605342E-2</v>
      </c>
    </row>
    <row r="250" spans="1:6" x14ac:dyDescent="0.2">
      <c r="A250" s="3">
        <v>45845</v>
      </c>
      <c r="B250">
        <v>-1.7756743126553665E-3</v>
      </c>
      <c r="C250">
        <v>-1.9186542459662104E-2</v>
      </c>
      <c r="D250">
        <v>-1.5503204361001111E-2</v>
      </c>
      <c r="E250">
        <v>-3.3578068473559715E-2</v>
      </c>
      <c r="F250">
        <v>-2.4954171774100652E-2</v>
      </c>
    </row>
    <row r="251" spans="1:6" x14ac:dyDescent="0.2">
      <c r="A251" s="3">
        <v>45846</v>
      </c>
      <c r="B251">
        <v>9.955209998164182E-4</v>
      </c>
      <c r="C251">
        <v>-1.9186542459662104E-2</v>
      </c>
      <c r="D251">
        <v>-1.508978740941453E-2</v>
      </c>
      <c r="E251">
        <v>-3.3578068473559715E-2</v>
      </c>
      <c r="F251">
        <v>-2.4288730141261955E-2</v>
      </c>
    </row>
    <row r="252" spans="1:6" x14ac:dyDescent="0.2">
      <c r="A252" s="3">
        <v>45847</v>
      </c>
      <c r="B252">
        <v>4.6612245672160955E-4</v>
      </c>
      <c r="C252">
        <v>-1.9186542459662104E-2</v>
      </c>
      <c r="D252">
        <v>-1.464912861916552E-2</v>
      </c>
      <c r="E252">
        <v>-3.3578068473559715E-2</v>
      </c>
      <c r="F252">
        <v>-2.3579439668815965E-2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05A-7493-E04C-8EBB-D6E03F97C147}">
  <dimension ref="A1:C4"/>
  <sheetViews>
    <sheetView workbookViewId="0"/>
  </sheetViews>
  <sheetFormatPr baseColWidth="10" defaultRowHeight="16" x14ac:dyDescent="0.2"/>
  <cols>
    <col min="1" max="1" width="13.5" bestFit="1" customWidth="1"/>
    <col min="2" max="2" width="11.83203125" bestFit="1" customWidth="1"/>
    <col min="3" max="3" width="8.83203125" bestFit="1" customWidth="1"/>
  </cols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s="7" t="s">
        <v>41</v>
      </c>
      <c r="B2">
        <v>-75614.785099999994</v>
      </c>
      <c r="C2">
        <v>-4.8000000000000001E-2</v>
      </c>
    </row>
    <row r="3" spans="1:3" x14ac:dyDescent="0.2">
      <c r="A3" s="7" t="s">
        <v>42</v>
      </c>
      <c r="B3">
        <v>35152.137300000002</v>
      </c>
      <c r="C3">
        <v>2.23E-2</v>
      </c>
    </row>
    <row r="4" spans="1:3" x14ac:dyDescent="0.2">
      <c r="A4" s="7" t="s">
        <v>43</v>
      </c>
      <c r="B4">
        <v>24822.521700000001</v>
      </c>
      <c r="C4">
        <v>1.5800000000000002E-2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E693-F6D7-654A-B236-437CAAD63DB6}">
  <dimension ref="A1:AB253"/>
  <sheetViews>
    <sheetView tabSelected="1" topLeftCell="C1" zoomScale="65" workbookViewId="0"/>
  </sheetViews>
  <sheetFormatPr baseColWidth="10" defaultRowHeight="16" x14ac:dyDescent="0.2"/>
  <cols>
    <col min="1" max="1" width="14.6640625" bestFit="1" customWidth="1"/>
    <col min="2" max="2" width="14.83203125" bestFit="1" customWidth="1"/>
    <col min="3" max="3" width="15.33203125" bestFit="1" customWidth="1"/>
    <col min="4" max="4" width="13.83203125" bestFit="1" customWidth="1"/>
    <col min="5" max="6" width="13.6640625" bestFit="1" customWidth="1"/>
    <col min="7" max="7" width="11.5" bestFit="1" customWidth="1"/>
    <col min="8" max="8" width="12.5" bestFit="1" customWidth="1"/>
    <col min="9" max="9" width="10.5" bestFit="1" customWidth="1"/>
    <col min="10" max="12" width="13.1640625" bestFit="1" customWidth="1"/>
    <col min="13" max="13" width="13.6640625" bestFit="1" customWidth="1"/>
    <col min="14" max="15" width="16" bestFit="1" customWidth="1"/>
    <col min="16" max="16" width="13.1640625" bestFit="1" customWidth="1"/>
    <col min="17" max="17" width="13.1640625" customWidth="1"/>
    <col min="18" max="18" width="13.1640625" bestFit="1" customWidth="1"/>
    <col min="19" max="19" width="16" bestFit="1" customWidth="1"/>
    <col min="20" max="20" width="14.6640625" bestFit="1" customWidth="1"/>
    <col min="21" max="21" width="15.83203125" bestFit="1" customWidth="1"/>
    <col min="22" max="22" width="15.5" bestFit="1" customWidth="1"/>
    <col min="23" max="23" width="14.6640625" bestFit="1" customWidth="1"/>
    <col min="24" max="24" width="13.1640625" bestFit="1" customWidth="1"/>
    <col min="27" max="27" width="15.83203125" bestFit="1" customWidth="1"/>
    <col min="28" max="28" width="14.33203125" bestFit="1" customWidth="1"/>
    <col min="29" max="29" width="13.1640625" bestFit="1" customWidth="1"/>
    <col min="34" max="34" width="15.33203125" bestFit="1" customWidth="1"/>
    <col min="35" max="35" width="18" bestFit="1" customWidth="1"/>
    <col min="36" max="36" width="15.6640625" bestFit="1" customWidth="1"/>
    <col min="37" max="37" width="16.33203125" bestFit="1" customWidth="1"/>
  </cols>
  <sheetData>
    <row r="1" spans="1:28" ht="20" x14ac:dyDescent="0.25">
      <c r="A1" s="8" t="s">
        <v>46</v>
      </c>
      <c r="U1" s="8" t="s">
        <v>53</v>
      </c>
      <c r="Y1" s="1" t="s">
        <v>23</v>
      </c>
      <c r="Z1" t="s">
        <v>31</v>
      </c>
      <c r="AA1" t="s">
        <v>32</v>
      </c>
      <c r="AB1" t="s">
        <v>33</v>
      </c>
    </row>
    <row r="2" spans="1:28" x14ac:dyDescent="0.2">
      <c r="A2" s="1" t="s">
        <v>17</v>
      </c>
      <c r="U2" s="5"/>
      <c r="V2" s="9" t="s">
        <v>34</v>
      </c>
      <c r="W2" s="9" t="s">
        <v>35</v>
      </c>
      <c r="Y2" s="4">
        <v>45475</v>
      </c>
      <c r="Z2">
        <v>6.3104539914731923E-3</v>
      </c>
      <c r="AA2">
        <v>-1.3707170031498806E-2</v>
      </c>
      <c r="AB2">
        <v>-1.4108938984693214E-2</v>
      </c>
    </row>
    <row r="3" spans="1:28" x14ac:dyDescent="0.2">
      <c r="B3" t="s">
        <v>12</v>
      </c>
      <c r="C3" t="s">
        <v>11</v>
      </c>
      <c r="D3" t="s">
        <v>4</v>
      </c>
      <c r="E3" t="s">
        <v>5</v>
      </c>
      <c r="F3" t="s">
        <v>3</v>
      </c>
      <c r="G3" t="s">
        <v>6</v>
      </c>
      <c r="H3" t="s">
        <v>10</v>
      </c>
      <c r="I3" t="s">
        <v>7</v>
      </c>
      <c r="J3" t="s">
        <v>8</v>
      </c>
      <c r="K3" t="s">
        <v>9</v>
      </c>
      <c r="U3" s="9" t="s">
        <v>36</v>
      </c>
      <c r="V3" s="6" cm="1">
        <f t="array" ref="V3">INDEX(VaR_ES[hs_var],COUNTA(VaR_ES[hs_var]))</f>
        <v>-1.9186542459662104E-2</v>
      </c>
      <c r="W3" s="6" cm="1">
        <f t="array" ref="W3">INDEX(VaR_ES[hs_es],COUNTA(VaR_ES[hs_es]))</f>
        <v>-3.3578068473559715E-2</v>
      </c>
      <c r="Y3" s="4">
        <v>45476</v>
      </c>
      <c r="Z3">
        <v>1.0867512109245641E-2</v>
      </c>
      <c r="AA3">
        <v>-1.3707170031498806E-2</v>
      </c>
      <c r="AB3">
        <v>-1.4230668504708806E-2</v>
      </c>
    </row>
    <row r="4" spans="1:28" x14ac:dyDescent="0.2">
      <c r="A4" s="2" t="s">
        <v>48</v>
      </c>
      <c r="B4">
        <v>9.9216351617881823E-2</v>
      </c>
      <c r="C4">
        <v>0.16762586270255148</v>
      </c>
      <c r="D4">
        <v>0.13806602749866387</v>
      </c>
      <c r="E4">
        <v>0.29046328214541589</v>
      </c>
      <c r="F4">
        <v>0.16310298411768998</v>
      </c>
      <c r="G4">
        <v>0.21742881842351586</v>
      </c>
      <c r="H4">
        <v>0.15286903345463093</v>
      </c>
      <c r="I4">
        <v>0.12855496829252824</v>
      </c>
      <c r="J4">
        <v>0.10868597046490253</v>
      </c>
      <c r="K4">
        <v>8.0723351307845928E-2</v>
      </c>
      <c r="U4" s="9" t="s">
        <v>37</v>
      </c>
      <c r="V4" s="6" cm="1">
        <f t="array" ref="V4">INDEX(VaR_ES[fhs_var],COUNTA(VaR_ES[fhs_var]))</f>
        <v>-1.464912861916552E-2</v>
      </c>
      <c r="W4" s="6" cm="1">
        <f t="array" ref="W4">INDEX(VaR_ES[fhs_es],COUNTA(VaR_ES[fhs_es]))</f>
        <v>-2.3579439668815965E-2</v>
      </c>
      <c r="Y4" s="4">
        <v>45477</v>
      </c>
      <c r="Z4">
        <v>8.7990673791315437E-4</v>
      </c>
      <c r="AA4">
        <v>-1.3707170031498806E-2</v>
      </c>
      <c r="AB4">
        <v>-1.5362777979060549E-2</v>
      </c>
    </row>
    <row r="5" spans="1:28" x14ac:dyDescent="0.2">
      <c r="A5" s="2" t="s">
        <v>49</v>
      </c>
      <c r="B5">
        <v>0.16318706631044241</v>
      </c>
      <c r="C5">
        <v>0.18520717746006468</v>
      </c>
      <c r="D5">
        <v>0.21364821913383564</v>
      </c>
      <c r="E5">
        <v>0.29577915239316677</v>
      </c>
      <c r="F5">
        <v>0.2206274063852362</v>
      </c>
      <c r="G5">
        <v>0.29210643074046733</v>
      </c>
      <c r="H5">
        <v>0.26034295931379975</v>
      </c>
      <c r="I5">
        <v>0.26738907582497085</v>
      </c>
      <c r="J5">
        <v>0.13537683284687457</v>
      </c>
      <c r="K5">
        <v>0.12903149880372641</v>
      </c>
      <c r="Y5" s="4">
        <v>45478</v>
      </c>
      <c r="Z5">
        <v>5.9664819773312646E-3</v>
      </c>
      <c r="AA5">
        <v>-1.3707170031498806E-2</v>
      </c>
      <c r="AB5">
        <v>-1.4904809238369397E-2</v>
      </c>
    </row>
    <row r="6" spans="1:28" x14ac:dyDescent="0.2">
      <c r="A6" s="2" t="s">
        <v>50</v>
      </c>
      <c r="B6">
        <v>0.24376911893226591</v>
      </c>
      <c r="C6">
        <v>0.29595333073161301</v>
      </c>
      <c r="D6">
        <v>0.29774361220376605</v>
      </c>
      <c r="E6">
        <v>0.39436228843111221</v>
      </c>
      <c r="F6">
        <v>0.36916920629687594</v>
      </c>
      <c r="G6">
        <v>0.42532370575728401</v>
      </c>
      <c r="H6">
        <v>0.22332057011382658</v>
      </c>
      <c r="I6">
        <v>0.31925336747820021</v>
      </c>
      <c r="J6">
        <v>0.13536216014529043</v>
      </c>
      <c r="K6">
        <v>0.11698524821733468</v>
      </c>
      <c r="Y6" s="4">
        <v>45481</v>
      </c>
      <c r="Z6">
        <v>-6.8731386904998153E-3</v>
      </c>
      <c r="AA6">
        <v>-1.3707170031498806E-2</v>
      </c>
      <c r="AB6">
        <v>-1.4919290358736457E-2</v>
      </c>
    </row>
    <row r="7" spans="1:28" x14ac:dyDescent="0.2">
      <c r="Y7" s="4">
        <v>45482</v>
      </c>
      <c r="Z7">
        <v>-3.7103517389060225E-4</v>
      </c>
      <c r="AA7">
        <v>-1.3707170031498806E-2</v>
      </c>
      <c r="AB7">
        <v>-1.508281087056269E-2</v>
      </c>
    </row>
    <row r="8" spans="1:28" ht="20" x14ac:dyDescent="0.25">
      <c r="A8" s="8" t="s">
        <v>47</v>
      </c>
      <c r="Y8" s="4">
        <v>45483</v>
      </c>
      <c r="Z8">
        <v>5.2361193513613541E-3</v>
      </c>
      <c r="AA8">
        <v>-1.3707170031498806E-2</v>
      </c>
      <c r="AB8">
        <v>-1.4625147152150767E-2</v>
      </c>
    </row>
    <row r="9" spans="1:28" x14ac:dyDescent="0.2">
      <c r="A9" s="1" t="s">
        <v>18</v>
      </c>
      <c r="Y9" s="4">
        <v>45484</v>
      </c>
      <c r="Z9">
        <v>5.2494326602755825E-3</v>
      </c>
      <c r="AA9">
        <v>-1.3707170031498806E-2</v>
      </c>
      <c r="AB9">
        <v>-1.4548522514650383E-2</v>
      </c>
    </row>
    <row r="10" spans="1:28" x14ac:dyDescent="0.2">
      <c r="B10" t="s">
        <v>12</v>
      </c>
      <c r="C10" t="s">
        <v>11</v>
      </c>
      <c r="D10" t="s">
        <v>4</v>
      </c>
      <c r="E10" t="s">
        <v>5</v>
      </c>
      <c r="F10" t="s">
        <v>3</v>
      </c>
      <c r="G10" t="s">
        <v>6</v>
      </c>
      <c r="H10" t="s">
        <v>10</v>
      </c>
      <c r="I10" t="s">
        <v>7</v>
      </c>
      <c r="J10" t="s">
        <v>8</v>
      </c>
      <c r="K10" t="s">
        <v>9</v>
      </c>
      <c r="Y10" s="4">
        <v>45485</v>
      </c>
      <c r="Z10">
        <v>2.183831228120792E-3</v>
      </c>
      <c r="AA10">
        <v>-1.3707170031498806E-2</v>
      </c>
      <c r="AB10">
        <v>-1.4477989275833124E-2</v>
      </c>
    </row>
    <row r="11" spans="1:28" x14ac:dyDescent="0.2">
      <c r="A11" s="2" t="s">
        <v>12</v>
      </c>
      <c r="B11">
        <v>1</v>
      </c>
      <c r="C11">
        <v>0.20159664503654198</v>
      </c>
      <c r="D11">
        <v>0.22278551354616558</v>
      </c>
      <c r="E11">
        <v>0.15741294449277546</v>
      </c>
      <c r="F11">
        <v>0.160682630717351</v>
      </c>
      <c r="G11">
        <v>0.71981519193361299</v>
      </c>
      <c r="H11">
        <v>7.5052989249554114E-2</v>
      </c>
      <c r="I11">
        <v>0.72888958495556722</v>
      </c>
      <c r="J11">
        <v>0.17229470963221702</v>
      </c>
      <c r="K11">
        <v>4.4063069733263925E-2</v>
      </c>
      <c r="Y11" s="4">
        <v>45488</v>
      </c>
      <c r="Z11">
        <v>-1.3548150478037821E-3</v>
      </c>
      <c r="AA11">
        <v>-1.3707170031498806E-2</v>
      </c>
      <c r="AB11">
        <v>-1.4102446243042289E-2</v>
      </c>
    </row>
    <row r="12" spans="1:28" x14ac:dyDescent="0.2">
      <c r="A12" s="2" t="s">
        <v>11</v>
      </c>
      <c r="B12">
        <v>0.20159664503654198</v>
      </c>
      <c r="C12">
        <v>1</v>
      </c>
      <c r="D12">
        <v>0.58769832034633451</v>
      </c>
      <c r="E12">
        <v>0.87346293486881377</v>
      </c>
      <c r="F12">
        <v>0.84046995474211439</v>
      </c>
      <c r="G12">
        <v>0.14887676307710446</v>
      </c>
      <c r="H12">
        <v>0.15573602580917387</v>
      </c>
      <c r="I12">
        <v>0.10635619911664208</v>
      </c>
      <c r="J12">
        <v>1.2644606771685793E-2</v>
      </c>
      <c r="K12">
        <v>-3.7107819146281057E-2</v>
      </c>
      <c r="Y12" s="4">
        <v>45489</v>
      </c>
      <c r="Z12">
        <v>-7.0581101499045049E-4</v>
      </c>
      <c r="AA12">
        <v>-1.3707170031498806E-2</v>
      </c>
      <c r="AB12">
        <v>-1.3698751378688409E-2</v>
      </c>
    </row>
    <row r="13" spans="1:28" x14ac:dyDescent="0.2">
      <c r="A13" s="2" t="s">
        <v>4</v>
      </c>
      <c r="B13">
        <v>0.22278551354616558</v>
      </c>
      <c r="C13">
        <v>0.58769832034633451</v>
      </c>
      <c r="D13">
        <v>1</v>
      </c>
      <c r="E13">
        <v>0.44441169772516703</v>
      </c>
      <c r="F13">
        <v>0.4354493629992901</v>
      </c>
      <c r="G13">
        <v>0.16978729469405013</v>
      </c>
      <c r="H13">
        <v>0.18470698863274451</v>
      </c>
      <c r="I13">
        <v>9.6502569681094136E-2</v>
      </c>
      <c r="J13">
        <v>6.3664861145729404E-2</v>
      </c>
      <c r="K13">
        <v>4.8420103680216812E-2</v>
      </c>
      <c r="Y13" s="4">
        <v>45490</v>
      </c>
      <c r="Z13">
        <v>-6.5936269619148585E-3</v>
      </c>
      <c r="AA13">
        <v>-1.3707170031498806E-2</v>
      </c>
      <c r="AB13">
        <v>-1.328867991489416E-2</v>
      </c>
    </row>
    <row r="14" spans="1:28" x14ac:dyDescent="0.2">
      <c r="A14" s="2" t="s">
        <v>5</v>
      </c>
      <c r="B14">
        <v>0.15741294449277546</v>
      </c>
      <c r="C14">
        <v>0.87346293486881377</v>
      </c>
      <c r="D14">
        <v>0.44441169772516703</v>
      </c>
      <c r="E14">
        <v>1</v>
      </c>
      <c r="F14">
        <v>0.71285215726880569</v>
      </c>
      <c r="G14">
        <v>0.12857868946614462</v>
      </c>
      <c r="H14">
        <v>0.11941093904672651</v>
      </c>
      <c r="I14">
        <v>7.7578372635771095E-2</v>
      </c>
      <c r="J14">
        <v>2.4886853449991603E-2</v>
      </c>
      <c r="K14">
        <v>-1.6176982790112062E-2</v>
      </c>
      <c r="Y14" s="4">
        <v>45491</v>
      </c>
      <c r="Z14">
        <v>-7.8071229703940113E-3</v>
      </c>
      <c r="AA14">
        <v>-1.3707170031498806E-2</v>
      </c>
      <c r="AB14">
        <v>-1.352034357949107E-2</v>
      </c>
    </row>
    <row r="15" spans="1:28" x14ac:dyDescent="0.2">
      <c r="A15" s="2" t="s">
        <v>3</v>
      </c>
      <c r="B15">
        <v>0.160682630717351</v>
      </c>
      <c r="C15">
        <v>0.84046995474211439</v>
      </c>
      <c r="D15">
        <v>0.4354493629992901</v>
      </c>
      <c r="E15">
        <v>0.71285215726880569</v>
      </c>
      <c r="F15">
        <v>1</v>
      </c>
      <c r="G15">
        <v>0.1346249513563825</v>
      </c>
      <c r="H15">
        <v>7.5005282665072517E-2</v>
      </c>
      <c r="I15">
        <v>0.132997018941198</v>
      </c>
      <c r="J15">
        <v>5.2025808031886138E-3</v>
      </c>
      <c r="K15">
        <v>-2.6220656381279156E-2</v>
      </c>
      <c r="Y15" s="4">
        <v>45492</v>
      </c>
      <c r="Z15">
        <v>-9.8143431410528063E-3</v>
      </c>
      <c r="AA15">
        <v>-1.3707170031498806E-2</v>
      </c>
      <c r="AB15">
        <v>-1.3978302721436933E-2</v>
      </c>
    </row>
    <row r="16" spans="1:28" x14ac:dyDescent="0.2">
      <c r="A16" s="2" t="s">
        <v>6</v>
      </c>
      <c r="B16">
        <v>0.71981519193361299</v>
      </c>
      <c r="C16">
        <v>0.14887676307710446</v>
      </c>
      <c r="D16">
        <v>0.16978729469405013</v>
      </c>
      <c r="E16">
        <v>0.12857868946614462</v>
      </c>
      <c r="F16">
        <v>0.1346249513563825</v>
      </c>
      <c r="G16">
        <v>1</v>
      </c>
      <c r="H16">
        <v>4.0063697449496651E-2</v>
      </c>
      <c r="I16">
        <v>0.53209376871456826</v>
      </c>
      <c r="J16">
        <v>0.13269119181044781</v>
      </c>
      <c r="K16">
        <v>5.0465867231777345E-2</v>
      </c>
      <c r="Y16" s="4">
        <v>45495</v>
      </c>
      <c r="Z16">
        <v>5.005953037684762E-3</v>
      </c>
      <c r="AA16">
        <v>-1.3707170031498806E-2</v>
      </c>
      <c r="AB16">
        <v>-1.4862815051258532E-2</v>
      </c>
    </row>
    <row r="17" spans="1:28" x14ac:dyDescent="0.2">
      <c r="A17" s="2" t="s">
        <v>10</v>
      </c>
      <c r="B17">
        <v>7.5052989249554114E-2</v>
      </c>
      <c r="C17">
        <v>0.15573602580917387</v>
      </c>
      <c r="D17">
        <v>0.18470698863274451</v>
      </c>
      <c r="E17">
        <v>0.11941093904672651</v>
      </c>
      <c r="F17">
        <v>7.5005282665072517E-2</v>
      </c>
      <c r="G17">
        <v>4.0063697449496651E-2</v>
      </c>
      <c r="H17">
        <v>1</v>
      </c>
      <c r="I17">
        <v>8.1087486713592497E-4</v>
      </c>
      <c r="J17">
        <v>0.16339738531372447</v>
      </c>
      <c r="K17">
        <v>-1.6752730571040302E-2</v>
      </c>
      <c r="Y17" s="4">
        <v>45496</v>
      </c>
      <c r="Z17">
        <v>-1.1477036129319816E-3</v>
      </c>
      <c r="AA17">
        <v>-1.3707170031498806E-2</v>
      </c>
      <c r="AB17">
        <v>-1.4742322809276833E-2</v>
      </c>
    </row>
    <row r="18" spans="1:28" x14ac:dyDescent="0.2">
      <c r="A18" s="2" t="s">
        <v>7</v>
      </c>
      <c r="B18">
        <v>0.72888958495556722</v>
      </c>
      <c r="C18">
        <v>0.10635619911664208</v>
      </c>
      <c r="D18">
        <v>9.6502569681094136E-2</v>
      </c>
      <c r="E18">
        <v>7.7578372635771095E-2</v>
      </c>
      <c r="F18">
        <v>0.132997018941198</v>
      </c>
      <c r="G18">
        <v>0.53209376871456826</v>
      </c>
      <c r="H18">
        <v>8.1087486713592497E-4</v>
      </c>
      <c r="I18">
        <v>1</v>
      </c>
      <c r="J18">
        <v>1.5101315613738432E-2</v>
      </c>
      <c r="K18">
        <v>6.7525312423669173E-2</v>
      </c>
      <c r="Y18" s="4">
        <v>45497</v>
      </c>
      <c r="Z18">
        <v>-1.0172404846280889E-2</v>
      </c>
      <c r="AA18">
        <v>-1.3707170031498806E-2</v>
      </c>
      <c r="AB18">
        <v>-1.4311013306466044E-2</v>
      </c>
    </row>
    <row r="19" spans="1:28" x14ac:dyDescent="0.2">
      <c r="A19" s="2" t="s">
        <v>8</v>
      </c>
      <c r="B19">
        <v>0.17229470963221702</v>
      </c>
      <c r="C19">
        <v>1.2644606771685793E-2</v>
      </c>
      <c r="D19">
        <v>6.3664861145729404E-2</v>
      </c>
      <c r="E19">
        <v>2.4886853449991603E-2</v>
      </c>
      <c r="F19">
        <v>5.2025808031886138E-3</v>
      </c>
      <c r="G19">
        <v>0.13269119181044781</v>
      </c>
      <c r="H19">
        <v>0.16339738531372447</v>
      </c>
      <c r="I19">
        <v>1.5101315613738432E-2</v>
      </c>
      <c r="J19">
        <v>1</v>
      </c>
      <c r="K19">
        <v>-8.117532303540391E-2</v>
      </c>
      <c r="Y19" s="4">
        <v>45498</v>
      </c>
      <c r="Z19">
        <v>-1.9266558333484726E-2</v>
      </c>
      <c r="AA19">
        <v>-1.3707170031498806E-2</v>
      </c>
      <c r="AB19">
        <v>-1.5248511529008453E-2</v>
      </c>
    </row>
    <row r="20" spans="1:28" x14ac:dyDescent="0.2">
      <c r="A20" s="2" t="s">
        <v>9</v>
      </c>
      <c r="B20">
        <v>4.4063069733263925E-2</v>
      </c>
      <c r="C20">
        <v>-3.7107819146281057E-2</v>
      </c>
      <c r="D20">
        <v>4.8420103680216812E-2</v>
      </c>
      <c r="E20">
        <v>-1.6176982790112062E-2</v>
      </c>
      <c r="F20">
        <v>-2.6220656381279156E-2</v>
      </c>
      <c r="G20">
        <v>5.0465867231777345E-2</v>
      </c>
      <c r="H20">
        <v>-1.6752730571040302E-2</v>
      </c>
      <c r="I20">
        <v>6.7525312423669173E-2</v>
      </c>
      <c r="J20">
        <v>-8.117532303540391E-2</v>
      </c>
      <c r="K20">
        <v>1</v>
      </c>
      <c r="Y20" s="4">
        <v>45499</v>
      </c>
      <c r="Z20">
        <v>7.7030661901701927E-3</v>
      </c>
      <c r="AA20">
        <v>-1.5277499887312352E-2</v>
      </c>
      <c r="AB20">
        <v>-2.3316388729979088E-2</v>
      </c>
    </row>
    <row r="21" spans="1:28" x14ac:dyDescent="0.2">
      <c r="Y21" s="4">
        <v>45502</v>
      </c>
      <c r="Z21">
        <v>3.1845877531751551E-3</v>
      </c>
      <c r="AA21">
        <v>-1.5277499887312352E-2</v>
      </c>
      <c r="AB21">
        <v>-2.3355444621475395E-2</v>
      </c>
    </row>
    <row r="22" spans="1:28" x14ac:dyDescent="0.2">
      <c r="Y22" s="4">
        <v>45503</v>
      </c>
      <c r="Z22">
        <v>1.5807669877559299E-5</v>
      </c>
      <c r="AA22">
        <v>-1.5277499887312352E-2</v>
      </c>
      <c r="AB22">
        <v>-2.2773555610741035E-2</v>
      </c>
    </row>
    <row r="23" spans="1:28" x14ac:dyDescent="0.2">
      <c r="Y23" s="4">
        <v>45504</v>
      </c>
      <c r="Z23">
        <v>6.5698136256225892E-3</v>
      </c>
      <c r="AA23">
        <v>-1.5277499887312352E-2</v>
      </c>
      <c r="AB23">
        <v>-2.2079784647713506E-2</v>
      </c>
    </row>
    <row r="24" spans="1:28" x14ac:dyDescent="0.2">
      <c r="Y24" s="4">
        <v>45505</v>
      </c>
      <c r="Z24">
        <v>-3.5012056385510496E-3</v>
      </c>
      <c r="AA24">
        <v>-1.5277499887312352E-2</v>
      </c>
      <c r="AB24">
        <v>-2.1984525078767744E-2</v>
      </c>
    </row>
    <row r="25" spans="1:28" x14ac:dyDescent="0.2">
      <c r="Y25" s="4">
        <v>45506</v>
      </c>
      <c r="Z25">
        <v>-6.9881888520760852E-3</v>
      </c>
      <c r="AA25">
        <v>-1.5277499887312352E-2</v>
      </c>
      <c r="AB25">
        <v>-2.1481050805521103E-2</v>
      </c>
    </row>
    <row r="26" spans="1:28" x14ac:dyDescent="0.2">
      <c r="Y26" s="4">
        <v>45509</v>
      </c>
      <c r="Z26">
        <v>-1.8610625671242199E-2</v>
      </c>
      <c r="AA26">
        <v>-1.5277499887312352E-2</v>
      </c>
      <c r="AB26">
        <v>-2.1496403401588825E-2</v>
      </c>
    </row>
    <row r="27" spans="1:28" x14ac:dyDescent="0.2">
      <c r="Y27" s="4">
        <v>45510</v>
      </c>
      <c r="Z27">
        <v>-1.8437932438028E-3</v>
      </c>
      <c r="AA27">
        <v>-1.6249978279370317E-2</v>
      </c>
      <c r="AB27">
        <v>-2.5207343977575236E-2</v>
      </c>
    </row>
    <row r="28" spans="1:28" x14ac:dyDescent="0.2">
      <c r="Y28" s="4">
        <v>45511</v>
      </c>
      <c r="Z28">
        <v>2.8115092284542284E-3</v>
      </c>
      <c r="AA28">
        <v>-1.6249978279370317E-2</v>
      </c>
      <c r="AB28">
        <v>-2.4479764038401748E-2</v>
      </c>
    </row>
    <row r="29" spans="1:28" ht="20" x14ac:dyDescent="0.25">
      <c r="A29" s="8" t="s">
        <v>51</v>
      </c>
      <c r="Y29" s="4">
        <v>45512</v>
      </c>
      <c r="Z29">
        <v>1.0262168068253402E-2</v>
      </c>
      <c r="AA29">
        <v>-1.6249978279370317E-2</v>
      </c>
      <c r="AB29">
        <v>-2.3830474181471228E-2</v>
      </c>
    </row>
    <row r="30" spans="1:28" x14ac:dyDescent="0.2">
      <c r="B30" s="1" t="s">
        <v>21</v>
      </c>
      <c r="Y30" s="4">
        <v>45513</v>
      </c>
      <c r="Z30">
        <v>7.6026315987745979E-3</v>
      </c>
      <c r="AA30">
        <v>-1.6249978279370317E-2</v>
      </c>
      <c r="AB30">
        <v>-2.4391514486127419E-2</v>
      </c>
    </row>
    <row r="31" spans="1:28" x14ac:dyDescent="0.2">
      <c r="B31" t="s">
        <v>4</v>
      </c>
      <c r="C31" t="s">
        <v>5</v>
      </c>
      <c r="D31" t="s">
        <v>3</v>
      </c>
      <c r="E31" t="s">
        <v>6</v>
      </c>
      <c r="F31" t="s">
        <v>7</v>
      </c>
      <c r="Y31" s="4">
        <v>45516</v>
      </c>
      <c r="Z31">
        <v>6.6678601734517524E-3</v>
      </c>
      <c r="AA31">
        <v>-1.6249978279370317E-2</v>
      </c>
      <c r="AB31">
        <v>-2.434746383896395E-2</v>
      </c>
    </row>
    <row r="32" spans="1:28" x14ac:dyDescent="0.2">
      <c r="A32" t="s">
        <v>24</v>
      </c>
      <c r="B32">
        <v>0.65043724454185547</v>
      </c>
      <c r="C32">
        <v>1.2751270248761366</v>
      </c>
      <c r="D32">
        <v>0.99318029509180772</v>
      </c>
      <c r="E32">
        <v>1.2777147671367539</v>
      </c>
      <c r="F32">
        <v>1.1493321656913915</v>
      </c>
      <c r="Y32" s="4">
        <v>45517</v>
      </c>
      <c r="Z32">
        <v>6.0028538563141609E-3</v>
      </c>
      <c r="AA32">
        <v>-1.6249978279370317E-2</v>
      </c>
      <c r="AB32">
        <v>-2.4146177490013354E-2</v>
      </c>
    </row>
    <row r="33" spans="1:28" x14ac:dyDescent="0.2">
      <c r="Y33" s="4">
        <v>45518</v>
      </c>
      <c r="Z33">
        <v>-4.245434714746631E-3</v>
      </c>
      <c r="AA33">
        <v>-1.6249978279370317E-2</v>
      </c>
      <c r="AB33">
        <v>-2.3853124493809965E-2</v>
      </c>
    </row>
    <row r="34" spans="1:28" x14ac:dyDescent="0.2">
      <c r="Y34" s="4">
        <v>45519</v>
      </c>
      <c r="Z34">
        <v>2.5952149513562362E-3</v>
      </c>
      <c r="AA34">
        <v>-1.6249978279370317E-2</v>
      </c>
      <c r="AB34">
        <v>-2.3351553408890936E-2</v>
      </c>
    </row>
    <row r="35" spans="1:28" x14ac:dyDescent="0.2">
      <c r="Y35" s="4">
        <v>45520</v>
      </c>
      <c r="Z35">
        <v>1.0964565164957439E-2</v>
      </c>
      <c r="AA35">
        <v>-1.6249978279370317E-2</v>
      </c>
      <c r="AB35">
        <v>-2.2726344368362749E-2</v>
      </c>
    </row>
    <row r="36" spans="1:28" x14ac:dyDescent="0.2">
      <c r="Y36" s="4">
        <v>45523</v>
      </c>
      <c r="Z36">
        <v>6.3526498444428062E-4</v>
      </c>
      <c r="AA36">
        <v>-1.6249978279370317E-2</v>
      </c>
      <c r="AB36">
        <v>-2.3564373683051858E-2</v>
      </c>
    </row>
    <row r="37" spans="1:28" ht="20" x14ac:dyDescent="0.25">
      <c r="A37" s="8" t="s">
        <v>52</v>
      </c>
      <c r="Y37" s="4">
        <v>45524</v>
      </c>
      <c r="Z37">
        <v>6.6598025294467068E-4</v>
      </c>
      <c r="AA37">
        <v>-1.6249978279370317E-2</v>
      </c>
      <c r="AB37">
        <v>-2.2851633865269744E-2</v>
      </c>
    </row>
    <row r="38" spans="1:28" x14ac:dyDescent="0.2">
      <c r="A38" s="1" t="s">
        <v>23</v>
      </c>
      <c r="B38" t="s">
        <v>44</v>
      </c>
      <c r="C38" t="s">
        <v>45</v>
      </c>
      <c r="Y38" s="4">
        <v>45525</v>
      </c>
      <c r="Z38">
        <v>-2.885798968791496E-3</v>
      </c>
      <c r="AA38">
        <v>-1.6249978279370317E-2</v>
      </c>
      <c r="AB38">
        <v>-2.2161290239344433E-2</v>
      </c>
    </row>
    <row r="39" spans="1:28" x14ac:dyDescent="0.2">
      <c r="A39" s="2" t="s">
        <v>41</v>
      </c>
      <c r="B39" s="7">
        <v>-75614.785099999994</v>
      </c>
      <c r="C39" s="7">
        <v>-4.8000000000000001E-2</v>
      </c>
      <c r="D39" t="str">
        <f>IF(GETPIVOTDATA("Average of P/L_%",$A$38,"Scenario","Lehman_2008")&lt;-0.1, "⚠ Major Loss", "✅ OK")</f>
        <v>✅ OK</v>
      </c>
      <c r="Y39" s="4">
        <v>45526</v>
      </c>
      <c r="Z39">
        <v>-5.3633358551515306E-3</v>
      </c>
      <c r="AA39">
        <v>-1.6249978279370317E-2</v>
      </c>
      <c r="AB39">
        <v>-2.1598362802738729E-2</v>
      </c>
    </row>
    <row r="40" spans="1:28" x14ac:dyDescent="0.2">
      <c r="A40" s="2" t="s">
        <v>43</v>
      </c>
      <c r="B40" s="7">
        <v>24822.521700000001</v>
      </c>
      <c r="C40" s="7">
        <v>1.5800000000000002E-2</v>
      </c>
      <c r="D40" t="str">
        <f>IF(GETPIVOTDATA("Average of P/L_%",$A$38,"Scenario","Lehman_2008")&lt;-0.1, "⚠ Major Loss", "✅ OK")</f>
        <v>✅ OK</v>
      </c>
      <c r="Y40" s="4">
        <v>45527</v>
      </c>
      <c r="Z40">
        <v>6.2040659262202081E-3</v>
      </c>
      <c r="AA40">
        <v>-1.6249978279370317E-2</v>
      </c>
      <c r="AB40">
        <v>-2.1335338294858265E-2</v>
      </c>
    </row>
    <row r="41" spans="1:28" x14ac:dyDescent="0.2">
      <c r="A41" s="2" t="s">
        <v>42</v>
      </c>
      <c r="B41" s="7">
        <v>35152.137300000002</v>
      </c>
      <c r="C41" s="7">
        <v>2.23E-2</v>
      </c>
      <c r="D41" t="str">
        <f>IF(GETPIVOTDATA("Average of P/L_%",$A$38,"Scenario","Lehman_2008")&lt;-0.1, "⚠ Major Loss", "✅ OK")</f>
        <v>✅ OK</v>
      </c>
      <c r="Y41" s="4">
        <v>45530</v>
      </c>
      <c r="Z41">
        <v>2.0600328165440744E-4</v>
      </c>
      <c r="AA41">
        <v>-1.6249978279370317E-2</v>
      </c>
      <c r="AB41">
        <v>-2.1218540803227791E-2</v>
      </c>
    </row>
    <row r="42" spans="1:28" x14ac:dyDescent="0.2">
      <c r="Y42" s="4">
        <v>45531</v>
      </c>
      <c r="Z42">
        <v>1.0645915407794578E-3</v>
      </c>
      <c r="AA42">
        <v>-1.6249978279370317E-2</v>
      </c>
      <c r="AB42">
        <v>-2.0572737250416466E-2</v>
      </c>
    </row>
    <row r="43" spans="1:28" x14ac:dyDescent="0.2">
      <c r="Y43" s="4">
        <v>45532</v>
      </c>
      <c r="Z43">
        <v>-7.6441594897960746E-3</v>
      </c>
      <c r="AA43">
        <v>-1.6249978279370317E-2</v>
      </c>
      <c r="AB43">
        <v>-1.9962492785370302E-2</v>
      </c>
    </row>
    <row r="44" spans="1:28" x14ac:dyDescent="0.2">
      <c r="Y44" s="4">
        <v>45533</v>
      </c>
      <c r="Z44">
        <v>7.8821501558007431E-3</v>
      </c>
      <c r="AA44">
        <v>-1.6249978279370317E-2</v>
      </c>
      <c r="AB44">
        <v>-2.02115893864066E-2</v>
      </c>
    </row>
    <row r="45" spans="1:28" x14ac:dyDescent="0.2">
      <c r="Y45" s="4">
        <v>45534</v>
      </c>
      <c r="Z45">
        <v>-4.7875992553080785E-4</v>
      </c>
      <c r="AA45">
        <v>-1.6249978279370317E-2</v>
      </c>
      <c r="AB45">
        <v>-2.0495364218681544E-2</v>
      </c>
    </row>
    <row r="46" spans="1:28" x14ac:dyDescent="0.2">
      <c r="Y46" s="4">
        <v>45537</v>
      </c>
      <c r="Z46">
        <v>-2.6532743351031498E-4</v>
      </c>
      <c r="AA46">
        <v>-1.6249978279370317E-2</v>
      </c>
      <c r="AB46">
        <v>-1.9874340286024486E-2</v>
      </c>
    </row>
    <row r="47" spans="1:28" x14ac:dyDescent="0.2">
      <c r="Y47" s="4">
        <v>45538</v>
      </c>
      <c r="Z47">
        <v>-4.113744807204894E-3</v>
      </c>
      <c r="AA47">
        <v>-1.6249978279370317E-2</v>
      </c>
      <c r="AB47">
        <v>-1.9269948113577247E-2</v>
      </c>
    </row>
    <row r="48" spans="1:28" x14ac:dyDescent="0.2">
      <c r="Y48" s="4">
        <v>45539</v>
      </c>
      <c r="Z48">
        <v>-4.2956700285374967E-3</v>
      </c>
      <c r="AA48">
        <v>-1.6249978279370317E-2</v>
      </c>
      <c r="AB48">
        <v>-1.8943966624959528E-2</v>
      </c>
    </row>
    <row r="49" spans="25:28" x14ac:dyDescent="0.2">
      <c r="Y49" s="4">
        <v>45540</v>
      </c>
      <c r="Z49">
        <v>7.5395587490907677E-4</v>
      </c>
      <c r="AA49">
        <v>-1.6249978279370317E-2</v>
      </c>
      <c r="AB49">
        <v>-1.8656159294618974E-2</v>
      </c>
    </row>
    <row r="50" spans="25:28" x14ac:dyDescent="0.2">
      <c r="Y50" s="4">
        <v>45544</v>
      </c>
      <c r="Z50">
        <v>-5.3180495668273559E-3</v>
      </c>
      <c r="AA50">
        <v>-1.6249978279370317E-2</v>
      </c>
      <c r="AB50">
        <v>-1.8096936121564055E-2</v>
      </c>
    </row>
    <row r="51" spans="25:28" x14ac:dyDescent="0.2">
      <c r="Y51" s="4">
        <v>45545</v>
      </c>
      <c r="Z51">
        <v>3.9948136763195063E-3</v>
      </c>
      <c r="AA51">
        <v>-1.6249978279370317E-2</v>
      </c>
      <c r="AB51">
        <v>-1.800736290142373E-2</v>
      </c>
    </row>
    <row r="52" spans="25:28" x14ac:dyDescent="0.2">
      <c r="Y52" s="4">
        <v>45546</v>
      </c>
      <c r="Z52">
        <v>2.4661626453269278E-3</v>
      </c>
      <c r="AA52">
        <v>-1.6249978279370317E-2</v>
      </c>
      <c r="AB52">
        <v>-1.7722084469872876E-2</v>
      </c>
    </row>
    <row r="53" spans="25:28" x14ac:dyDescent="0.2">
      <c r="Y53" s="4">
        <v>45547</v>
      </c>
      <c r="Z53">
        <v>7.771610571816941E-3</v>
      </c>
      <c r="AA53">
        <v>-1.6249978279370317E-2</v>
      </c>
      <c r="AB53">
        <v>-1.7284622899123823E-2</v>
      </c>
    </row>
    <row r="54" spans="25:28" x14ac:dyDescent="0.2">
      <c r="Y54" s="4">
        <v>45548</v>
      </c>
      <c r="Z54">
        <v>5.2566478306672101E-3</v>
      </c>
      <c r="AA54">
        <v>-1.6249978279370317E-2</v>
      </c>
      <c r="AB54">
        <v>-1.7773306576992574E-2</v>
      </c>
    </row>
    <row r="55" spans="25:28" x14ac:dyDescent="0.2">
      <c r="Y55" s="4">
        <v>45551</v>
      </c>
      <c r="Z55">
        <v>-2.2850401403413543E-3</v>
      </c>
      <c r="AA55">
        <v>-1.6249978279370317E-2</v>
      </c>
      <c r="AB55">
        <v>-1.7691130045855138E-2</v>
      </c>
    </row>
    <row r="56" spans="25:28" x14ac:dyDescent="0.2">
      <c r="Y56" s="4">
        <v>45552</v>
      </c>
      <c r="Z56">
        <v>1.1309006610949485E-3</v>
      </c>
      <c r="AA56">
        <v>-1.6249978279370317E-2</v>
      </c>
      <c r="AB56">
        <v>-1.7240309228728844E-2</v>
      </c>
    </row>
    <row r="57" spans="25:28" x14ac:dyDescent="0.2">
      <c r="Y57" s="4">
        <v>45554</v>
      </c>
      <c r="Z57">
        <v>1.6671844093574705E-2</v>
      </c>
      <c r="AA57">
        <v>-1.6249978279370317E-2</v>
      </c>
      <c r="AB57">
        <v>-1.6737291293820424E-2</v>
      </c>
    </row>
    <row r="58" spans="25:28" x14ac:dyDescent="0.2">
      <c r="Y58" s="4">
        <v>45555</v>
      </c>
      <c r="Z58">
        <v>3.4462325686557887E-3</v>
      </c>
      <c r="AA58">
        <v>-1.6249978279370317E-2</v>
      </c>
      <c r="AB58">
        <v>-2.0607373840982938E-2</v>
      </c>
    </row>
    <row r="59" spans="25:28" x14ac:dyDescent="0.2">
      <c r="Y59" s="4">
        <v>45558</v>
      </c>
      <c r="Z59">
        <v>5.7686484241193563E-4</v>
      </c>
      <c r="AA59">
        <v>-1.6249978279370317E-2</v>
      </c>
      <c r="AB59">
        <v>-2.0151369718264429E-2</v>
      </c>
    </row>
    <row r="60" spans="25:28" x14ac:dyDescent="0.2">
      <c r="Y60" s="4">
        <v>45559</v>
      </c>
      <c r="Z60">
        <v>1.0345415500737462E-2</v>
      </c>
      <c r="AA60">
        <v>-1.6249978279370317E-2</v>
      </c>
      <c r="AB60">
        <v>-1.9542420427615007E-2</v>
      </c>
    </row>
    <row r="61" spans="25:28" x14ac:dyDescent="0.2">
      <c r="Y61" s="4">
        <v>45560</v>
      </c>
      <c r="Z61">
        <v>2.0350084261492323E-3</v>
      </c>
      <c r="AA61">
        <v>-1.6249978279370317E-2</v>
      </c>
      <c r="AB61">
        <v>-2.0521100481563814E-2</v>
      </c>
    </row>
    <row r="62" spans="25:28" x14ac:dyDescent="0.2">
      <c r="Y62" s="4">
        <v>45561</v>
      </c>
      <c r="Z62">
        <v>1.4609213245362591E-2</v>
      </c>
      <c r="AA62">
        <v>-1.6249978279370317E-2</v>
      </c>
      <c r="AB62">
        <v>-1.9956262373245909E-2</v>
      </c>
    </row>
    <row r="63" spans="25:28" x14ac:dyDescent="0.2">
      <c r="Y63" s="4">
        <v>45562</v>
      </c>
      <c r="Z63">
        <v>4.7790611802728577E-3</v>
      </c>
      <c r="AA63">
        <v>-1.6249978279370317E-2</v>
      </c>
      <c r="AB63">
        <v>-2.2321319602268932E-2</v>
      </c>
    </row>
    <row r="64" spans="25:28" x14ac:dyDescent="0.2">
      <c r="Y64" s="4">
        <v>45565</v>
      </c>
      <c r="Z64">
        <v>3.26628118295924E-3</v>
      </c>
      <c r="AA64">
        <v>-1.6249978279370317E-2</v>
      </c>
      <c r="AB64">
        <v>-2.1945475171574594E-2</v>
      </c>
    </row>
    <row r="65" spans="25:28" x14ac:dyDescent="0.2">
      <c r="Y65" s="4">
        <v>45567</v>
      </c>
      <c r="Z65">
        <v>1.0299025009748265E-2</v>
      </c>
      <c r="AA65">
        <v>-1.6249978279370317E-2</v>
      </c>
      <c r="AB65">
        <v>-2.1421955751833865E-2</v>
      </c>
    </row>
    <row r="66" spans="25:28" x14ac:dyDescent="0.2">
      <c r="Y66" s="4">
        <v>45568</v>
      </c>
      <c r="Z66">
        <v>2.0385254989439328E-3</v>
      </c>
      <c r="AA66">
        <v>-1.6249978279370317E-2</v>
      </c>
      <c r="AB66">
        <v>-2.2202117493217564E-2</v>
      </c>
    </row>
    <row r="67" spans="25:28" x14ac:dyDescent="0.2">
      <c r="Y67" s="4">
        <v>45569</v>
      </c>
      <c r="Z67">
        <v>3.0431290521675419E-3</v>
      </c>
      <c r="AA67">
        <v>-1.6249978279370317E-2</v>
      </c>
      <c r="AB67">
        <v>-2.1581706900620948E-2</v>
      </c>
    </row>
    <row r="68" spans="25:28" x14ac:dyDescent="0.2">
      <c r="Y68" s="4">
        <v>45572</v>
      </c>
      <c r="Z68">
        <v>6.3138566980747764E-4</v>
      </c>
      <c r="AA68">
        <v>-1.6249978279370317E-2</v>
      </c>
      <c r="AB68">
        <v>-2.1052295963666395E-2</v>
      </c>
    </row>
    <row r="69" spans="25:28" x14ac:dyDescent="0.2">
      <c r="Y69" s="4">
        <v>45573</v>
      </c>
      <c r="Z69">
        <v>-1.910326063180591E-2</v>
      </c>
      <c r="AA69">
        <v>-1.6249978279370317E-2</v>
      </c>
      <c r="AB69">
        <v>-2.0416625796776847E-2</v>
      </c>
    </row>
    <row r="70" spans="25:28" x14ac:dyDescent="0.2">
      <c r="Y70" s="4">
        <v>45574</v>
      </c>
      <c r="Z70">
        <v>-3.3679444303140725E-3</v>
      </c>
      <c r="AA70">
        <v>-1.7824561046333398E-2</v>
      </c>
      <c r="AB70">
        <v>-2.4569351898394057E-2</v>
      </c>
    </row>
    <row r="71" spans="25:28" x14ac:dyDescent="0.2">
      <c r="Y71" s="4">
        <v>45575</v>
      </c>
      <c r="Z71">
        <v>5.585335154272111E-3</v>
      </c>
      <c r="AA71">
        <v>-1.7824561046333398E-2</v>
      </c>
      <c r="AB71">
        <v>-2.3958670577319902E-2</v>
      </c>
    </row>
    <row r="72" spans="25:28" x14ac:dyDescent="0.2">
      <c r="Y72" s="4">
        <v>45579</v>
      </c>
      <c r="Z72">
        <v>2.862512220602196E-3</v>
      </c>
      <c r="AA72">
        <v>-1.7824561046333398E-2</v>
      </c>
      <c r="AB72">
        <v>-2.361534232596239E-2</v>
      </c>
    </row>
    <row r="73" spans="25:28" x14ac:dyDescent="0.2">
      <c r="Y73" s="4">
        <v>45580</v>
      </c>
      <c r="Z73">
        <v>-4.8636971141354192E-3</v>
      </c>
      <c r="AA73">
        <v>-1.7824561046333398E-2</v>
      </c>
      <c r="AB73">
        <v>-2.2999554108586215E-2</v>
      </c>
    </row>
    <row r="74" spans="25:28" x14ac:dyDescent="0.2">
      <c r="Y74" s="4">
        <v>45581</v>
      </c>
      <c r="Z74">
        <v>-1.0180298081461973E-3</v>
      </c>
      <c r="AA74">
        <v>-1.7824561046333398E-2</v>
      </c>
      <c r="AB74">
        <v>-2.2604678405254135E-2</v>
      </c>
    </row>
    <row r="75" spans="25:28" x14ac:dyDescent="0.2">
      <c r="Y75" s="4">
        <v>45582</v>
      </c>
      <c r="Z75">
        <v>4.1904716017542314E-4</v>
      </c>
      <c r="AA75">
        <v>-1.7824561046333398E-2</v>
      </c>
      <c r="AB75">
        <v>-2.1929768851148484E-2</v>
      </c>
    </row>
    <row r="76" spans="25:28" x14ac:dyDescent="0.2">
      <c r="Y76" s="4">
        <v>45583</v>
      </c>
      <c r="Z76">
        <v>1.3725115155896576E-2</v>
      </c>
      <c r="AA76">
        <v>-1.7824561046333398E-2</v>
      </c>
      <c r="AB76">
        <v>-2.1264096565574632E-2</v>
      </c>
    </row>
    <row r="77" spans="25:28" x14ac:dyDescent="0.2">
      <c r="Y77" s="4">
        <v>45586</v>
      </c>
      <c r="Z77">
        <v>-3.4311101097163023E-3</v>
      </c>
      <c r="AA77">
        <v>-1.7824561046333398E-2</v>
      </c>
      <c r="AB77">
        <v>-2.3116569425820618E-2</v>
      </c>
    </row>
    <row r="78" spans="25:28" x14ac:dyDescent="0.2">
      <c r="Y78" s="4">
        <v>45587</v>
      </c>
      <c r="Z78">
        <v>6.7453338725746255E-3</v>
      </c>
      <c r="AA78">
        <v>-1.7824561046333398E-2</v>
      </c>
      <c r="AB78">
        <v>-2.2564275828650247E-2</v>
      </c>
    </row>
    <row r="79" spans="25:28" x14ac:dyDescent="0.2">
      <c r="Y79" s="4">
        <v>45588</v>
      </c>
      <c r="Z79">
        <v>-3.0566615712624514E-3</v>
      </c>
      <c r="AA79">
        <v>-1.7824561046333398E-2</v>
      </c>
      <c r="AB79">
        <v>-2.2472377812645949E-2</v>
      </c>
    </row>
    <row r="80" spans="25:28" x14ac:dyDescent="0.2">
      <c r="Y80" s="4">
        <v>45589</v>
      </c>
      <c r="Z80">
        <v>2.4886644787596502E-3</v>
      </c>
      <c r="AA80">
        <v>-1.7824561046333398E-2</v>
      </c>
      <c r="AB80">
        <v>-2.1911880541308201E-2</v>
      </c>
    </row>
    <row r="81" spans="25:28" x14ac:dyDescent="0.2">
      <c r="Y81" s="4">
        <v>45590</v>
      </c>
      <c r="Z81">
        <v>6.2670897118902538E-4</v>
      </c>
      <c r="AA81">
        <v>-1.7824561046333398E-2</v>
      </c>
      <c r="AB81">
        <v>-2.1328798402249553E-2</v>
      </c>
    </row>
    <row r="82" spans="25:28" x14ac:dyDescent="0.2">
      <c r="Y82" s="4">
        <v>45593</v>
      </c>
      <c r="Z82">
        <v>7.5984869297891322E-4</v>
      </c>
      <c r="AA82">
        <v>-1.7824561046333398E-2</v>
      </c>
      <c r="AB82">
        <v>-2.0684548849918157E-2</v>
      </c>
    </row>
    <row r="83" spans="25:28" x14ac:dyDescent="0.2">
      <c r="Y83" s="4">
        <v>45594</v>
      </c>
      <c r="Z83">
        <v>6.4023548937723598E-3</v>
      </c>
      <c r="AA83">
        <v>-1.7824561046333398E-2</v>
      </c>
      <c r="AB83">
        <v>-2.0062767992162431E-2</v>
      </c>
    </row>
    <row r="84" spans="25:28" x14ac:dyDescent="0.2">
      <c r="Y84" s="4">
        <v>45595</v>
      </c>
      <c r="Z84">
        <v>-1.1566796238261148E-3</v>
      </c>
      <c r="AA84">
        <v>-1.7824561046333398E-2</v>
      </c>
      <c r="AB84">
        <v>-2.0053836090927261E-2</v>
      </c>
    </row>
    <row r="85" spans="25:28" x14ac:dyDescent="0.2">
      <c r="Y85" s="4">
        <v>45596</v>
      </c>
      <c r="Z85">
        <v>-1.8085263867842837E-2</v>
      </c>
      <c r="AA85">
        <v>-1.7824561046333398E-2</v>
      </c>
      <c r="AB85">
        <v>-1.9462876058453548E-2</v>
      </c>
    </row>
    <row r="86" spans="25:28" x14ac:dyDescent="0.2">
      <c r="Y86" s="4">
        <v>45597</v>
      </c>
      <c r="Z86">
        <v>2.7066032887129951E-3</v>
      </c>
      <c r="AA86">
        <v>-1.835319838757651E-2</v>
      </c>
      <c r="AB86">
        <v>-2.3365052750595906E-2</v>
      </c>
    </row>
    <row r="87" spans="25:28" x14ac:dyDescent="0.2">
      <c r="Y87" s="4">
        <v>45600</v>
      </c>
      <c r="Z87">
        <v>4.2786704575341089E-4</v>
      </c>
      <c r="AA87">
        <v>-1.835319838757651E-2</v>
      </c>
      <c r="AB87">
        <v>-2.2746918949623732E-2</v>
      </c>
    </row>
    <row r="88" spans="25:28" x14ac:dyDescent="0.2">
      <c r="Y88" s="4">
        <v>45601</v>
      </c>
      <c r="Z88">
        <v>7.7360642128587653E-3</v>
      </c>
      <c r="AA88">
        <v>-1.835319838757651E-2</v>
      </c>
      <c r="AB88">
        <v>-2.2056365175260721E-2</v>
      </c>
    </row>
    <row r="89" spans="25:28" x14ac:dyDescent="0.2">
      <c r="Y89" s="4">
        <v>45602</v>
      </c>
      <c r="Z89">
        <v>-1.1988313859720805E-2</v>
      </c>
      <c r="AA89">
        <v>-1.835319838757651E-2</v>
      </c>
      <c r="AB89">
        <v>-2.2181794641643032E-2</v>
      </c>
    </row>
    <row r="90" spans="25:28" x14ac:dyDescent="0.2">
      <c r="Y90" s="4">
        <v>45603</v>
      </c>
      <c r="Z90">
        <v>1.6465321663367623E-2</v>
      </c>
      <c r="AA90">
        <v>-1.835319838757651E-2</v>
      </c>
      <c r="AB90">
        <v>-2.336517880168798E-2</v>
      </c>
    </row>
    <row r="91" spans="25:28" x14ac:dyDescent="0.2">
      <c r="Y91" s="4">
        <v>45604</v>
      </c>
      <c r="Z91">
        <v>-4.880228645730891E-3</v>
      </c>
      <c r="AA91">
        <v>-1.835319838757651E-2</v>
      </c>
      <c r="AB91">
        <v>-2.5894758481559119E-2</v>
      </c>
    </row>
    <row r="92" spans="25:28" x14ac:dyDescent="0.2">
      <c r="Y92" s="4">
        <v>45607</v>
      </c>
      <c r="Z92">
        <v>-1.7115741593826492E-2</v>
      </c>
      <c r="AA92">
        <v>-1.835319838757651E-2</v>
      </c>
      <c r="AB92">
        <v>-2.5379725592733351E-2</v>
      </c>
    </row>
    <row r="93" spans="25:28" x14ac:dyDescent="0.2">
      <c r="Y93" s="4">
        <v>45608</v>
      </c>
      <c r="Z93">
        <v>-4.9701742213908726E-3</v>
      </c>
      <c r="AA93">
        <v>-1.835319838757651E-2</v>
      </c>
      <c r="AB93">
        <v>-2.7848221710482568E-2</v>
      </c>
    </row>
    <row r="94" spans="25:28" x14ac:dyDescent="0.2">
      <c r="Y94" s="4">
        <v>45609</v>
      </c>
      <c r="Z94">
        <v>-8.9201579895624764E-4</v>
      </c>
      <c r="AA94">
        <v>-1.835319838757651E-2</v>
      </c>
      <c r="AB94">
        <v>-2.726408967434155E-2</v>
      </c>
    </row>
    <row r="95" spans="25:28" x14ac:dyDescent="0.2">
      <c r="Y95" s="4">
        <v>45610</v>
      </c>
      <c r="Z95">
        <v>4.2276494586120718E-4</v>
      </c>
      <c r="AA95">
        <v>-1.835319838757651E-2</v>
      </c>
      <c r="AB95">
        <v>-2.6442250412234834E-2</v>
      </c>
    </row>
    <row r="96" spans="25:28" x14ac:dyDescent="0.2">
      <c r="Y96" s="4">
        <v>45611</v>
      </c>
      <c r="Z96">
        <v>-5.9635223563614774E-3</v>
      </c>
      <c r="AA96">
        <v>-1.835319838757651E-2</v>
      </c>
      <c r="AB96">
        <v>-2.5638736194609407E-2</v>
      </c>
    </row>
    <row r="97" spans="25:28" x14ac:dyDescent="0.2">
      <c r="Y97" s="4">
        <v>45614</v>
      </c>
      <c r="Z97">
        <v>6.2561378572839289E-3</v>
      </c>
      <c r="AA97">
        <v>-1.835319838757651E-2</v>
      </c>
      <c r="AB97">
        <v>-2.5269484560719761E-2</v>
      </c>
    </row>
    <row r="98" spans="25:28" x14ac:dyDescent="0.2">
      <c r="Y98" s="4">
        <v>45615</v>
      </c>
      <c r="Z98">
        <v>4.1685680152392154E-3</v>
      </c>
      <c r="AA98">
        <v>-1.835319838757651E-2</v>
      </c>
      <c r="AB98">
        <v>-2.4959011621325033E-2</v>
      </c>
    </row>
    <row r="99" spans="25:28" x14ac:dyDescent="0.2">
      <c r="Y99" s="4">
        <v>45616</v>
      </c>
      <c r="Z99">
        <v>3.6130344337269968E-3</v>
      </c>
      <c r="AA99">
        <v>-1.835319838757651E-2</v>
      </c>
      <c r="AB99">
        <v>-2.4406177693756723E-2</v>
      </c>
    </row>
    <row r="100" spans="25:28" x14ac:dyDescent="0.2">
      <c r="Y100" s="4">
        <v>45617</v>
      </c>
      <c r="Z100">
        <v>1.2591364734108588E-3</v>
      </c>
      <c r="AA100">
        <v>-1.835319838757651E-2</v>
      </c>
      <c r="AB100">
        <v>-2.3822236874576134E-2</v>
      </c>
    </row>
    <row r="101" spans="25:28" x14ac:dyDescent="0.2">
      <c r="Y101" s="4">
        <v>45618</v>
      </c>
      <c r="Z101">
        <v>9.5144135092068132E-4</v>
      </c>
      <c r="AA101">
        <v>-1.835319838757651E-2</v>
      </c>
      <c r="AB101">
        <v>-2.3116428891883093E-2</v>
      </c>
    </row>
    <row r="102" spans="25:28" x14ac:dyDescent="0.2">
      <c r="Y102" s="4">
        <v>45621</v>
      </c>
      <c r="Z102">
        <v>-1.0338999863468935E-2</v>
      </c>
      <c r="AA102">
        <v>-1.835319838757651E-2</v>
      </c>
      <c r="AB102">
        <v>-2.2423928532252366E-2</v>
      </c>
    </row>
    <row r="103" spans="25:28" x14ac:dyDescent="0.2">
      <c r="Y103" s="4">
        <v>45622</v>
      </c>
      <c r="Z103">
        <v>4.139674894890877E-3</v>
      </c>
      <c r="AA103">
        <v>-1.835319838757651E-2</v>
      </c>
      <c r="AB103">
        <v>-2.3123782775053437E-2</v>
      </c>
    </row>
    <row r="104" spans="25:28" x14ac:dyDescent="0.2">
      <c r="Y104" s="4">
        <v>45623</v>
      </c>
      <c r="Z104">
        <v>3.5801533810371107E-3</v>
      </c>
      <c r="AA104">
        <v>-1.835319838757651E-2</v>
      </c>
      <c r="AB104">
        <v>-2.2640093143895479E-2</v>
      </c>
    </row>
    <row r="105" spans="25:28" x14ac:dyDescent="0.2">
      <c r="Y105" s="4">
        <v>45624</v>
      </c>
      <c r="Z105">
        <v>-3.4785615776838233E-3</v>
      </c>
      <c r="AA105">
        <v>-1.835319838757651E-2</v>
      </c>
      <c r="AB105">
        <v>-2.2119205509243279E-2</v>
      </c>
    </row>
    <row r="106" spans="25:28" x14ac:dyDescent="0.2">
      <c r="Y106" s="4">
        <v>45625</v>
      </c>
      <c r="Z106">
        <v>3.3359184390612641E-3</v>
      </c>
      <c r="AA106">
        <v>-1.835319838757651E-2</v>
      </c>
      <c r="AB106">
        <v>-2.1608501080302614E-2</v>
      </c>
    </row>
    <row r="107" spans="25:28" x14ac:dyDescent="0.2">
      <c r="Y107" s="4">
        <v>45628</v>
      </c>
      <c r="Z107">
        <v>1.409555851380603E-4</v>
      </c>
      <c r="AA107">
        <v>-1.835319838757651E-2</v>
      </c>
      <c r="AB107">
        <v>-2.1103816849272913E-2</v>
      </c>
    </row>
    <row r="108" spans="25:28" x14ac:dyDescent="0.2">
      <c r="Y108" s="4">
        <v>45629</v>
      </c>
      <c r="Z108">
        <v>3.4696110815037725E-3</v>
      </c>
      <c r="AA108">
        <v>-1.835319838757651E-2</v>
      </c>
      <c r="AB108">
        <v>-2.0461191388736536E-2</v>
      </c>
    </row>
    <row r="109" spans="25:28" x14ac:dyDescent="0.2">
      <c r="Y109" s="4">
        <v>45630</v>
      </c>
      <c r="Z109">
        <v>3.5339850184466564E-3</v>
      </c>
      <c r="AA109">
        <v>-1.835319838757651E-2</v>
      </c>
      <c r="AB109">
        <v>-2.001320203991868E-2</v>
      </c>
    </row>
    <row r="110" spans="25:28" x14ac:dyDescent="0.2">
      <c r="Y110" s="4">
        <v>45631</v>
      </c>
      <c r="Z110">
        <v>6.9956954595078202E-5</v>
      </c>
      <c r="AA110">
        <v>-1.835319838757651E-2</v>
      </c>
      <c r="AB110">
        <v>-1.9589430263105563E-2</v>
      </c>
    </row>
    <row r="111" spans="25:28" x14ac:dyDescent="0.2">
      <c r="Y111" s="4">
        <v>45632</v>
      </c>
      <c r="Z111">
        <v>4.5641389792023639E-3</v>
      </c>
      <c r="AA111">
        <v>-1.835319838757651E-2</v>
      </c>
      <c r="AB111">
        <v>-1.8992732084640487E-2</v>
      </c>
    </row>
    <row r="112" spans="25:28" x14ac:dyDescent="0.2">
      <c r="Y112" s="4">
        <v>45635</v>
      </c>
      <c r="Z112">
        <v>9.554836857716598E-3</v>
      </c>
      <c r="AA112">
        <v>-1.835319838757651E-2</v>
      </c>
      <c r="AB112">
        <v>-1.8739581616883046E-2</v>
      </c>
    </row>
    <row r="113" spans="25:28" x14ac:dyDescent="0.2">
      <c r="Y113" s="4">
        <v>45636</v>
      </c>
      <c r="Z113">
        <v>2.1474337962029567E-3</v>
      </c>
      <c r="AA113">
        <v>-1.835319838757651E-2</v>
      </c>
      <c r="AB113">
        <v>-1.9572770767537957E-2</v>
      </c>
    </row>
    <row r="114" spans="25:28" x14ac:dyDescent="0.2">
      <c r="Y114" s="4">
        <v>45637</v>
      </c>
      <c r="Z114">
        <v>5.1263923564917862E-3</v>
      </c>
      <c r="AA114">
        <v>-1.835319838757651E-2</v>
      </c>
      <c r="AB114">
        <v>-1.8336474380345667E-2</v>
      </c>
    </row>
    <row r="115" spans="25:28" x14ac:dyDescent="0.2">
      <c r="Y115" s="4">
        <v>45638</v>
      </c>
      <c r="Z115">
        <v>-2.2630671898605211E-3</v>
      </c>
      <c r="AA115">
        <v>-1.835319838757651E-2</v>
      </c>
      <c r="AB115">
        <v>-1.817113309025345E-2</v>
      </c>
    </row>
    <row r="116" spans="25:28" x14ac:dyDescent="0.2">
      <c r="Y116" s="4">
        <v>45639</v>
      </c>
      <c r="Z116">
        <v>-7.7579244078587184E-3</v>
      </c>
      <c r="AA116">
        <v>-1.835319838757651E-2</v>
      </c>
      <c r="AB116">
        <v>-1.7695586662966105E-2</v>
      </c>
    </row>
    <row r="117" spans="25:28" x14ac:dyDescent="0.2">
      <c r="Y117" s="4">
        <v>45642</v>
      </c>
      <c r="Z117">
        <v>9.5867179443376652E-4</v>
      </c>
      <c r="AA117">
        <v>-1.835319838757651E-2</v>
      </c>
      <c r="AB117">
        <v>-1.8075472334454282E-2</v>
      </c>
    </row>
    <row r="118" spans="25:28" x14ac:dyDescent="0.2">
      <c r="Y118" s="4">
        <v>45643</v>
      </c>
      <c r="Z118">
        <v>1.4369919875129636E-3</v>
      </c>
      <c r="AA118">
        <v>-1.835319838757651E-2</v>
      </c>
      <c r="AB118">
        <v>-1.7538920865019212E-2</v>
      </c>
    </row>
    <row r="119" spans="25:28" x14ac:dyDescent="0.2">
      <c r="Y119" s="4">
        <v>45644</v>
      </c>
      <c r="Z119">
        <v>-8.6710547960275192E-3</v>
      </c>
      <c r="AA119">
        <v>-1.835319838757651E-2</v>
      </c>
      <c r="AB119">
        <v>-1.7037246410566739E-2</v>
      </c>
    </row>
    <row r="120" spans="25:28" x14ac:dyDescent="0.2">
      <c r="Y120" s="4">
        <v>45645</v>
      </c>
      <c r="Z120">
        <v>-2.0333875822143091E-3</v>
      </c>
      <c r="AA120">
        <v>-1.835319838757651E-2</v>
      </c>
      <c r="AB120">
        <v>-1.7700251687509466E-2</v>
      </c>
    </row>
    <row r="121" spans="25:28" x14ac:dyDescent="0.2">
      <c r="Y121" s="4">
        <v>45646</v>
      </c>
      <c r="Z121">
        <v>1.283995795670927E-2</v>
      </c>
      <c r="AA121">
        <v>-1.835319838757651E-2</v>
      </c>
      <c r="AB121">
        <v>-1.7225714285045615E-2</v>
      </c>
    </row>
    <row r="122" spans="25:28" x14ac:dyDescent="0.2">
      <c r="Y122" s="4">
        <v>45649</v>
      </c>
      <c r="Z122">
        <v>-5.4032297131350144E-3</v>
      </c>
      <c r="AA122">
        <v>-1.835319838757651E-2</v>
      </c>
      <c r="AB122">
        <v>-1.9173188558458506E-2</v>
      </c>
    </row>
    <row r="123" spans="25:28" x14ac:dyDescent="0.2">
      <c r="Y123" s="4">
        <v>45650</v>
      </c>
      <c r="Z123">
        <v>4.766291252229932E-3</v>
      </c>
      <c r="AA123">
        <v>-1.835319838757651E-2</v>
      </c>
      <c r="AB123">
        <v>-1.9006840427415531E-2</v>
      </c>
    </row>
    <row r="124" spans="25:28" x14ac:dyDescent="0.2">
      <c r="Y124" s="4">
        <v>45653</v>
      </c>
      <c r="Z124">
        <v>-5.1975103160207189E-3</v>
      </c>
      <c r="AA124">
        <v>-1.835319838757651E-2</v>
      </c>
      <c r="AB124">
        <v>-1.8756475132263188E-2</v>
      </c>
    </row>
    <row r="125" spans="25:28" x14ac:dyDescent="0.2">
      <c r="Y125" s="4">
        <v>45656</v>
      </c>
      <c r="Z125">
        <v>-3.6771223916265859E-3</v>
      </c>
      <c r="AA125">
        <v>-1.835319838757651E-2</v>
      </c>
      <c r="AB125">
        <v>-1.858034913337045E-2</v>
      </c>
    </row>
    <row r="126" spans="25:28" x14ac:dyDescent="0.2">
      <c r="Y126" s="4">
        <v>45657</v>
      </c>
      <c r="Z126">
        <v>1.2982162650810117E-4</v>
      </c>
      <c r="AA126">
        <v>-1.835319838757651E-2</v>
      </c>
      <c r="AB126">
        <v>-1.8215087251769121E-2</v>
      </c>
    </row>
    <row r="127" spans="25:28" x14ac:dyDescent="0.2">
      <c r="Y127" s="4">
        <v>45659</v>
      </c>
      <c r="Z127">
        <v>-1.0614964293971215E-3</v>
      </c>
      <c r="AA127">
        <v>-1.835319838757651E-2</v>
      </c>
      <c r="AB127">
        <v>-1.7660439005195334E-2</v>
      </c>
    </row>
    <row r="128" spans="25:28" x14ac:dyDescent="0.2">
      <c r="Y128" s="4">
        <v>45660</v>
      </c>
      <c r="Z128">
        <v>-1.5103868449670118E-3</v>
      </c>
      <c r="AA128">
        <v>-1.835319838757651E-2</v>
      </c>
      <c r="AB128">
        <v>-1.660258676508564E-2</v>
      </c>
    </row>
    <row r="129" spans="25:28" x14ac:dyDescent="0.2">
      <c r="Y129" s="4">
        <v>45663</v>
      </c>
      <c r="Z129">
        <v>-3.3800638863272351E-4</v>
      </c>
      <c r="AA129">
        <v>-1.835319838757651E-2</v>
      </c>
      <c r="AB129">
        <v>-1.6132531830674503E-2</v>
      </c>
    </row>
    <row r="130" spans="25:28" x14ac:dyDescent="0.2">
      <c r="Y130" s="4">
        <v>45664</v>
      </c>
      <c r="Z130">
        <v>-1.0305369967335732E-2</v>
      </c>
      <c r="AA130">
        <v>-1.835319838757651E-2</v>
      </c>
      <c r="AB130">
        <v>-1.5642913221574736E-2</v>
      </c>
    </row>
    <row r="131" spans="25:28" x14ac:dyDescent="0.2">
      <c r="Y131" s="4">
        <v>45665</v>
      </c>
      <c r="Z131">
        <v>-7.4970469230372294E-4</v>
      </c>
      <c r="AA131">
        <v>-1.835319838757651E-2</v>
      </c>
      <c r="AB131">
        <v>-1.6841095258598639E-2</v>
      </c>
    </row>
    <row r="132" spans="25:28" x14ac:dyDescent="0.2">
      <c r="Y132" s="4">
        <v>45666</v>
      </c>
      <c r="Z132">
        <v>3.3033907855066652E-3</v>
      </c>
      <c r="AA132">
        <v>-1.835319838757651E-2</v>
      </c>
      <c r="AB132">
        <v>-1.6336732638238042E-2</v>
      </c>
    </row>
    <row r="133" spans="25:28" x14ac:dyDescent="0.2">
      <c r="Y133" s="4">
        <v>45667</v>
      </c>
      <c r="Z133">
        <v>-2.9270851364288793E-3</v>
      </c>
      <c r="AA133">
        <v>-1.835319838757651E-2</v>
      </c>
      <c r="AB133">
        <v>-1.6011977764501847E-2</v>
      </c>
    </row>
    <row r="134" spans="25:28" x14ac:dyDescent="0.2">
      <c r="Y134" s="4">
        <v>45670</v>
      </c>
      <c r="Z134">
        <v>-8.2520352823367282E-3</v>
      </c>
      <c r="AA134">
        <v>-1.835319838757651E-2</v>
      </c>
      <c r="AB134">
        <v>-1.5662852803294842E-2</v>
      </c>
    </row>
    <row r="135" spans="25:28" x14ac:dyDescent="0.2">
      <c r="Y135" s="4">
        <v>45671</v>
      </c>
      <c r="Z135">
        <v>3.2757424201840606E-3</v>
      </c>
      <c r="AA135">
        <v>-1.835319838757651E-2</v>
      </c>
      <c r="AB135">
        <v>-1.6278093638174618E-2</v>
      </c>
    </row>
    <row r="136" spans="25:28" x14ac:dyDescent="0.2">
      <c r="Y136" s="4">
        <v>45672</v>
      </c>
      <c r="Z136">
        <v>1.3281773759514852E-2</v>
      </c>
      <c r="AA136">
        <v>-1.835319838757651E-2</v>
      </c>
      <c r="AB136">
        <v>-1.5952863933479049E-2</v>
      </c>
    </row>
    <row r="137" spans="25:28" x14ac:dyDescent="0.2">
      <c r="Y137" s="4">
        <v>45673</v>
      </c>
      <c r="Z137">
        <v>1.3017130913171404E-4</v>
      </c>
      <c r="AA137">
        <v>-1.835319838757651E-2</v>
      </c>
      <c r="AB137">
        <v>-1.8118037787638437E-2</v>
      </c>
    </row>
    <row r="138" spans="25:28" x14ac:dyDescent="0.2">
      <c r="Y138" s="4">
        <v>45674</v>
      </c>
      <c r="Z138">
        <v>2.6744486683136074E-4</v>
      </c>
      <c r="AA138">
        <v>-1.835319838757651E-2</v>
      </c>
      <c r="AB138">
        <v>-1.7566332807198361E-2</v>
      </c>
    </row>
    <row r="139" spans="25:28" x14ac:dyDescent="0.2">
      <c r="Y139" s="4">
        <v>45677</v>
      </c>
      <c r="Z139">
        <v>5.7607657608599438E-3</v>
      </c>
      <c r="AA139">
        <v>-1.835319838757651E-2</v>
      </c>
      <c r="AB139">
        <v>-1.7032251403352603E-2</v>
      </c>
    </row>
    <row r="140" spans="25:28" x14ac:dyDescent="0.2">
      <c r="Y140" s="4">
        <v>45678</v>
      </c>
      <c r="Z140">
        <v>-2.9399973729770869E-3</v>
      </c>
      <c r="AA140">
        <v>-1.835319838757651E-2</v>
      </c>
      <c r="AB140">
        <v>-1.7013003066824156E-2</v>
      </c>
    </row>
    <row r="141" spans="25:28" x14ac:dyDescent="0.2">
      <c r="Y141" s="4">
        <v>45679</v>
      </c>
      <c r="Z141">
        <v>7.02220079640442E-3</v>
      </c>
      <c r="AA141">
        <v>-1.835319838757651E-2</v>
      </c>
      <c r="AB141">
        <v>-1.6626439985765715E-2</v>
      </c>
    </row>
    <row r="142" spans="25:28" x14ac:dyDescent="0.2">
      <c r="Y142" s="4">
        <v>45680</v>
      </c>
      <c r="Z142">
        <v>-7.3486406322572804E-4</v>
      </c>
      <c r="AA142">
        <v>-1.835319838757651E-2</v>
      </c>
      <c r="AB142">
        <v>-1.6874288799544043E-2</v>
      </c>
    </row>
    <row r="143" spans="25:28" x14ac:dyDescent="0.2">
      <c r="Y143" s="4">
        <v>45681</v>
      </c>
      <c r="Z143">
        <v>5.057882124827091E-3</v>
      </c>
      <c r="AA143">
        <v>-1.835319838757651E-2</v>
      </c>
      <c r="AB143">
        <v>-1.6368558210173731E-2</v>
      </c>
    </row>
    <row r="144" spans="25:28" x14ac:dyDescent="0.2">
      <c r="Y144" s="4">
        <v>45684</v>
      </c>
      <c r="Z144">
        <v>-3.3350285012740261E-3</v>
      </c>
      <c r="AA144">
        <v>-1.835319838757651E-2</v>
      </c>
      <c r="AB144">
        <v>-1.6271640401877049E-2</v>
      </c>
    </row>
    <row r="145" spans="25:28" x14ac:dyDescent="0.2">
      <c r="Y145" s="4">
        <v>45685</v>
      </c>
      <c r="Z145">
        <v>1.2018904283780548E-2</v>
      </c>
      <c r="AA145">
        <v>-1.835319838757651E-2</v>
      </c>
      <c r="AB145">
        <v>-1.595287563459873E-2</v>
      </c>
    </row>
    <row r="146" spans="25:28" x14ac:dyDescent="0.2">
      <c r="Y146" s="4">
        <v>45691</v>
      </c>
      <c r="Z146">
        <v>-6.4755383018426631E-3</v>
      </c>
      <c r="AA146">
        <v>-1.835319838757651E-2</v>
      </c>
      <c r="AB146">
        <v>-1.7667383570750539E-2</v>
      </c>
    </row>
    <row r="147" spans="25:28" x14ac:dyDescent="0.2">
      <c r="Y147" s="4">
        <v>45692</v>
      </c>
      <c r="Z147">
        <v>1.1555622848015503E-2</v>
      </c>
      <c r="AA147">
        <v>-1.835319838757651E-2</v>
      </c>
      <c r="AB147">
        <v>-1.7736215697279911E-2</v>
      </c>
    </row>
    <row r="148" spans="25:28" x14ac:dyDescent="0.2">
      <c r="Y148" s="4">
        <v>45693</v>
      </c>
      <c r="Z148">
        <v>-1.3554836040800128E-4</v>
      </c>
      <c r="AA148">
        <v>-1.835319838757651E-2</v>
      </c>
      <c r="AB148">
        <v>-1.9055135910642087E-2</v>
      </c>
    </row>
    <row r="149" spans="25:28" x14ac:dyDescent="0.2">
      <c r="Y149" s="4">
        <v>45694</v>
      </c>
      <c r="Z149">
        <v>-1.0907989467638475E-3</v>
      </c>
      <c r="AA149">
        <v>-1.835319838757651E-2</v>
      </c>
      <c r="AB149">
        <v>-1.847489069201216E-2</v>
      </c>
    </row>
    <row r="150" spans="25:28" x14ac:dyDescent="0.2">
      <c r="Y150" s="4">
        <v>45695</v>
      </c>
      <c r="Z150">
        <v>-1.0495272027688082E-3</v>
      </c>
      <c r="AA150">
        <v>-1.835319838757651E-2</v>
      </c>
      <c r="AB150">
        <v>-1.7928827426085162E-2</v>
      </c>
    </row>
    <row r="151" spans="25:28" x14ac:dyDescent="0.2">
      <c r="Y151" s="4">
        <v>45698</v>
      </c>
      <c r="Z151">
        <v>1.0459144341711579E-2</v>
      </c>
      <c r="AA151">
        <v>-1.835319838757651E-2</v>
      </c>
      <c r="AB151">
        <v>-1.739862803170706E-2</v>
      </c>
    </row>
    <row r="152" spans="25:28" x14ac:dyDescent="0.2">
      <c r="Y152" s="4">
        <v>45699</v>
      </c>
      <c r="Z152">
        <v>-1.9999730111923872E-3</v>
      </c>
      <c r="AA152">
        <v>-1.835319838757651E-2</v>
      </c>
      <c r="AB152">
        <v>-1.8432715049591483E-2</v>
      </c>
    </row>
    <row r="153" spans="25:28" x14ac:dyDescent="0.2">
      <c r="Y153" s="4">
        <v>45700</v>
      </c>
      <c r="Z153">
        <v>8.7935344530569795E-3</v>
      </c>
      <c r="AA153">
        <v>-1.835319838757651E-2</v>
      </c>
      <c r="AB153">
        <v>-1.7927576347712686E-2</v>
      </c>
    </row>
    <row r="154" spans="25:28" x14ac:dyDescent="0.2">
      <c r="Y154" s="4">
        <v>45701</v>
      </c>
      <c r="Z154">
        <v>4.7430151424957406E-3</v>
      </c>
      <c r="AA154">
        <v>-1.835319838757651E-2</v>
      </c>
      <c r="AB154">
        <v>-1.847007918934173E-2</v>
      </c>
    </row>
    <row r="155" spans="25:28" x14ac:dyDescent="0.2">
      <c r="Y155" s="4">
        <v>45702</v>
      </c>
      <c r="Z155">
        <v>5.7262440698995429E-3</v>
      </c>
      <c r="AA155">
        <v>-1.835319838757651E-2</v>
      </c>
      <c r="AB155">
        <v>-1.8221688771100863E-2</v>
      </c>
    </row>
    <row r="156" spans="25:28" x14ac:dyDescent="0.2">
      <c r="Y156" s="4">
        <v>45705</v>
      </c>
      <c r="Z156">
        <v>4.1610180507933251E-3</v>
      </c>
      <c r="AA156">
        <v>-1.835319838757651E-2</v>
      </c>
      <c r="AB156">
        <v>-1.8128941791035719E-2</v>
      </c>
    </row>
    <row r="157" spans="25:28" x14ac:dyDescent="0.2">
      <c r="Y157" s="4">
        <v>45706</v>
      </c>
      <c r="Z157">
        <v>7.5428657143963018E-3</v>
      </c>
      <c r="AA157">
        <v>-1.835319838757651E-2</v>
      </c>
      <c r="AB157">
        <v>-1.7823527611775827E-2</v>
      </c>
    </row>
    <row r="158" spans="25:28" x14ac:dyDescent="0.2">
      <c r="Y158" s="4">
        <v>45707</v>
      </c>
      <c r="Z158">
        <v>-2.7295629801939191E-4</v>
      </c>
      <c r="AA158">
        <v>-1.835319838757651E-2</v>
      </c>
      <c r="AB158">
        <v>-1.8092390279720677E-2</v>
      </c>
    </row>
    <row r="159" spans="25:28" x14ac:dyDescent="0.2">
      <c r="Y159" s="4">
        <v>45708</v>
      </c>
      <c r="Z159">
        <v>-2.0248050088984542E-3</v>
      </c>
      <c r="AA159">
        <v>-1.835319838757651E-2</v>
      </c>
      <c r="AB159">
        <v>-1.754229507946008E-2</v>
      </c>
    </row>
    <row r="160" spans="25:28" x14ac:dyDescent="0.2">
      <c r="Y160" s="4">
        <v>45709</v>
      </c>
      <c r="Z160">
        <v>6.5271359710268899E-3</v>
      </c>
      <c r="AA160">
        <v>-1.835319838757651E-2</v>
      </c>
      <c r="AB160">
        <v>-1.7068612824538455E-2</v>
      </c>
    </row>
    <row r="161" spans="25:28" x14ac:dyDescent="0.2">
      <c r="Y161" s="4">
        <v>45712</v>
      </c>
      <c r="Z161">
        <v>-5.5384483837605716E-3</v>
      </c>
      <c r="AA161">
        <v>-1.835319838757651E-2</v>
      </c>
      <c r="AB161">
        <v>-1.7186070439719998E-2</v>
      </c>
    </row>
    <row r="162" spans="25:28" x14ac:dyDescent="0.2">
      <c r="Y162" s="4">
        <v>45713</v>
      </c>
      <c r="Z162">
        <v>-8.7267235470335769E-3</v>
      </c>
      <c r="AA162">
        <v>-1.835319838757651E-2</v>
      </c>
      <c r="AB162">
        <v>-1.7120805534611875E-2</v>
      </c>
    </row>
    <row r="163" spans="25:28" x14ac:dyDescent="0.2">
      <c r="Y163" s="4">
        <v>45714</v>
      </c>
      <c r="Z163">
        <v>6.4963033758065111E-3</v>
      </c>
      <c r="AA163">
        <v>-1.835319838757651E-2</v>
      </c>
      <c r="AB163">
        <v>-1.7719298884282687E-2</v>
      </c>
    </row>
    <row r="164" spans="25:28" x14ac:dyDescent="0.2">
      <c r="Y164" s="4">
        <v>45715</v>
      </c>
      <c r="Z164">
        <v>-9.0250556107423652E-3</v>
      </c>
      <c r="AA164">
        <v>-1.835319838757651E-2</v>
      </c>
      <c r="AB164">
        <v>-1.7788653376287811E-2</v>
      </c>
    </row>
    <row r="165" spans="25:28" x14ac:dyDescent="0.2">
      <c r="Y165" s="4">
        <v>45716</v>
      </c>
      <c r="Z165">
        <v>-6.3306590089233766E-3</v>
      </c>
      <c r="AA165">
        <v>-1.835319838757651E-2</v>
      </c>
      <c r="AB165">
        <v>-1.8400053712581712E-2</v>
      </c>
    </row>
    <row r="166" spans="25:28" x14ac:dyDescent="0.2">
      <c r="Y166" s="4">
        <v>45719</v>
      </c>
      <c r="Z166">
        <v>3.0457792697046434E-3</v>
      </c>
      <c r="AA166">
        <v>-1.835319838757651E-2</v>
      </c>
      <c r="AB166">
        <v>-1.8397741093761549E-2</v>
      </c>
    </row>
    <row r="167" spans="25:28" x14ac:dyDescent="0.2">
      <c r="Y167" s="4">
        <v>45720</v>
      </c>
      <c r="Z167">
        <v>8.712966604939728E-4</v>
      </c>
      <c r="AA167">
        <v>-1.835319838757651E-2</v>
      </c>
      <c r="AB167">
        <v>-1.7968044678459843E-2</v>
      </c>
    </row>
    <row r="168" spans="25:28" x14ac:dyDescent="0.2">
      <c r="Y168" s="4">
        <v>45721</v>
      </c>
      <c r="Z168">
        <v>1.0815562704958603E-2</v>
      </c>
      <c r="AA168">
        <v>-1.835319838757651E-2</v>
      </c>
      <c r="AB168">
        <v>-1.7431659982123971E-2</v>
      </c>
    </row>
    <row r="169" spans="25:28" x14ac:dyDescent="0.2">
      <c r="Y169" s="4">
        <v>45722</v>
      </c>
      <c r="Z169">
        <v>9.6301847847339132E-3</v>
      </c>
      <c r="AA169">
        <v>-1.835319838757651E-2</v>
      </c>
      <c r="AB169">
        <v>-1.8565391505904409E-2</v>
      </c>
    </row>
    <row r="170" spans="25:28" x14ac:dyDescent="0.2">
      <c r="Y170" s="4">
        <v>45723</v>
      </c>
      <c r="Z170">
        <v>-6.259945394618268E-3</v>
      </c>
      <c r="AA170">
        <v>-1.835319838757651E-2</v>
      </c>
      <c r="AB170">
        <v>-1.9256251662792191E-2</v>
      </c>
    </row>
    <row r="171" spans="25:28" x14ac:dyDescent="0.2">
      <c r="Y171" s="4">
        <v>45726</v>
      </c>
      <c r="Z171">
        <v>-1.5653955330938177E-2</v>
      </c>
      <c r="AA171">
        <v>-1.835319838757651E-2</v>
      </c>
      <c r="AB171">
        <v>-1.9192036612053164E-2</v>
      </c>
    </row>
    <row r="172" spans="25:28" x14ac:dyDescent="0.2">
      <c r="Y172" s="4">
        <v>45727</v>
      </c>
      <c r="Z172">
        <v>-1.633276544691596E-3</v>
      </c>
      <c r="AA172">
        <v>-1.835319838757651E-2</v>
      </c>
      <c r="AB172">
        <v>-2.1677617113825778E-2</v>
      </c>
    </row>
    <row r="173" spans="25:28" x14ac:dyDescent="0.2">
      <c r="Y173" s="4">
        <v>45728</v>
      </c>
      <c r="Z173">
        <v>2.8606797244278581E-3</v>
      </c>
      <c r="AA173">
        <v>-1.835319838757651E-2</v>
      </c>
      <c r="AB173">
        <v>-2.104923707229913E-2</v>
      </c>
    </row>
    <row r="174" spans="25:28" x14ac:dyDescent="0.2">
      <c r="Y174" s="4">
        <v>45729</v>
      </c>
      <c r="Z174">
        <v>-4.426842957377039E-4</v>
      </c>
      <c r="AA174">
        <v>-1.835319838757651E-2</v>
      </c>
      <c r="AB174">
        <v>-2.0508941924093749E-2</v>
      </c>
    </row>
    <row r="175" spans="25:28" x14ac:dyDescent="0.2">
      <c r="Y175" s="4">
        <v>45730</v>
      </c>
      <c r="Z175">
        <v>1.0706705348613881E-2</v>
      </c>
      <c r="AA175">
        <v>-1.835319838757651E-2</v>
      </c>
      <c r="AB175">
        <v>-1.9886644026999703E-2</v>
      </c>
    </row>
    <row r="176" spans="25:28" x14ac:dyDescent="0.2">
      <c r="Y176" s="4">
        <v>45733</v>
      </c>
      <c r="Z176">
        <v>4.8532421817225118E-3</v>
      </c>
      <c r="AA176">
        <v>-1.835319838757651E-2</v>
      </c>
      <c r="AB176">
        <v>-2.0727038299124201E-2</v>
      </c>
    </row>
    <row r="177" spans="25:28" x14ac:dyDescent="0.2">
      <c r="Y177" s="4">
        <v>45734</v>
      </c>
      <c r="Z177">
        <v>7.6297990969390475E-3</v>
      </c>
      <c r="AA177">
        <v>-1.835319838757651E-2</v>
      </c>
      <c r="AB177">
        <v>-2.0389265649897157E-2</v>
      </c>
    </row>
    <row r="178" spans="25:28" x14ac:dyDescent="0.2">
      <c r="Y178" s="4">
        <v>45735</v>
      </c>
      <c r="Z178">
        <v>3.4127277444672287E-3</v>
      </c>
      <c r="AA178">
        <v>-1.835319838757651E-2</v>
      </c>
      <c r="AB178">
        <v>-2.0497846738128281E-2</v>
      </c>
    </row>
    <row r="179" spans="25:28" x14ac:dyDescent="0.2">
      <c r="Y179" s="4">
        <v>45736</v>
      </c>
      <c r="Z179">
        <v>-7.111831956965897E-3</v>
      </c>
      <c r="AA179">
        <v>-1.835319838757651E-2</v>
      </c>
      <c r="AB179">
        <v>-2.0020753919919074E-2</v>
      </c>
    </row>
    <row r="180" spans="25:28" x14ac:dyDescent="0.2">
      <c r="Y180" s="4">
        <v>45737</v>
      </c>
      <c r="Z180">
        <v>-2.6072406007375684E-3</v>
      </c>
      <c r="AA180">
        <v>-1.835319838757651E-2</v>
      </c>
      <c r="AB180">
        <v>-2.0057657123858087E-2</v>
      </c>
    </row>
    <row r="181" spans="25:28" x14ac:dyDescent="0.2">
      <c r="Y181" s="4">
        <v>45740</v>
      </c>
      <c r="Z181">
        <v>2.3164496376299583E-3</v>
      </c>
      <c r="AA181">
        <v>-1.835319838757651E-2</v>
      </c>
      <c r="AB181">
        <v>-1.9534638746701617E-2</v>
      </c>
    </row>
    <row r="182" spans="25:28" x14ac:dyDescent="0.2">
      <c r="Y182" s="4">
        <v>45741</v>
      </c>
      <c r="Z182">
        <v>2.1698472734985215E-4</v>
      </c>
      <c r="AA182">
        <v>-1.835319838757651E-2</v>
      </c>
      <c r="AB182">
        <v>-1.9010901938862821E-2</v>
      </c>
    </row>
    <row r="183" spans="25:28" x14ac:dyDescent="0.2">
      <c r="Y183" s="4">
        <v>45742</v>
      </c>
      <c r="Z183">
        <v>-2.595803449235511E-3</v>
      </c>
      <c r="AA183">
        <v>-1.835319838757651E-2</v>
      </c>
      <c r="AB183">
        <v>-1.8432397927851184E-2</v>
      </c>
    </row>
    <row r="184" spans="25:28" x14ac:dyDescent="0.2">
      <c r="Y184" s="4">
        <v>45743</v>
      </c>
      <c r="Z184">
        <v>7.0470148625154192E-3</v>
      </c>
      <c r="AA184">
        <v>-1.835319838757651E-2</v>
      </c>
      <c r="AB184">
        <v>-1.7965776851448033E-2</v>
      </c>
    </row>
    <row r="185" spans="25:28" x14ac:dyDescent="0.2">
      <c r="Y185" s="4">
        <v>45744</v>
      </c>
      <c r="Z185">
        <v>-3.1399505532553581E-3</v>
      </c>
      <c r="AA185">
        <v>-1.835319838757651E-2</v>
      </c>
      <c r="AB185">
        <v>-1.8123703489899386E-2</v>
      </c>
    </row>
    <row r="186" spans="25:28" x14ac:dyDescent="0.2">
      <c r="Y186" s="4">
        <v>45747</v>
      </c>
      <c r="Z186">
        <v>-1.6020762110477355E-3</v>
      </c>
      <c r="AA186">
        <v>-1.835319838757651E-2</v>
      </c>
      <c r="AB186">
        <v>-1.7712619682168754E-2</v>
      </c>
    </row>
    <row r="187" spans="25:28" x14ac:dyDescent="0.2">
      <c r="Y187" s="4">
        <v>45748</v>
      </c>
      <c r="Z187">
        <v>5.8903838818963276E-3</v>
      </c>
      <c r="AA187">
        <v>-1.835319838757651E-2</v>
      </c>
      <c r="AB187">
        <v>-1.7210699412405973E-2</v>
      </c>
    </row>
    <row r="188" spans="25:28" x14ac:dyDescent="0.2">
      <c r="Y188" s="4">
        <v>45749</v>
      </c>
      <c r="Z188">
        <v>2.9546200595321412E-3</v>
      </c>
      <c r="AA188">
        <v>-1.835319838757651E-2</v>
      </c>
      <c r="AB188">
        <v>-1.7203153320278494E-2</v>
      </c>
    </row>
    <row r="189" spans="25:28" x14ac:dyDescent="0.2">
      <c r="Y189" s="4">
        <v>45750</v>
      </c>
      <c r="Z189">
        <v>-2.0873827265026013E-2</v>
      </c>
      <c r="AA189">
        <v>-1.835319838757651E-2</v>
      </c>
      <c r="AB189">
        <v>-1.6810646952604355E-2</v>
      </c>
    </row>
    <row r="190" spans="25:28" x14ac:dyDescent="0.2">
      <c r="Y190" s="4">
        <v>45754</v>
      </c>
      <c r="Z190">
        <v>-6.059381982216841E-2</v>
      </c>
      <c r="AA190">
        <v>-1.886186950112969E-2</v>
      </c>
      <c r="AB190">
        <v>-2.3016716754784082E-2</v>
      </c>
    </row>
    <row r="191" spans="25:28" x14ac:dyDescent="0.2">
      <c r="Y191" s="4">
        <v>45755</v>
      </c>
      <c r="Z191">
        <v>1.1155252108906513E-4</v>
      </c>
      <c r="AA191">
        <v>-1.9186542459662104E-2</v>
      </c>
      <c r="AB191">
        <v>-5.2629507934094474E-2</v>
      </c>
    </row>
    <row r="192" spans="25:28" x14ac:dyDescent="0.2">
      <c r="Y192" s="4">
        <v>45756</v>
      </c>
      <c r="Z192">
        <v>3.5703952959962849E-2</v>
      </c>
      <c r="AA192">
        <v>-1.9186542459662104E-2</v>
      </c>
      <c r="AB192">
        <v>-5.102627491391467E-2</v>
      </c>
    </row>
    <row r="193" spans="25:28" x14ac:dyDescent="0.2">
      <c r="Y193" s="4">
        <v>45757</v>
      </c>
      <c r="Z193">
        <v>7.2919750713616883E-3</v>
      </c>
      <c r="AA193">
        <v>-1.9186542459662104E-2</v>
      </c>
      <c r="AB193">
        <v>-5.6737110197850646E-2</v>
      </c>
    </row>
    <row r="194" spans="25:28" x14ac:dyDescent="0.2">
      <c r="Y194" s="4">
        <v>45758</v>
      </c>
      <c r="Z194">
        <v>9.1264831851784051E-3</v>
      </c>
      <c r="AA194">
        <v>-1.9186542459662104E-2</v>
      </c>
      <c r="AB194">
        <v>-5.5300452890061406E-2</v>
      </c>
    </row>
    <row r="195" spans="25:28" x14ac:dyDescent="0.2">
      <c r="Y195" s="4">
        <v>45761</v>
      </c>
      <c r="Z195">
        <v>7.477006522827517E-3</v>
      </c>
      <c r="AA195">
        <v>-1.9186542459662104E-2</v>
      </c>
      <c r="AB195">
        <v>-5.408391691427647E-2</v>
      </c>
    </row>
    <row r="196" spans="25:28" x14ac:dyDescent="0.2">
      <c r="Y196" s="4">
        <v>45762</v>
      </c>
      <c r="Z196">
        <v>-2.2148084435889544E-4</v>
      </c>
      <c r="AA196">
        <v>-1.9186542459662104E-2</v>
      </c>
      <c r="AB196">
        <v>-5.2757998669418452E-2</v>
      </c>
    </row>
    <row r="197" spans="25:28" x14ac:dyDescent="0.2">
      <c r="Y197" s="4">
        <v>45763</v>
      </c>
      <c r="Z197">
        <v>4.559834198694674E-4</v>
      </c>
      <c r="AA197">
        <v>-1.9186542459662104E-2</v>
      </c>
      <c r="AB197">
        <v>-5.1151067742567877E-2</v>
      </c>
    </row>
    <row r="198" spans="25:28" x14ac:dyDescent="0.2">
      <c r="Y198" s="4">
        <v>45764</v>
      </c>
      <c r="Z198">
        <v>-5.6313091163686171E-4</v>
      </c>
      <c r="AA198">
        <v>-1.9186542459662104E-2</v>
      </c>
      <c r="AB198">
        <v>-4.9594069051907601E-2</v>
      </c>
    </row>
    <row r="199" spans="25:28" x14ac:dyDescent="0.2">
      <c r="Y199" s="4">
        <v>45769</v>
      </c>
      <c r="Z199">
        <v>9.4182385265863203E-3</v>
      </c>
      <c r="AA199">
        <v>-1.9186542459662104E-2</v>
      </c>
      <c r="AB199">
        <v>-4.8085229952646268E-2</v>
      </c>
    </row>
    <row r="200" spans="25:28" x14ac:dyDescent="0.2">
      <c r="Y200" s="4">
        <v>45770</v>
      </c>
      <c r="Z200">
        <v>1.7024554872035269E-3</v>
      </c>
      <c r="AA200">
        <v>-1.9186542459662104E-2</v>
      </c>
      <c r="AB200">
        <v>-4.7192705344855562E-2</v>
      </c>
    </row>
    <row r="201" spans="25:28" x14ac:dyDescent="0.2">
      <c r="Y201" s="4">
        <v>45771</v>
      </c>
      <c r="Z201">
        <v>1.1951160246165686E-2</v>
      </c>
      <c r="AA201">
        <v>-1.9186542459662104E-2</v>
      </c>
      <c r="AB201">
        <v>-4.5774193290322104E-2</v>
      </c>
    </row>
    <row r="202" spans="25:28" x14ac:dyDescent="0.2">
      <c r="Y202" s="4">
        <v>45772</v>
      </c>
      <c r="Z202">
        <v>-8.321438813788393E-4</v>
      </c>
      <c r="AA202">
        <v>-1.9186542459662104E-2</v>
      </c>
      <c r="AB202">
        <v>-4.5343329834525166E-2</v>
      </c>
    </row>
    <row r="203" spans="25:28" x14ac:dyDescent="0.2">
      <c r="Y203" s="4">
        <v>45775</v>
      </c>
      <c r="Z203">
        <v>6.5509316410720811E-3</v>
      </c>
      <c r="AA203">
        <v>-1.9186542459662104E-2</v>
      </c>
      <c r="AB203">
        <v>-4.3966756372433205E-2</v>
      </c>
    </row>
    <row r="204" spans="25:28" x14ac:dyDescent="0.2">
      <c r="Y204" s="4">
        <v>45776</v>
      </c>
      <c r="Z204">
        <v>-2.6433670487922131E-3</v>
      </c>
      <c r="AA204">
        <v>-1.9186542459662104E-2</v>
      </c>
      <c r="AB204">
        <v>-4.2930968718161613E-2</v>
      </c>
    </row>
    <row r="205" spans="25:28" x14ac:dyDescent="0.2">
      <c r="Y205" s="4">
        <v>45777</v>
      </c>
      <c r="Z205">
        <v>1.023134270868274E-3</v>
      </c>
      <c r="AA205">
        <v>-1.9186542459662104E-2</v>
      </c>
      <c r="AB205">
        <v>-4.1673895519109473E-2</v>
      </c>
    </row>
    <row r="206" spans="25:28" x14ac:dyDescent="0.2">
      <c r="Y206" s="4">
        <v>45779</v>
      </c>
      <c r="Z206">
        <v>1.2642425121706401E-2</v>
      </c>
      <c r="AA206">
        <v>-1.9186542459662104E-2</v>
      </c>
      <c r="AB206">
        <v>-4.0412181338208716E-2</v>
      </c>
    </row>
    <row r="207" spans="25:28" x14ac:dyDescent="0.2">
      <c r="Y207" s="4">
        <v>45783</v>
      </c>
      <c r="Z207">
        <v>1.5733604356955859E-2</v>
      </c>
      <c r="AA207">
        <v>-1.9186542459662104E-2</v>
      </c>
      <c r="AB207">
        <v>-4.0396830483255972E-2</v>
      </c>
    </row>
    <row r="208" spans="25:28" x14ac:dyDescent="0.2">
      <c r="Y208" s="4">
        <v>45784</v>
      </c>
      <c r="Z208">
        <v>-4.672292653793062E-3</v>
      </c>
      <c r="AA208">
        <v>-1.9186542459662104E-2</v>
      </c>
      <c r="AB208">
        <v>-4.1034538721496337E-2</v>
      </c>
    </row>
    <row r="209" spans="25:28" x14ac:dyDescent="0.2">
      <c r="Y209" s="4">
        <v>45785</v>
      </c>
      <c r="Z209">
        <v>-3.6375130079237083E-3</v>
      </c>
      <c r="AA209">
        <v>-1.9186542459662104E-2</v>
      </c>
      <c r="AB209">
        <v>-3.9950189020192872E-2</v>
      </c>
    </row>
    <row r="210" spans="25:28" x14ac:dyDescent="0.2">
      <c r="Y210" s="4">
        <v>45786</v>
      </c>
      <c r="Z210">
        <v>7.5912419757801974E-3</v>
      </c>
      <c r="AA210">
        <v>-1.9186542459662104E-2</v>
      </c>
      <c r="AB210">
        <v>-3.8836397658625767E-2</v>
      </c>
    </row>
    <row r="211" spans="25:28" x14ac:dyDescent="0.2">
      <c r="Y211" s="4">
        <v>45789</v>
      </c>
      <c r="Z211">
        <v>4.7938481884833104E-3</v>
      </c>
      <c r="AA211">
        <v>-1.9186542459662104E-2</v>
      </c>
      <c r="AB211">
        <v>-3.8113676576797338E-2</v>
      </c>
    </row>
    <row r="212" spans="25:28" x14ac:dyDescent="0.2">
      <c r="Y212" s="4">
        <v>45790</v>
      </c>
      <c r="Z212">
        <v>1.6582833329843553E-3</v>
      </c>
      <c r="AA212">
        <v>-1.9186542459662104E-2</v>
      </c>
      <c r="AB212">
        <v>-3.5799951769680129E-2</v>
      </c>
    </row>
    <row r="213" spans="25:28" x14ac:dyDescent="0.2">
      <c r="Y213" s="4">
        <v>45791</v>
      </c>
      <c r="Z213">
        <v>-1.4249026813087972E-3</v>
      </c>
      <c r="AA213">
        <v>-1.9186542459662104E-2</v>
      </c>
      <c r="AB213">
        <v>-3.4731612915558666E-2</v>
      </c>
    </row>
    <row r="214" spans="25:28" x14ac:dyDescent="0.2">
      <c r="Y214" s="4">
        <v>45792</v>
      </c>
      <c r="Z214">
        <v>2.5636119613425801E-3</v>
      </c>
      <c r="AA214">
        <v>-1.9186542459662104E-2</v>
      </c>
      <c r="AB214">
        <v>-3.3690499160504789E-2</v>
      </c>
    </row>
    <row r="215" spans="25:28" x14ac:dyDescent="0.2">
      <c r="Y215" s="4">
        <v>45793</v>
      </c>
      <c r="Z215">
        <v>-6.3691236542432576E-3</v>
      </c>
      <c r="AA215">
        <v>-1.9186542459662104E-2</v>
      </c>
      <c r="AB215">
        <v>-3.2720681354690154E-2</v>
      </c>
    </row>
    <row r="216" spans="25:28" x14ac:dyDescent="0.2">
      <c r="Y216" s="4">
        <v>45796</v>
      </c>
      <c r="Z216">
        <v>6.426027996248221E-3</v>
      </c>
      <c r="AA216">
        <v>-1.9186542459662104E-2</v>
      </c>
      <c r="AB216">
        <v>-3.208144495352739E-2</v>
      </c>
    </row>
    <row r="217" spans="25:28" x14ac:dyDescent="0.2">
      <c r="Y217" s="4">
        <v>45797</v>
      </c>
      <c r="Z217">
        <v>4.4961521899197221E-3</v>
      </c>
      <c r="AA217">
        <v>-1.9186542459662104E-2</v>
      </c>
      <c r="AB217">
        <v>-3.147523086137629E-2</v>
      </c>
    </row>
    <row r="218" spans="25:28" x14ac:dyDescent="0.2">
      <c r="Y218" s="4">
        <v>45798</v>
      </c>
      <c r="Z218">
        <v>-3.5824011662499147E-5</v>
      </c>
      <c r="AA218">
        <v>-1.9186542459662104E-2</v>
      </c>
      <c r="AB218">
        <v>-3.0702086986471217E-2</v>
      </c>
    </row>
    <row r="219" spans="25:28" x14ac:dyDescent="0.2">
      <c r="Y219" s="4">
        <v>45799</v>
      </c>
      <c r="Z219">
        <v>-3.4785940861723893E-3</v>
      </c>
      <c r="AA219">
        <v>-1.9186542459662104E-2</v>
      </c>
      <c r="AB219">
        <v>-2.9766789856881123E-2</v>
      </c>
    </row>
    <row r="220" spans="25:28" x14ac:dyDescent="0.2">
      <c r="Y220" s="4">
        <v>45800</v>
      </c>
      <c r="Z220">
        <v>4.0230292381547329E-3</v>
      </c>
      <c r="AA220">
        <v>-1.9186542459662104E-2</v>
      </c>
      <c r="AB220">
        <v>-2.8977639949820909E-2</v>
      </c>
    </row>
    <row r="221" spans="25:28" x14ac:dyDescent="0.2">
      <c r="Y221" s="4">
        <v>45803</v>
      </c>
      <c r="Z221">
        <v>-3.3470650027647326E-3</v>
      </c>
      <c r="AA221">
        <v>-1.9186542459662104E-2</v>
      </c>
      <c r="AB221">
        <v>-2.8256396150719103E-2</v>
      </c>
    </row>
    <row r="222" spans="25:28" x14ac:dyDescent="0.2">
      <c r="Y222" s="4">
        <v>45804</v>
      </c>
      <c r="Z222">
        <v>1.5800978760913626E-3</v>
      </c>
      <c r="AA222">
        <v>-1.9186542459662104E-2</v>
      </c>
      <c r="AB222">
        <v>-2.7510345586452458E-2</v>
      </c>
    </row>
    <row r="223" spans="25:28" x14ac:dyDescent="0.2">
      <c r="Y223" s="4">
        <v>45805</v>
      </c>
      <c r="Z223">
        <v>-2.228786784373449E-3</v>
      </c>
      <c r="AA223">
        <v>-1.9186542459662104E-2</v>
      </c>
      <c r="AB223">
        <v>-2.669857953970204E-2</v>
      </c>
    </row>
    <row r="224" spans="25:28" x14ac:dyDescent="0.2">
      <c r="Y224" s="4">
        <v>45806</v>
      </c>
      <c r="Z224">
        <v>7.5103512850498415E-3</v>
      </c>
      <c r="AA224">
        <v>-1.9186542459662104E-2</v>
      </c>
      <c r="AB224">
        <v>-2.593914189416327E-2</v>
      </c>
    </row>
    <row r="225" spans="25:28" x14ac:dyDescent="0.2">
      <c r="Y225" s="4">
        <v>45807</v>
      </c>
      <c r="Z225">
        <v>-7.9115805367892342E-3</v>
      </c>
      <c r="AA225">
        <v>-1.9186542459662104E-2</v>
      </c>
      <c r="AB225">
        <v>-2.5771919985181083E-2</v>
      </c>
    </row>
    <row r="226" spans="25:28" x14ac:dyDescent="0.2">
      <c r="Y226" s="4">
        <v>45810</v>
      </c>
      <c r="Z226">
        <v>8.6144616164119218E-3</v>
      </c>
      <c r="AA226">
        <v>-1.9186542459662104E-2</v>
      </c>
      <c r="AB226">
        <v>-2.568157960630503E-2</v>
      </c>
    </row>
    <row r="227" spans="25:28" x14ac:dyDescent="0.2">
      <c r="Y227" s="4">
        <v>45811</v>
      </c>
      <c r="Z227">
        <v>-1.3393752156648257E-3</v>
      </c>
      <c r="AA227">
        <v>-1.9186542459662104E-2</v>
      </c>
      <c r="AB227">
        <v>-2.5723666224282175E-2</v>
      </c>
    </row>
    <row r="228" spans="25:28" x14ac:dyDescent="0.2">
      <c r="Y228" s="4">
        <v>45812</v>
      </c>
      <c r="Z228">
        <v>8.0453865506088466E-3</v>
      </c>
      <c r="AA228">
        <v>-1.9186542459662104E-2</v>
      </c>
      <c r="AB228">
        <v>-2.4960238605370687E-2</v>
      </c>
    </row>
    <row r="229" spans="25:28" x14ac:dyDescent="0.2">
      <c r="Y229" s="4">
        <v>45813</v>
      </c>
      <c r="Z229">
        <v>-2.3207579789626398E-3</v>
      </c>
      <c r="AA229">
        <v>-1.9186542459662104E-2</v>
      </c>
      <c r="AB229">
        <v>-2.4940663847683436E-2</v>
      </c>
    </row>
    <row r="230" spans="25:28" x14ac:dyDescent="0.2">
      <c r="Y230" s="4">
        <v>45814</v>
      </c>
      <c r="Z230">
        <v>-4.2390574849329233E-4</v>
      </c>
      <c r="AA230">
        <v>-1.9186542459662104E-2</v>
      </c>
      <c r="AB230">
        <v>-2.4243424283089142E-2</v>
      </c>
    </row>
    <row r="231" spans="25:28" x14ac:dyDescent="0.2">
      <c r="Y231" s="4">
        <v>45817</v>
      </c>
      <c r="Z231">
        <v>4.8537589175467024E-3</v>
      </c>
      <c r="AA231">
        <v>-1.9186542459662104E-2</v>
      </c>
      <c r="AB231">
        <v>-2.3507021656147865E-2</v>
      </c>
    </row>
    <row r="232" spans="25:28" x14ac:dyDescent="0.2">
      <c r="Y232" s="4">
        <v>45818</v>
      </c>
      <c r="Z232">
        <v>-2.3278962962527371E-3</v>
      </c>
      <c r="AA232">
        <v>-1.9186542459662104E-2</v>
      </c>
      <c r="AB232">
        <v>-2.3079756055099987E-2</v>
      </c>
    </row>
    <row r="233" spans="25:28" x14ac:dyDescent="0.2">
      <c r="Y233" s="4">
        <v>45819</v>
      </c>
      <c r="Z233">
        <v>1.2410926280428975E-3</v>
      </c>
      <c r="AA233">
        <v>-1.9186542459662104E-2</v>
      </c>
      <c r="AB233">
        <v>-2.2444652028035344E-2</v>
      </c>
    </row>
    <row r="234" spans="25:28" x14ac:dyDescent="0.2">
      <c r="Y234" s="4">
        <v>45820</v>
      </c>
      <c r="Z234">
        <v>4.5987791060034117E-3</v>
      </c>
      <c r="AA234">
        <v>-1.9186542459662104E-2</v>
      </c>
      <c r="AB234">
        <v>-2.1780793176792608E-2</v>
      </c>
    </row>
    <row r="235" spans="25:28" x14ac:dyDescent="0.2">
      <c r="Y235" s="4">
        <v>45821</v>
      </c>
      <c r="Z235">
        <v>9.2298143273710572E-4</v>
      </c>
      <c r="AA235">
        <v>-1.9186542459662104E-2</v>
      </c>
      <c r="AB235">
        <v>-2.1397035288765708E-2</v>
      </c>
    </row>
    <row r="236" spans="25:28" x14ac:dyDescent="0.2">
      <c r="Y236" s="4">
        <v>45824</v>
      </c>
      <c r="Z236">
        <v>2.2036285337264771E-4</v>
      </c>
      <c r="AA236">
        <v>-1.9186542459662104E-2</v>
      </c>
      <c r="AB236">
        <v>-2.0756739839159998E-2</v>
      </c>
    </row>
    <row r="237" spans="25:28" x14ac:dyDescent="0.2">
      <c r="Y237" s="4">
        <v>45825</v>
      </c>
      <c r="Z237">
        <v>-8.8843136466943491E-4</v>
      </c>
      <c r="AA237">
        <v>-1.9186542459662104E-2</v>
      </c>
      <c r="AB237">
        <v>-2.0125084459097858E-2</v>
      </c>
    </row>
    <row r="238" spans="25:28" x14ac:dyDescent="0.2">
      <c r="Y238" s="4">
        <v>45826</v>
      </c>
      <c r="Z238">
        <v>-2.6098105714491161E-4</v>
      </c>
      <c r="AA238">
        <v>-1.9186542459662104E-2</v>
      </c>
      <c r="AB238">
        <v>-1.9523365525987275E-2</v>
      </c>
    </row>
    <row r="239" spans="25:28" x14ac:dyDescent="0.2">
      <c r="Y239" s="4">
        <v>45827</v>
      </c>
      <c r="Z239">
        <v>-4.9906596858725442E-3</v>
      </c>
      <c r="AA239">
        <v>-1.9186542459662104E-2</v>
      </c>
      <c r="AB239">
        <v>-1.8929617004978843E-2</v>
      </c>
    </row>
    <row r="240" spans="25:28" x14ac:dyDescent="0.2">
      <c r="Y240" s="4">
        <v>45828</v>
      </c>
      <c r="Z240">
        <v>1.610853448008329E-3</v>
      </c>
      <c r="AA240">
        <v>-1.9186542459662104E-2</v>
      </c>
      <c r="AB240">
        <v>-1.8730681282368666E-2</v>
      </c>
    </row>
    <row r="241" spans="25:28" x14ac:dyDescent="0.2">
      <c r="Y241" s="4">
        <v>45831</v>
      </c>
      <c r="Z241">
        <v>5.6946909308324177E-3</v>
      </c>
      <c r="AA241">
        <v>-1.9186542459662104E-2</v>
      </c>
      <c r="AB241">
        <v>-1.8200205850241263E-2</v>
      </c>
    </row>
    <row r="242" spans="25:28" x14ac:dyDescent="0.2">
      <c r="Y242" s="4">
        <v>45832</v>
      </c>
      <c r="Z242">
        <v>-1.1889571276783124E-3</v>
      </c>
      <c r="AA242">
        <v>-1.9186542459662104E-2</v>
      </c>
      <c r="AB242">
        <v>-1.815520370701091E-2</v>
      </c>
    </row>
    <row r="243" spans="25:28" x14ac:dyDescent="0.2">
      <c r="Y243" s="4">
        <v>45833</v>
      </c>
      <c r="Z243">
        <v>2.8820482901382258E-3</v>
      </c>
      <c r="AA243">
        <v>-1.9186542459662104E-2</v>
      </c>
      <c r="AB243">
        <v>-1.762469217357733E-2</v>
      </c>
    </row>
    <row r="244" spans="25:28" x14ac:dyDescent="0.2">
      <c r="Y244" s="4">
        <v>45834</v>
      </c>
      <c r="Z244">
        <v>1.9932408281504678E-3</v>
      </c>
      <c r="AA244">
        <v>-1.9186542459662104E-2</v>
      </c>
      <c r="AB244">
        <v>-1.7223922455343061E-2</v>
      </c>
    </row>
    <row r="245" spans="25:28" x14ac:dyDescent="0.2">
      <c r="Y245" s="4">
        <v>45835</v>
      </c>
      <c r="Z245">
        <v>-6.8538141581071131E-3</v>
      </c>
      <c r="AA245">
        <v>-1.9186542459662104E-2</v>
      </c>
      <c r="AB245">
        <v>-1.6765982427487842E-2</v>
      </c>
    </row>
    <row r="246" spans="25:28" x14ac:dyDescent="0.2">
      <c r="Y246" s="4">
        <v>45838</v>
      </c>
      <c r="Z246">
        <v>1.7005316766272127E-3</v>
      </c>
      <c r="AA246">
        <v>-1.9186542459662104E-2</v>
      </c>
      <c r="AB246">
        <v>-1.7048504386007763E-2</v>
      </c>
    </row>
    <row r="247" spans="25:28" x14ac:dyDescent="0.2">
      <c r="Y247" s="4">
        <v>45840</v>
      </c>
      <c r="Z247">
        <v>4.9264774984761938E-3</v>
      </c>
      <c r="AA247">
        <v>-1.9186542459662104E-2</v>
      </c>
      <c r="AB247">
        <v>-1.6578262948085364E-2</v>
      </c>
    </row>
    <row r="248" spans="25:28" x14ac:dyDescent="0.2">
      <c r="Y248" s="4">
        <v>45841</v>
      </c>
      <c r="Z248">
        <v>3.06709451069467E-5</v>
      </c>
      <c r="AA248">
        <v>-1.9186542459662104E-2</v>
      </c>
      <c r="AB248">
        <v>-1.6492372225976985E-2</v>
      </c>
    </row>
    <row r="249" spans="25:28" x14ac:dyDescent="0.2">
      <c r="Y249" s="4">
        <v>45842</v>
      </c>
      <c r="Z249">
        <v>1.4057141177890929E-4</v>
      </c>
      <c r="AA249">
        <v>-1.9186542459662104E-2</v>
      </c>
      <c r="AB249">
        <v>-1.5989964671869441E-2</v>
      </c>
    </row>
    <row r="250" spans="25:28" x14ac:dyDescent="0.2">
      <c r="Y250" s="4">
        <v>45845</v>
      </c>
      <c r="Z250">
        <v>-1.7756743126553665E-3</v>
      </c>
      <c r="AA250">
        <v>-1.9186542459662104E-2</v>
      </c>
      <c r="AB250">
        <v>-1.5503204361001111E-2</v>
      </c>
    </row>
    <row r="251" spans="25:28" x14ac:dyDescent="0.2">
      <c r="Y251" s="4">
        <v>45846</v>
      </c>
      <c r="Z251">
        <v>9.955209998164182E-4</v>
      </c>
      <c r="AA251">
        <v>-1.9186542459662104E-2</v>
      </c>
      <c r="AB251">
        <v>-1.508978740941453E-2</v>
      </c>
    </row>
    <row r="252" spans="25:28" x14ac:dyDescent="0.2">
      <c r="Y252" s="4">
        <v>45847</v>
      </c>
      <c r="Z252">
        <v>4.6612245672160955E-4</v>
      </c>
      <c r="AA252">
        <v>-1.9186542459662104E-2</v>
      </c>
      <c r="AB252">
        <v>-1.464912861916552E-2</v>
      </c>
    </row>
    <row r="253" spans="25:28" x14ac:dyDescent="0.2">
      <c r="Y253" s="4" t="s">
        <v>22</v>
      </c>
      <c r="Z253">
        <v>8.7123653858760882E-4</v>
      </c>
      <c r="AA253">
        <v>-1.7748102537213376E-2</v>
      </c>
      <c r="AB253">
        <v>-2.2462617176155556E-2</v>
      </c>
    </row>
  </sheetData>
  <conditionalFormatting pivot="1" sqref="B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S27 A38 G28:S29 B30:F31 B21:T24 L9:T20 B11:K20">
    <cfRule type="colorScale" priority="2">
      <colorScale>
        <cfvo type="num" val="-0.2"/>
        <cfvo type="num" val="0.3"/>
        <cfvo type="num" val="1"/>
        <color rgb="FF92D050"/>
        <color rgb="FFFFEB84"/>
        <color rgb="FFFF7229"/>
      </colorScale>
    </cfRule>
  </conditionalFormatting>
  <conditionalFormatting sqref="L3:T5 B4:K6">
    <cfRule type="colorScale" priority="1">
      <colorScale>
        <cfvo type="num" val="0"/>
        <cfvo type="num" val="0.2"/>
        <cfvo type="num" val="0.5"/>
        <color rgb="FF92D050"/>
        <color rgb="FFFFEB84"/>
        <color rgb="FFFF7229"/>
      </colorScale>
    </cfRule>
  </conditionalFormatting>
  <pageMargins left="0.7" right="0.7" top="0.75" bottom="0.75" header="0.3" footer="0.3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DE40C-7718-E64E-8D4E-C1663890E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cov_long</vt:lpstr>
      <vt:lpstr>vol_long</vt:lpstr>
      <vt:lpstr>corr_long</vt:lpstr>
      <vt:lpstr>beta_long</vt:lpstr>
      <vt:lpstr>var_es_long</vt:lpstr>
      <vt:lpstr>stress_testing</vt:lpstr>
      <vt:lpstr>Main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tobias16@connect.hku.hk</dc:creator>
  <cp:lastModifiedBy>tobias16@connect.hku.hk</cp:lastModifiedBy>
  <dcterms:created xsi:type="dcterms:W3CDTF">2025-07-11T06:42:36Z</dcterms:created>
  <dcterms:modified xsi:type="dcterms:W3CDTF">2025-07-12T15:39:33Z</dcterms:modified>
</cp:coreProperties>
</file>