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A\Precision Current Source\Dokumentation\"/>
    </mc:Choice>
  </mc:AlternateContent>
  <xr:revisionPtr revIDLastSave="0" documentId="13_ncr:1_{3379F42B-9AD7-44C1-9181-C7C4F095EE69}" xr6:coauthVersionLast="47" xr6:coauthVersionMax="47" xr10:uidLastSave="{00000000-0000-0000-0000-000000000000}"/>
  <bookViews>
    <workbookView xWindow="-96" yWindow="-96" windowWidth="23232" windowHeight="12432" xr2:uid="{F519DE43-BFB7-4EE6-BDE3-D4344FC25D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</calcChain>
</file>

<file path=xl/sharedStrings.xml><?xml version="1.0" encoding="utf-8"?>
<sst xmlns="http://schemas.openxmlformats.org/spreadsheetml/2006/main" count="128" uniqueCount="104">
  <si>
    <t>Reference(s)</t>
  </si>
  <si>
    <t>Beschreibung</t>
  </si>
  <si>
    <t>Hersteller</t>
  </si>
  <si>
    <t>Hersteller-Nr.</t>
  </si>
  <si>
    <t>Lieferant</t>
  </si>
  <si>
    <t>Lieferant-Nr.</t>
  </si>
  <si>
    <t>BT1</t>
  </si>
  <si>
    <t>2x CR2032</t>
  </si>
  <si>
    <t>Coin Cell Battery Holders 2X20MM SMT COIN HOLDER</t>
  </si>
  <si>
    <t>Keystone Electronics</t>
  </si>
  <si>
    <t>Mouser</t>
  </si>
  <si>
    <t>534-1062</t>
  </si>
  <si>
    <t>C1, C13</t>
  </si>
  <si>
    <t>Kemet</t>
  </si>
  <si>
    <t>C0603C106M8PACTU</t>
  </si>
  <si>
    <t>80-C0603C106M8PACTU</t>
  </si>
  <si>
    <t>C2, C3, C5</t>
  </si>
  <si>
    <t>100nF</t>
  </si>
  <si>
    <t>100nF-20%-0402-X7R-25V</t>
  </si>
  <si>
    <t>C0402C104M3RACTU</t>
  </si>
  <si>
    <t>80-C0402C104M3R</t>
  </si>
  <si>
    <t>C4, C6, C8, C11</t>
  </si>
  <si>
    <t>10nF</t>
  </si>
  <si>
    <t>10nF-10%-0402-X7R-50V</t>
  </si>
  <si>
    <t>C0402C103K5REC7411</t>
  </si>
  <si>
    <t>80-C0402C103K5RECLR</t>
  </si>
  <si>
    <t>C7, C9, C10, C12</t>
  </si>
  <si>
    <t xml:space="preserve">C0603C105K3RACTU	</t>
  </si>
  <si>
    <t>D1</t>
  </si>
  <si>
    <t>Green</t>
  </si>
  <si>
    <t>LED Green 0402</t>
  </si>
  <si>
    <t>Kingbright</t>
  </si>
  <si>
    <t>APHHS1005ZGC</t>
  </si>
  <si>
    <t>604-APHHS1005ZGC</t>
  </si>
  <si>
    <t>J1</t>
  </si>
  <si>
    <t>EMI-Shield</t>
  </si>
  <si>
    <t>EMI Gaskets, Sheets, Absorbers &amp; Shielding WE-SHC SMD Frame 21x21mm</t>
  </si>
  <si>
    <t>710-36103205</t>
  </si>
  <si>
    <t>R1</t>
  </si>
  <si>
    <t>8k2</t>
  </si>
  <si>
    <t>8k2-1%-0402-62.5mW-100ppm</t>
  </si>
  <si>
    <t>Yageo</t>
  </si>
  <si>
    <t>AC0402FR-138K2L</t>
  </si>
  <si>
    <t>603-AC0402FR-138K2L</t>
  </si>
  <si>
    <t>R2, R4</t>
  </si>
  <si>
    <t>1k 0,05%</t>
  </si>
  <si>
    <t>1k-0.05%-0402-62.5mW-5ppm</t>
  </si>
  <si>
    <t>Susumu</t>
  </si>
  <si>
    <t>RG1005V-102-W-T1</t>
  </si>
  <si>
    <t>754-RG1005V-102-WT1</t>
  </si>
  <si>
    <t>R3</t>
  </si>
  <si>
    <t>1M 0,1%</t>
  </si>
  <si>
    <t>1M-0.1%-0402-100mW-25ppm</t>
  </si>
  <si>
    <t>Vishay</t>
  </si>
  <si>
    <t>MCS0402MD1004BE000</t>
  </si>
  <si>
    <t>594-MCS0402MD1004BE0</t>
  </si>
  <si>
    <t>R5</t>
  </si>
  <si>
    <t>100k 0,05%</t>
  </si>
  <si>
    <t>100k-0.05%-0402-62.5mW-10ppm</t>
  </si>
  <si>
    <t>TNPU0402100KAYEP00</t>
  </si>
  <si>
    <t>71-TNPU0402100KAYEP0</t>
  </si>
  <si>
    <t>SW1</t>
  </si>
  <si>
    <t>600DP3S2M4R</t>
  </si>
  <si>
    <t>Schiebeschalter DPDT Durchkontaktierung</t>
  </si>
  <si>
    <t>E-Switch</t>
  </si>
  <si>
    <t>Digikey</t>
  </si>
  <si>
    <t>600DP3S2M4R-ND</t>
  </si>
  <si>
    <t>U1</t>
  </si>
  <si>
    <t>BU4947F</t>
  </si>
  <si>
    <t>Supervisory Circuits IC CMOS VOLT DETECT</t>
  </si>
  <si>
    <t>ROHM Semiconductor</t>
  </si>
  <si>
    <t>BU4947F-TR</t>
  </si>
  <si>
    <t>755-BU4947F-TR</t>
  </si>
  <si>
    <t>U2, U3</t>
  </si>
  <si>
    <t>LMP7721</t>
  </si>
  <si>
    <t>Texas Instruments</t>
  </si>
  <si>
    <t>LMP7721MA/NOPB</t>
  </si>
  <si>
    <t>926-LMP7721MA/NOPB</t>
  </si>
  <si>
    <t>U4</t>
  </si>
  <si>
    <t>REF200AU</t>
  </si>
  <si>
    <t>595-REF200AU</t>
  </si>
  <si>
    <t>U5</t>
  </si>
  <si>
    <t>TPS71745</t>
  </si>
  <si>
    <t>LDO Voltage Regulators AC SGL Out LDO 150mA Fixed High PSRR</t>
  </si>
  <si>
    <t>TPS71745QDCKRQ1</t>
  </si>
  <si>
    <t>595-TPS71745QDCKRQ1</t>
  </si>
  <si>
    <t>U6</t>
  </si>
  <si>
    <t>TPS71715</t>
  </si>
  <si>
    <t>LDO Spannungs-Regulator LN High-BW PSRR 150mA</t>
  </si>
  <si>
    <t>TPS71715DCKT</t>
  </si>
  <si>
    <t>595-TPS71715DCKT</t>
  </si>
  <si>
    <t>Position</t>
  </si>
  <si>
    <t>Menge</t>
  </si>
  <si>
    <t>Wert/Typ</t>
  </si>
  <si>
    <t>10µF</t>
  </si>
  <si>
    <t>1µF</t>
  </si>
  <si>
    <t>10µF-20%-0603-X5R-10V</t>
  </si>
  <si>
    <t>1µF-10%-0603-X7R-25V</t>
  </si>
  <si>
    <t>Präzisionsverstärker 3 FEMTOAMPERE INPUT BIAS CURR PREC AMP</t>
  </si>
  <si>
    <t>Stückpreis</t>
  </si>
  <si>
    <t>Gesamtpreis</t>
  </si>
  <si>
    <t>Würth Elektronik</t>
  </si>
  <si>
    <t>80-C0603C105K3R</t>
  </si>
  <si>
    <t>Strom- und Leistungswächter und -regler Dual Current Source Current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</si>
</sst>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24">
    <dxf>
      <numFmt numFmtId="164" formatCode="#,##0.00\ &quot;€&quot;"/>
      <alignment horizontal="left" vertical="top" textRotation="0" wrapText="0" indent="0" justifyLastLine="0" shrinkToFit="0" readingOrder="0"/>
    </dxf>
    <dxf>
      <numFmt numFmtId="164" formatCode="#,##0.00\ &quot;€&quot;"/>
      <alignment horizontal="left" vertical="top" textRotation="0" wrapText="0" indent="0" justifyLastLine="0" shrinkToFit="0" readingOrder="0"/>
    </dxf>
    <dxf>
      <numFmt numFmtId="164" formatCode="#,##0.00\ &quot;€&quot;"/>
      <alignment horizontal="left" vertical="top" textRotation="0" wrapText="0" indent="0" justifyLastLine="0" shrinkToFit="0" readingOrder="0"/>
    </dxf>
    <dxf>
      <numFmt numFmtId="164" formatCode="#,##0.00\ &quot;€&quot;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7B0A1-DB08-4FD7-8C55-4DAEF4A7797F}" name="Tabelle1" displayName="Tabelle1" ref="A1:K19" totalsRowCount="1" headerRowDxfId="23" dataDxfId="22">
  <autoFilter ref="A1:K18" xr:uid="{D057B0A1-DB08-4FD7-8C55-4DAEF4A7797F}"/>
  <tableColumns count="11">
    <tableColumn id="1" xr3:uid="{7750BB99-EE74-444C-BA87-1771C95628EE}" name="Position" dataDxfId="21" totalsRowDxfId="20"/>
    <tableColumn id="2" xr3:uid="{7106F3FF-D234-4786-9FFF-02700280520E}" name="Menge" dataDxfId="19" totalsRowDxfId="18"/>
    <tableColumn id="3" xr3:uid="{5A213414-5C13-473F-8792-BEEF28E85C7C}" name="Reference(s)" dataDxfId="17" totalsRowDxfId="16"/>
    <tableColumn id="4" xr3:uid="{77494FE6-C257-40C3-841D-F77D89598903}" name="Wert/Typ" dataDxfId="15" totalsRowDxfId="14"/>
    <tableColumn id="5" xr3:uid="{CBA5788E-324F-49D2-A26C-50272EC019D9}" name="Beschreibung" dataDxfId="13" totalsRowDxfId="12"/>
    <tableColumn id="6" xr3:uid="{DDA4E6A9-41AD-4EB5-8432-CAC3CD643AB6}" name="Hersteller" dataDxfId="11" totalsRowDxfId="10"/>
    <tableColumn id="7" xr3:uid="{F7314100-007C-49B2-8005-205A948FF950}" name="Hersteller-Nr." dataDxfId="9" totalsRowDxfId="8"/>
    <tableColumn id="8" xr3:uid="{95F905AD-97C3-4C59-BAF5-AE8B73F7A067}" name="Lieferant" dataDxfId="7" totalsRowDxfId="6"/>
    <tableColumn id="9" xr3:uid="{FC7606AD-3C6D-4D55-8A96-9EFE84D567EE}" name="Lieferant-Nr." dataDxfId="5" totalsRowDxfId="4"/>
    <tableColumn id="10" xr3:uid="{B9DB18F4-71B2-4E20-88BD-4111CB2DB130}" name="Stückpreis" dataDxfId="3" totalsRowDxfId="2"/>
    <tableColumn id="11" xr3:uid="{A004AEA0-43DB-4503-8DE9-4D39ED560AF4}" name="Gesamtpreis" totalsRowFunction="custom" dataDxfId="1" totalsRowDxfId="0">
      <calculatedColumnFormula>J2*B2</calculatedColumnFormula>
      <totalsRowFormula>SUM(K2:K18)</totalsRow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E1B7-3E97-4BC4-917E-CD5172246FD3}">
  <sheetPr>
    <pageSetUpPr fitToPage="1"/>
  </sheetPr>
  <dimension ref="A1:L19"/>
  <sheetViews>
    <sheetView tabSelected="1" workbookViewId="0">
      <selection activeCell="K19" sqref="A1:K19"/>
    </sheetView>
  </sheetViews>
  <sheetFormatPr baseColWidth="10" defaultRowHeight="14.4" x14ac:dyDescent="0.55000000000000004"/>
  <cols>
    <col min="1" max="1" width="9.41796875" customWidth="1"/>
    <col min="2" max="2" width="8.5234375" customWidth="1"/>
    <col min="3" max="3" width="14.05078125" customWidth="1"/>
    <col min="4" max="4" width="13.1015625" customWidth="1"/>
    <col min="5" max="5" width="64.734375" customWidth="1"/>
    <col min="6" max="6" width="18.68359375" customWidth="1"/>
    <col min="7" max="7" width="20.62890625" customWidth="1"/>
    <col min="8" max="8" width="10.15625" customWidth="1"/>
    <col min="9" max="9" width="22.1015625" customWidth="1"/>
    <col min="10" max="10" width="10.89453125" customWidth="1"/>
    <col min="11" max="11" width="12.734375" customWidth="1"/>
  </cols>
  <sheetData>
    <row r="1" spans="1:12" x14ac:dyDescent="0.55000000000000004">
      <c r="A1" s="1" t="s">
        <v>91</v>
      </c>
      <c r="B1" s="1" t="s">
        <v>92</v>
      </c>
      <c r="C1" s="1" t="s">
        <v>0</v>
      </c>
      <c r="D1" s="1" t="s">
        <v>93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99</v>
      </c>
      <c r="K1" s="1" t="s">
        <v>100</v>
      </c>
      <c r="L1" s="1"/>
    </row>
    <row r="2" spans="1:12" x14ac:dyDescent="0.55000000000000004">
      <c r="A2" s="1">
        <v>1</v>
      </c>
      <c r="B2" s="1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>
        <v>1062</v>
      </c>
      <c r="H2" s="1" t="s">
        <v>10</v>
      </c>
      <c r="I2" s="1" t="s">
        <v>11</v>
      </c>
      <c r="J2" s="2">
        <v>3.02</v>
      </c>
      <c r="K2" s="2">
        <f t="shared" ref="K2:K18" si="0">J2*B2</f>
        <v>3.02</v>
      </c>
      <c r="L2" s="1"/>
    </row>
    <row r="3" spans="1:12" x14ac:dyDescent="0.55000000000000004">
      <c r="A3" s="1">
        <v>2</v>
      </c>
      <c r="B3" s="1">
        <v>2</v>
      </c>
      <c r="C3" s="1" t="s">
        <v>12</v>
      </c>
      <c r="D3" s="1" t="s">
        <v>94</v>
      </c>
      <c r="E3" s="1" t="s">
        <v>96</v>
      </c>
      <c r="F3" s="1" t="s">
        <v>13</v>
      </c>
      <c r="G3" s="1" t="s">
        <v>14</v>
      </c>
      <c r="H3" s="1" t="s">
        <v>10</v>
      </c>
      <c r="I3" s="1" t="s">
        <v>15</v>
      </c>
      <c r="J3" s="2">
        <v>0.43</v>
      </c>
      <c r="K3" s="2">
        <f t="shared" si="0"/>
        <v>0.86</v>
      </c>
      <c r="L3" s="1"/>
    </row>
    <row r="4" spans="1:12" x14ac:dyDescent="0.55000000000000004">
      <c r="A4" s="1">
        <v>3</v>
      </c>
      <c r="B4" s="1">
        <v>3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19</v>
      </c>
      <c r="H4" s="1" t="s">
        <v>10</v>
      </c>
      <c r="I4" s="1" t="s">
        <v>20</v>
      </c>
      <c r="J4" s="2">
        <v>0.26</v>
      </c>
      <c r="K4" s="2">
        <f t="shared" si="0"/>
        <v>0.78</v>
      </c>
      <c r="L4" s="1"/>
    </row>
    <row r="5" spans="1:12" x14ac:dyDescent="0.55000000000000004">
      <c r="A5" s="1">
        <v>4</v>
      </c>
      <c r="B5" s="1">
        <v>4</v>
      </c>
      <c r="C5" s="1" t="s">
        <v>21</v>
      </c>
      <c r="D5" s="1" t="s">
        <v>22</v>
      </c>
      <c r="E5" s="1" t="s">
        <v>23</v>
      </c>
      <c r="F5" s="1" t="s">
        <v>13</v>
      </c>
      <c r="G5" s="1" t="s">
        <v>24</v>
      </c>
      <c r="H5" s="1" t="s">
        <v>10</v>
      </c>
      <c r="I5" s="1" t="s">
        <v>25</v>
      </c>
      <c r="J5" s="2">
        <v>0.1</v>
      </c>
      <c r="K5" s="2">
        <f t="shared" si="0"/>
        <v>0.4</v>
      </c>
      <c r="L5" s="1"/>
    </row>
    <row r="6" spans="1:12" x14ac:dyDescent="0.55000000000000004">
      <c r="A6" s="1">
        <v>5</v>
      </c>
      <c r="B6" s="1">
        <v>4</v>
      </c>
      <c r="C6" s="1" t="s">
        <v>26</v>
      </c>
      <c r="D6" s="1" t="s">
        <v>95</v>
      </c>
      <c r="E6" s="1" t="s">
        <v>97</v>
      </c>
      <c r="F6" s="1" t="s">
        <v>13</v>
      </c>
      <c r="G6" s="1" t="s">
        <v>27</v>
      </c>
      <c r="H6" s="1" t="s">
        <v>10</v>
      </c>
      <c r="I6" s="1" t="s">
        <v>102</v>
      </c>
      <c r="J6" s="2">
        <v>0.26</v>
      </c>
      <c r="K6" s="2">
        <f t="shared" si="0"/>
        <v>1.04</v>
      </c>
      <c r="L6" s="1"/>
    </row>
    <row r="7" spans="1:12" x14ac:dyDescent="0.55000000000000004">
      <c r="A7" s="1">
        <v>6</v>
      </c>
      <c r="B7" s="1">
        <v>1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10</v>
      </c>
      <c r="I7" s="1" t="s">
        <v>33</v>
      </c>
      <c r="J7" s="2">
        <v>0.66</v>
      </c>
      <c r="K7" s="2">
        <f t="shared" si="0"/>
        <v>0.66</v>
      </c>
      <c r="L7" s="1"/>
    </row>
    <row r="8" spans="1:12" x14ac:dyDescent="0.55000000000000004">
      <c r="A8" s="1">
        <v>7</v>
      </c>
      <c r="B8" s="1">
        <v>1</v>
      </c>
      <c r="C8" s="1" t="s">
        <v>34</v>
      </c>
      <c r="D8" s="1" t="s">
        <v>35</v>
      </c>
      <c r="E8" s="1" t="s">
        <v>36</v>
      </c>
      <c r="F8" s="1" t="s">
        <v>101</v>
      </c>
      <c r="G8" s="1">
        <v>36103205</v>
      </c>
      <c r="H8" s="1" t="s">
        <v>10</v>
      </c>
      <c r="I8" s="1" t="s">
        <v>37</v>
      </c>
      <c r="J8" s="2">
        <v>2.9</v>
      </c>
      <c r="K8" s="2">
        <f t="shared" si="0"/>
        <v>2.9</v>
      </c>
      <c r="L8" s="1"/>
    </row>
    <row r="9" spans="1:12" x14ac:dyDescent="0.55000000000000004">
      <c r="A9" s="1">
        <v>8</v>
      </c>
      <c r="B9" s="1">
        <v>1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10</v>
      </c>
      <c r="I9" s="1" t="s">
        <v>43</v>
      </c>
      <c r="J9" s="2">
        <v>0.09</v>
      </c>
      <c r="K9" s="2">
        <f t="shared" si="0"/>
        <v>0.09</v>
      </c>
      <c r="L9" s="1"/>
    </row>
    <row r="10" spans="1:12" x14ac:dyDescent="0.55000000000000004">
      <c r="A10" s="1">
        <v>9</v>
      </c>
      <c r="B10" s="1">
        <v>2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10</v>
      </c>
      <c r="I10" s="1" t="s">
        <v>49</v>
      </c>
      <c r="J10" s="2">
        <v>3.12</v>
      </c>
      <c r="K10" s="2">
        <f t="shared" si="0"/>
        <v>6.24</v>
      </c>
      <c r="L10" s="1"/>
    </row>
    <row r="11" spans="1:12" x14ac:dyDescent="0.55000000000000004">
      <c r="A11" s="1">
        <v>10</v>
      </c>
      <c r="B11" s="1">
        <v>1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10</v>
      </c>
      <c r="I11" s="1" t="s">
        <v>55</v>
      </c>
      <c r="J11" s="2">
        <v>0.66</v>
      </c>
      <c r="K11" s="2">
        <f t="shared" si="0"/>
        <v>0.66</v>
      </c>
      <c r="L11" s="1"/>
    </row>
    <row r="12" spans="1:12" x14ac:dyDescent="0.55000000000000004">
      <c r="A12" s="1">
        <v>11</v>
      </c>
      <c r="B12" s="1">
        <v>1</v>
      </c>
      <c r="C12" s="1" t="s">
        <v>56</v>
      </c>
      <c r="D12" s="1" t="s">
        <v>57</v>
      </c>
      <c r="E12" s="1" t="s">
        <v>58</v>
      </c>
      <c r="F12" s="1" t="s">
        <v>53</v>
      </c>
      <c r="G12" s="1" t="s">
        <v>59</v>
      </c>
      <c r="H12" s="1" t="s">
        <v>10</v>
      </c>
      <c r="I12" s="1" t="s">
        <v>60</v>
      </c>
      <c r="J12" s="2">
        <v>1.56</v>
      </c>
      <c r="K12" s="2">
        <f t="shared" si="0"/>
        <v>1.56</v>
      </c>
      <c r="L12" s="1"/>
    </row>
    <row r="13" spans="1:12" x14ac:dyDescent="0.55000000000000004">
      <c r="A13" s="1">
        <v>12</v>
      </c>
      <c r="B13" s="1">
        <v>1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62</v>
      </c>
      <c r="H13" s="1" t="s">
        <v>65</v>
      </c>
      <c r="I13" s="1" t="s">
        <v>66</v>
      </c>
      <c r="J13" s="2">
        <v>2.29</v>
      </c>
      <c r="K13" s="2">
        <f t="shared" si="0"/>
        <v>2.29</v>
      </c>
      <c r="L13" s="1"/>
    </row>
    <row r="14" spans="1:12" x14ac:dyDescent="0.55000000000000004">
      <c r="A14" s="1">
        <v>13</v>
      </c>
      <c r="B14" s="1">
        <v>1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10</v>
      </c>
      <c r="I14" s="1" t="s">
        <v>72</v>
      </c>
      <c r="J14" s="2">
        <v>0.54</v>
      </c>
      <c r="K14" s="2">
        <f t="shared" si="0"/>
        <v>0.54</v>
      </c>
      <c r="L14" s="1"/>
    </row>
    <row r="15" spans="1:12" x14ac:dyDescent="0.55000000000000004">
      <c r="A15" s="1">
        <v>14</v>
      </c>
      <c r="B15" s="1">
        <v>2</v>
      </c>
      <c r="C15" s="1" t="s">
        <v>73</v>
      </c>
      <c r="D15" s="1" t="s">
        <v>74</v>
      </c>
      <c r="E15" s="1" t="s">
        <v>98</v>
      </c>
      <c r="F15" s="1" t="s">
        <v>75</v>
      </c>
      <c r="G15" s="1" t="s">
        <v>76</v>
      </c>
      <c r="H15" s="1" t="s">
        <v>10</v>
      </c>
      <c r="I15" s="1" t="s">
        <v>77</v>
      </c>
      <c r="J15" s="2">
        <v>6.12</v>
      </c>
      <c r="K15" s="2">
        <f t="shared" si="0"/>
        <v>12.24</v>
      </c>
      <c r="L15" s="1"/>
    </row>
    <row r="16" spans="1:12" x14ac:dyDescent="0.55000000000000004">
      <c r="A16" s="1">
        <v>15</v>
      </c>
      <c r="B16" s="1">
        <v>1</v>
      </c>
      <c r="C16" s="1" t="s">
        <v>78</v>
      </c>
      <c r="D16" s="1" t="s">
        <v>79</v>
      </c>
      <c r="E16" s="1" t="s">
        <v>103</v>
      </c>
      <c r="F16" s="1" t="s">
        <v>75</v>
      </c>
      <c r="G16" s="1" t="s">
        <v>79</v>
      </c>
      <c r="H16" s="1" t="s">
        <v>10</v>
      </c>
      <c r="I16" s="1" t="s">
        <v>80</v>
      </c>
      <c r="J16" s="2">
        <v>11.01</v>
      </c>
      <c r="K16" s="2">
        <f t="shared" si="0"/>
        <v>11.01</v>
      </c>
      <c r="L16" s="1"/>
    </row>
    <row r="17" spans="1:12" x14ac:dyDescent="0.55000000000000004">
      <c r="A17" s="1">
        <v>16</v>
      </c>
      <c r="B17" s="1">
        <v>1</v>
      </c>
      <c r="C17" s="1" t="s">
        <v>81</v>
      </c>
      <c r="D17" s="1" t="s">
        <v>82</v>
      </c>
      <c r="E17" s="1" t="s">
        <v>83</v>
      </c>
      <c r="F17" s="1" t="s">
        <v>75</v>
      </c>
      <c r="G17" s="1" t="s">
        <v>84</v>
      </c>
      <c r="H17" s="1" t="s">
        <v>10</v>
      </c>
      <c r="I17" s="1" t="s">
        <v>85</v>
      </c>
      <c r="J17" s="2">
        <v>1.44</v>
      </c>
      <c r="K17" s="2">
        <f t="shared" si="0"/>
        <v>1.44</v>
      </c>
      <c r="L17" s="1"/>
    </row>
    <row r="18" spans="1:12" ht="14.7" thickBot="1" x14ac:dyDescent="0.6">
      <c r="A18" s="1">
        <v>17</v>
      </c>
      <c r="B18" s="1">
        <v>1</v>
      </c>
      <c r="C18" s="1" t="s">
        <v>86</v>
      </c>
      <c r="D18" s="1" t="s">
        <v>87</v>
      </c>
      <c r="E18" s="1" t="s">
        <v>88</v>
      </c>
      <c r="F18" s="1" t="s">
        <v>75</v>
      </c>
      <c r="G18" s="1" t="s">
        <v>89</v>
      </c>
      <c r="H18" s="1" t="s">
        <v>10</v>
      </c>
      <c r="I18" s="1" t="s">
        <v>90</v>
      </c>
      <c r="J18" s="2">
        <v>1.46</v>
      </c>
      <c r="K18" s="3">
        <f t="shared" si="0"/>
        <v>1.46</v>
      </c>
      <c r="L18" s="1"/>
    </row>
    <row r="19" spans="1:12" ht="14.7" thickTop="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2"/>
      <c r="K19" s="2">
        <f>SUM(K2:K18)</f>
        <v>47.189999999999991</v>
      </c>
      <c r="L19" s="1"/>
    </row>
  </sheetData>
  <pageMargins left="0.7" right="0.7" top="0.78740157499999996" bottom="0.78740157499999996" header="0.3" footer="0.3"/>
  <pageSetup paperSize="9" scale="63" fitToHeight="0" orientation="landscape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Tobias-XPS</cp:lastModifiedBy>
  <cp:lastPrinted>2022-05-08T13:04:59Z</cp:lastPrinted>
  <dcterms:created xsi:type="dcterms:W3CDTF">2022-04-18T23:21:16Z</dcterms:created>
  <dcterms:modified xsi:type="dcterms:W3CDTF">2022-05-08T13:05:04Z</dcterms:modified>
</cp:coreProperties>
</file>