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3F2DD6A7-78D2-4C9A-9384-391DD9EAED6D}" xr6:coauthVersionLast="47" xr6:coauthVersionMax="47" xr10:uidLastSave="{00000000-0000-0000-0000-000000000000}"/>
  <bookViews>
    <workbookView xWindow="-28005" yWindow="1200" windowWidth="28005" windowHeight="14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3" i="1"/>
  <c r="AL2" i="1"/>
</calcChain>
</file>

<file path=xl/sharedStrings.xml><?xml version="1.0" encoding="utf-8"?>
<sst xmlns="http://schemas.openxmlformats.org/spreadsheetml/2006/main" count="1023" uniqueCount="75">
  <si>
    <t>Hepato Weight</t>
  </si>
  <si>
    <t>*</t>
  </si>
  <si>
    <t>M</t>
  </si>
  <si>
    <t>Allain, Moriyasu, Klandry</t>
  </si>
  <si>
    <t>Missing gonad and hepato colorimeter</t>
  </si>
  <si>
    <t>Egg colorimeter missing</t>
  </si>
  <si>
    <t>*6.9094</t>
  </si>
  <si>
    <t xml:space="preserve">Missing gonad and hepato colorimeter  *Hep weight possibly 0.9094 (see data sheet)   </t>
  </si>
  <si>
    <t>Egg colorimeter missing, Hep Col L missing from original</t>
  </si>
  <si>
    <t>Gonad colorimetre missed</t>
  </si>
  <si>
    <t>From Snow Crab Survey</t>
  </si>
  <si>
    <t>Dissection Comments</t>
  </si>
  <si>
    <t>Traps</t>
  </si>
  <si>
    <t>Avalon</t>
  </si>
  <si>
    <t>Colorimeter/Fecundity</t>
  </si>
  <si>
    <t>**1**</t>
  </si>
  <si>
    <t>**2**</t>
  </si>
  <si>
    <t>*****</t>
  </si>
  <si>
    <t>*22**</t>
  </si>
  <si>
    <t>*11**</t>
  </si>
  <si>
    <t>**1*1</t>
  </si>
  <si>
    <t>*1***</t>
  </si>
  <si>
    <t>1***1</t>
  </si>
  <si>
    <t>***11</t>
  </si>
  <si>
    <t>****1</t>
  </si>
  <si>
    <t>*2***</t>
  </si>
  <si>
    <t>1****</t>
  </si>
  <si>
    <t>***1*</t>
  </si>
  <si>
    <t>*1**1</t>
  </si>
  <si>
    <t>*1*1*</t>
  </si>
  <si>
    <t>*1111</t>
  </si>
  <si>
    <t>*1*11</t>
  </si>
  <si>
    <t>*111*</t>
  </si>
  <si>
    <t>Y</t>
  </si>
  <si>
    <t>dev not clear</t>
  </si>
  <si>
    <t>shell.condition</t>
  </si>
  <si>
    <t>sex</t>
  </si>
  <si>
    <t>crab.number</t>
  </si>
  <si>
    <t>carapace.width</t>
  </si>
  <si>
    <t>abdomen.width</t>
  </si>
  <si>
    <t>weight</t>
  </si>
  <si>
    <t>egg.colour</t>
  </si>
  <si>
    <t>eggs.remaining</t>
  </si>
  <si>
    <t>gonad.colour</t>
  </si>
  <si>
    <t>gonad.weight</t>
  </si>
  <si>
    <t>maturity</t>
  </si>
  <si>
    <t>barnacles</t>
  </si>
  <si>
    <t>egg.colour.L</t>
  </si>
  <si>
    <t>egg.colour.a</t>
  </si>
  <si>
    <t>egg.colour.b</t>
  </si>
  <si>
    <t>gonad.colour.L</t>
  </si>
  <si>
    <t>gonad.colour.a</t>
  </si>
  <si>
    <t>gonad.colour.b</t>
  </si>
  <si>
    <t>hepato.colour.L</t>
  </si>
  <si>
    <t>hepato.colour.a</t>
  </si>
  <si>
    <t>hepato.colour.b</t>
  </si>
  <si>
    <t>egg.weight</t>
  </si>
  <si>
    <t>sample.egg.count</t>
  </si>
  <si>
    <t>sample.egg.weight</t>
  </si>
  <si>
    <t>fecundity</t>
  </si>
  <si>
    <t>egg.development</t>
  </si>
  <si>
    <t>egg.comment</t>
  </si>
  <si>
    <t>histology.sample</t>
  </si>
  <si>
    <t>location</t>
  </si>
  <si>
    <t>vessel</t>
  </si>
  <si>
    <t>gear</t>
  </si>
  <si>
    <t>sampler</t>
  </si>
  <si>
    <t>project</t>
  </si>
  <si>
    <t>year</t>
  </si>
  <si>
    <t>month</t>
  </si>
  <si>
    <t>day</t>
  </si>
  <si>
    <t>live</t>
  </si>
  <si>
    <t>sample.type</t>
  </si>
  <si>
    <t>missing.legs.left</t>
  </si>
  <si>
    <t>missing.legs.right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</si>
</sst>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.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1"/>
  <sheetViews>
    <sheetView tabSelected="1" topLeftCell="P1" zoomScaleNormal="100" workbookViewId="0">
      <selection activeCell="V5" sqref="V5"/>
    </sheetView>
  </sheetViews>
  <sheetFormatPr defaultColWidth="9.109375" defaultRowHeight="14.4" x14ac:dyDescent="0.3"/>
  <cols>
    <col min="1" max="3" width="14.6640625" style="2" customWidth="1"/>
    <col min="4" max="4" width="22.109375" style="4" bestFit="1" customWidth="1"/>
    <col min="5" max="5" width="12.109375" style="3" customWidth="1"/>
    <col min="6" max="6" width="14.44140625" style="4" bestFit="1" customWidth="1"/>
    <col min="7" max="7" width="14.44140625" style="4" customWidth="1"/>
    <col min="8" max="8" width="23.44140625" style="3" bestFit="1" customWidth="1"/>
    <col min="9" max="9" width="21.6640625" style="3" bestFit="1" customWidth="1"/>
    <col min="10" max="10" width="13" style="3" customWidth="1"/>
    <col min="11" max="11" width="9.88671875" style="3" customWidth="1"/>
    <col min="12" max="12" width="23.109375" style="3" customWidth="1"/>
    <col min="13" max="13" width="15.109375" style="3" customWidth="1"/>
    <col min="14" max="15" width="11.5546875" style="3" customWidth="1"/>
    <col min="16" max="16" width="14.109375" style="10" customWidth="1"/>
    <col min="17" max="18" width="16.88671875" style="3" customWidth="1"/>
    <col min="19" max="19" width="12.5546875" style="3" customWidth="1"/>
    <col min="20" max="20" width="14.88671875" style="3" customWidth="1"/>
    <col min="21" max="21" width="23" style="6" customWidth="1"/>
    <col min="22" max="22" width="24.33203125" style="3" customWidth="1"/>
    <col min="23" max="23" width="17.88671875" style="3" customWidth="1"/>
    <col min="24" max="24" width="14.88671875" style="3" customWidth="1"/>
    <col min="25" max="30" width="18.109375" style="5" customWidth="1"/>
    <col min="31" max="33" width="16.21875" style="5" customWidth="1"/>
    <col min="34" max="34" width="48.33203125" style="4" customWidth="1"/>
    <col min="35" max="35" width="18.88671875" style="3" bestFit="1" customWidth="1"/>
    <col min="36" max="36" width="14.5546875" style="3" bestFit="1" customWidth="1"/>
    <col min="37" max="37" width="21.6640625" style="3" bestFit="1" customWidth="1"/>
    <col min="38" max="38" width="19.33203125" style="13" bestFit="1" customWidth="1"/>
    <col min="39" max="39" width="22.5546875" style="3" bestFit="1" customWidth="1"/>
    <col min="40" max="40" width="14.5546875" style="3" bestFit="1" customWidth="1"/>
    <col min="41" max="41" width="23.6640625" style="3" bestFit="1" customWidth="1"/>
    <col min="42" max="42" width="22.44140625" style="3" bestFit="1" customWidth="1"/>
    <col min="43" max="43" width="30.33203125" style="3" bestFit="1" customWidth="1"/>
    <col min="44" max="44" width="35.6640625" style="3" bestFit="1" customWidth="1"/>
    <col min="45" max="45" width="45" style="3" bestFit="1" customWidth="1"/>
    <col min="46" max="46" width="29.44140625" style="3" bestFit="1" customWidth="1"/>
    <col min="47" max="47" width="35.6640625" style="3" bestFit="1" customWidth="1"/>
    <col min="48" max="16384" width="9.109375" style="3"/>
  </cols>
  <sheetData>
    <row r="1" spans="1:50" s="20" customFormat="1" x14ac:dyDescent="0.3">
      <c r="A1" s="1" t="s">
        <v>68</v>
      </c>
      <c r="B1" s="1" t="s">
        <v>69</v>
      </c>
      <c r="C1" s="1" t="s">
        <v>70</v>
      </c>
      <c r="D1" s="1" t="s">
        <v>63</v>
      </c>
      <c r="E1" s="1" t="s">
        <v>64</v>
      </c>
      <c r="F1" s="1" t="s">
        <v>65</v>
      </c>
      <c r="G1" s="1" t="s">
        <v>72</v>
      </c>
      <c r="H1" s="1" t="s">
        <v>66</v>
      </c>
      <c r="I1" s="1" t="s">
        <v>67</v>
      </c>
      <c r="J1" s="1" t="s">
        <v>37</v>
      </c>
      <c r="K1" s="1" t="s">
        <v>36</v>
      </c>
      <c r="L1" s="1" t="s">
        <v>35</v>
      </c>
      <c r="M1" s="14" t="s">
        <v>38</v>
      </c>
      <c r="N1" s="14" t="s">
        <v>39</v>
      </c>
      <c r="O1" s="15" t="s">
        <v>40</v>
      </c>
      <c r="P1" s="1" t="s">
        <v>41</v>
      </c>
      <c r="Q1" s="16" t="s">
        <v>42</v>
      </c>
      <c r="R1" s="1" t="s">
        <v>43</v>
      </c>
      <c r="S1" s="1" t="s">
        <v>44</v>
      </c>
      <c r="T1" s="1" t="s">
        <v>0</v>
      </c>
      <c r="U1" s="1" t="s">
        <v>73</v>
      </c>
      <c r="V1" s="1" t="s">
        <v>74</v>
      </c>
      <c r="W1" s="1" t="s">
        <v>45</v>
      </c>
      <c r="X1" s="1" t="s">
        <v>46</v>
      </c>
      <c r="Y1" s="17" t="s">
        <v>47</v>
      </c>
      <c r="Z1" s="17" t="s">
        <v>48</v>
      </c>
      <c r="AA1" s="17" t="s">
        <v>49</v>
      </c>
      <c r="AB1" s="17" t="s">
        <v>50</v>
      </c>
      <c r="AC1" s="17" t="s">
        <v>51</v>
      </c>
      <c r="AD1" s="17" t="s">
        <v>52</v>
      </c>
      <c r="AE1" s="17" t="s">
        <v>53</v>
      </c>
      <c r="AF1" s="17" t="s">
        <v>54</v>
      </c>
      <c r="AG1" s="17" t="s">
        <v>55</v>
      </c>
      <c r="AH1" s="1" t="s">
        <v>11</v>
      </c>
      <c r="AI1" s="18" t="s">
        <v>56</v>
      </c>
      <c r="AJ1" s="1" t="s">
        <v>57</v>
      </c>
      <c r="AK1" s="18" t="s">
        <v>58</v>
      </c>
      <c r="AL1" s="19" t="s">
        <v>59</v>
      </c>
      <c r="AM1" s="1" t="s">
        <v>60</v>
      </c>
      <c r="AN1" s="1" t="s">
        <v>61</v>
      </c>
      <c r="AO1" s="1" t="s">
        <v>62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2">
        <v>2021</v>
      </c>
      <c r="B2" s="2">
        <v>7</v>
      </c>
      <c r="C2" s="2">
        <v>13</v>
      </c>
      <c r="D2" s="4" t="s">
        <v>10</v>
      </c>
      <c r="E2" s="3" t="s">
        <v>13</v>
      </c>
      <c r="F2" s="3" t="s">
        <v>12</v>
      </c>
      <c r="G2" s="3" t="s">
        <v>71</v>
      </c>
      <c r="H2" s="4" t="s">
        <v>3</v>
      </c>
      <c r="I2" s="4" t="s">
        <v>14</v>
      </c>
      <c r="J2" s="3">
        <v>1</v>
      </c>
      <c r="K2" s="3">
        <v>2</v>
      </c>
      <c r="L2" s="3">
        <v>4</v>
      </c>
      <c r="M2" s="3">
        <v>63.73</v>
      </c>
      <c r="N2" s="3">
        <v>43.44</v>
      </c>
      <c r="O2" s="21">
        <v>90.6</v>
      </c>
      <c r="P2" s="10">
        <v>2</v>
      </c>
      <c r="Q2" s="3">
        <v>4</v>
      </c>
      <c r="R2" s="3">
        <v>2</v>
      </c>
      <c r="S2" s="3">
        <v>0.80449999999999999</v>
      </c>
      <c r="T2" s="3">
        <v>4.093</v>
      </c>
      <c r="U2" s="3" t="s">
        <v>15</v>
      </c>
      <c r="V2" s="3" t="s">
        <v>17</v>
      </c>
      <c r="W2" s="3" t="s">
        <v>2</v>
      </c>
      <c r="X2" s="6">
        <v>1</v>
      </c>
      <c r="Y2" s="5">
        <v>43.12</v>
      </c>
      <c r="Z2" s="5">
        <v>25.62</v>
      </c>
      <c r="AA2" s="5">
        <v>37.6</v>
      </c>
      <c r="AB2" s="5" t="s">
        <v>1</v>
      </c>
      <c r="AC2" s="5" t="s">
        <v>1</v>
      </c>
      <c r="AD2" s="5" t="s">
        <v>1</v>
      </c>
      <c r="AE2" s="5" t="s">
        <v>1</v>
      </c>
      <c r="AF2" s="5" t="s">
        <v>1</v>
      </c>
      <c r="AG2" s="5" t="s">
        <v>1</v>
      </c>
      <c r="AH2" s="4" t="s">
        <v>4</v>
      </c>
      <c r="AI2" s="12">
        <v>2.004</v>
      </c>
      <c r="AJ2" s="3">
        <v>526</v>
      </c>
      <c r="AK2" s="12">
        <v>3.0499999999999999E-2</v>
      </c>
      <c r="AL2" s="13">
        <f>AI2/AK2*AJ2</f>
        <v>34560.786885245907</v>
      </c>
      <c r="AM2" s="3">
        <v>4</v>
      </c>
      <c r="AN2" s="3" t="s">
        <v>1</v>
      </c>
      <c r="AO2" s="3" t="s">
        <v>33</v>
      </c>
    </row>
    <row r="3" spans="1:50" x14ac:dyDescent="0.3">
      <c r="A3" s="2">
        <v>2021</v>
      </c>
      <c r="B3" s="2">
        <v>7</v>
      </c>
      <c r="C3" s="2">
        <v>13</v>
      </c>
      <c r="D3" s="4" t="s">
        <v>10</v>
      </c>
      <c r="E3" s="3" t="s">
        <v>13</v>
      </c>
      <c r="F3" s="3" t="s">
        <v>12</v>
      </c>
      <c r="G3" s="3" t="s">
        <v>71</v>
      </c>
      <c r="H3" s="4" t="s">
        <v>3</v>
      </c>
      <c r="I3" s="4" t="s">
        <v>14</v>
      </c>
      <c r="J3" s="3">
        <v>2</v>
      </c>
      <c r="K3" s="3">
        <v>2</v>
      </c>
      <c r="L3" s="3">
        <v>3</v>
      </c>
      <c r="M3" s="3">
        <v>63.04</v>
      </c>
      <c r="N3" s="3">
        <v>45.67</v>
      </c>
      <c r="O3" s="8">
        <v>79.7</v>
      </c>
      <c r="P3" s="11">
        <v>1</v>
      </c>
      <c r="Q3" s="3">
        <v>4</v>
      </c>
      <c r="R3" s="3">
        <v>3</v>
      </c>
      <c r="S3" s="3">
        <v>3.3690000000000002</v>
      </c>
      <c r="T3" s="3">
        <v>5.0955000000000004</v>
      </c>
      <c r="U3" s="3" t="s">
        <v>18</v>
      </c>
      <c r="V3" s="3" t="s">
        <v>19</v>
      </c>
      <c r="W3" s="3" t="s">
        <v>2</v>
      </c>
      <c r="X3" s="6" t="s">
        <v>1</v>
      </c>
      <c r="Y3" s="5">
        <v>41.74</v>
      </c>
      <c r="Z3" s="5">
        <v>26.46</v>
      </c>
      <c r="AA3" s="5">
        <v>34.06</v>
      </c>
      <c r="AB3" s="5">
        <v>57.55</v>
      </c>
      <c r="AC3" s="5">
        <v>34.24</v>
      </c>
      <c r="AD3" s="5">
        <v>52.42</v>
      </c>
      <c r="AE3" s="5">
        <v>47.86</v>
      </c>
      <c r="AF3" s="5">
        <v>6.99</v>
      </c>
      <c r="AG3" s="5">
        <v>24.7</v>
      </c>
      <c r="AH3" s="4" t="s">
        <v>1</v>
      </c>
      <c r="AI3" s="12">
        <v>2.0057</v>
      </c>
      <c r="AJ3" s="3">
        <v>612</v>
      </c>
      <c r="AK3" s="12">
        <v>3.2500000000000001E-2</v>
      </c>
      <c r="AL3" s="13">
        <f>AI3/AK3*AJ3</f>
        <v>37768.873846153845</v>
      </c>
      <c r="AM3" s="3">
        <v>8</v>
      </c>
      <c r="AN3" s="3" t="s">
        <v>1</v>
      </c>
      <c r="AO3" s="3" t="s">
        <v>33</v>
      </c>
    </row>
    <row r="4" spans="1:50" x14ac:dyDescent="0.3">
      <c r="A4" s="2">
        <v>2021</v>
      </c>
      <c r="B4" s="2">
        <v>7</v>
      </c>
      <c r="C4" s="2">
        <v>13</v>
      </c>
      <c r="D4" s="4" t="s">
        <v>10</v>
      </c>
      <c r="E4" s="3" t="s">
        <v>13</v>
      </c>
      <c r="F4" s="3" t="s">
        <v>12</v>
      </c>
      <c r="G4" s="3" t="s">
        <v>71</v>
      </c>
      <c r="H4" s="4" t="s">
        <v>3</v>
      </c>
      <c r="I4" s="4" t="s">
        <v>14</v>
      </c>
      <c r="J4" s="3">
        <v>3</v>
      </c>
      <c r="K4" s="3">
        <v>2</v>
      </c>
      <c r="L4" s="3">
        <v>4</v>
      </c>
      <c r="M4" s="3">
        <v>65.459999999999994</v>
      </c>
      <c r="N4" s="3">
        <v>65.400000000000006</v>
      </c>
      <c r="O4" s="8">
        <v>118.6</v>
      </c>
      <c r="P4" s="11">
        <v>1</v>
      </c>
      <c r="Q4" s="3">
        <v>4</v>
      </c>
      <c r="R4" s="3">
        <v>3</v>
      </c>
      <c r="S4" s="3">
        <v>1.7364999999999999</v>
      </c>
      <c r="T4" s="3">
        <v>3.3029000000000002</v>
      </c>
      <c r="U4" s="3" t="s">
        <v>17</v>
      </c>
      <c r="V4" s="3" t="s">
        <v>17</v>
      </c>
      <c r="W4" s="3" t="s">
        <v>2</v>
      </c>
      <c r="X4" s="6">
        <v>3</v>
      </c>
      <c r="Y4" s="5">
        <v>43.83</v>
      </c>
      <c r="Z4" s="5">
        <v>28.58</v>
      </c>
      <c r="AA4" s="5">
        <v>37.86</v>
      </c>
      <c r="AB4" s="5">
        <v>63.28</v>
      </c>
      <c r="AC4" s="5">
        <v>14.75</v>
      </c>
      <c r="AD4" s="5">
        <v>33.380000000000003</v>
      </c>
      <c r="AE4" s="5">
        <v>37.78</v>
      </c>
      <c r="AF4" s="5">
        <v>5.87</v>
      </c>
      <c r="AG4" s="5">
        <v>15.74</v>
      </c>
      <c r="AH4" s="4" t="s">
        <v>1</v>
      </c>
      <c r="AI4" s="12">
        <v>2.7158000000000002</v>
      </c>
      <c r="AJ4" s="3">
        <v>712</v>
      </c>
      <c r="AK4" s="12">
        <v>3.4599999999999999E-2</v>
      </c>
      <c r="AL4" s="13">
        <f t="shared" ref="AL4:AL67" si="0">AI4/AK4*AJ4</f>
        <v>55885.826589595381</v>
      </c>
      <c r="AM4" s="3">
        <v>4</v>
      </c>
      <c r="AN4" s="3" t="s">
        <v>1</v>
      </c>
      <c r="AO4" s="3" t="s">
        <v>33</v>
      </c>
    </row>
    <row r="5" spans="1:50" x14ac:dyDescent="0.3">
      <c r="A5" s="2">
        <v>2021</v>
      </c>
      <c r="B5" s="2">
        <v>7</v>
      </c>
      <c r="C5" s="2">
        <v>13</v>
      </c>
      <c r="D5" s="4" t="s">
        <v>10</v>
      </c>
      <c r="E5" s="3" t="s">
        <v>13</v>
      </c>
      <c r="F5" s="3" t="s">
        <v>12</v>
      </c>
      <c r="G5" s="3" t="s">
        <v>71</v>
      </c>
      <c r="H5" s="4" t="s">
        <v>3</v>
      </c>
      <c r="I5" s="4" t="s">
        <v>14</v>
      </c>
      <c r="J5" s="3">
        <v>4</v>
      </c>
      <c r="K5" s="3">
        <v>2</v>
      </c>
      <c r="L5" s="3">
        <v>4</v>
      </c>
      <c r="M5" s="3">
        <v>63.11</v>
      </c>
      <c r="N5" s="3">
        <v>63</v>
      </c>
      <c r="O5" s="8">
        <v>89.3</v>
      </c>
      <c r="P5" s="11">
        <v>1</v>
      </c>
      <c r="Q5" s="3">
        <v>4</v>
      </c>
      <c r="R5" s="3">
        <v>4</v>
      </c>
      <c r="S5" s="3">
        <v>1.1745000000000001</v>
      </c>
      <c r="T5" s="3">
        <v>4.6353</v>
      </c>
      <c r="U5" s="3" t="s">
        <v>17</v>
      </c>
      <c r="V5" s="3" t="s">
        <v>19</v>
      </c>
      <c r="W5" s="3" t="s">
        <v>2</v>
      </c>
      <c r="X5" s="6" t="s">
        <v>1</v>
      </c>
      <c r="Y5" s="5" t="s">
        <v>1</v>
      </c>
      <c r="Z5" s="5" t="s">
        <v>1</v>
      </c>
      <c r="AA5" s="5" t="s">
        <v>1</v>
      </c>
      <c r="AB5" s="5">
        <v>55.8</v>
      </c>
      <c r="AC5" s="5">
        <v>13.59</v>
      </c>
      <c r="AD5" s="5">
        <v>31.03</v>
      </c>
      <c r="AE5" s="5">
        <v>37.700000000000003</v>
      </c>
      <c r="AF5" s="5">
        <v>6.09</v>
      </c>
      <c r="AG5" s="5">
        <v>13.13</v>
      </c>
      <c r="AH5" s="4" t="s">
        <v>5</v>
      </c>
      <c r="AI5" s="12">
        <v>2.3637999999999999</v>
      </c>
      <c r="AJ5" s="3">
        <v>563</v>
      </c>
      <c r="AK5" s="12">
        <v>3.3500000000000002E-2</v>
      </c>
      <c r="AL5" s="13">
        <f t="shared" si="0"/>
        <v>39725.952238805963</v>
      </c>
      <c r="AM5" s="3">
        <v>6</v>
      </c>
      <c r="AN5" s="3" t="s">
        <v>1</v>
      </c>
      <c r="AO5" s="3" t="s">
        <v>33</v>
      </c>
    </row>
    <row r="6" spans="1:50" x14ac:dyDescent="0.3">
      <c r="A6" s="2">
        <v>2021</v>
      </c>
      <c r="B6" s="2">
        <v>7</v>
      </c>
      <c r="C6" s="2">
        <v>13</v>
      </c>
      <c r="D6" s="4" t="s">
        <v>10</v>
      </c>
      <c r="E6" s="3" t="s">
        <v>13</v>
      </c>
      <c r="F6" s="3" t="s">
        <v>12</v>
      </c>
      <c r="G6" s="3" t="s">
        <v>71</v>
      </c>
      <c r="H6" s="4" t="s">
        <v>3</v>
      </c>
      <c r="I6" s="4" t="s">
        <v>14</v>
      </c>
      <c r="J6" s="3">
        <v>5</v>
      </c>
      <c r="K6" s="3">
        <v>2</v>
      </c>
      <c r="L6" s="3">
        <v>4</v>
      </c>
      <c r="M6" s="3">
        <v>63.98</v>
      </c>
      <c r="N6" s="3">
        <v>44.57</v>
      </c>
      <c r="O6" s="8">
        <v>93.5</v>
      </c>
      <c r="P6" s="11">
        <v>1</v>
      </c>
      <c r="Q6" s="3">
        <v>4</v>
      </c>
      <c r="R6" s="3">
        <v>3</v>
      </c>
      <c r="S6" s="3">
        <v>5.2164000000000001</v>
      </c>
      <c r="T6" s="3">
        <v>5.2824999999999998</v>
      </c>
      <c r="U6" s="3" t="s">
        <v>20</v>
      </c>
      <c r="V6" s="3" t="s">
        <v>17</v>
      </c>
      <c r="W6" s="3" t="s">
        <v>2</v>
      </c>
      <c r="X6" s="6">
        <v>1</v>
      </c>
      <c r="Y6" s="5" t="s">
        <v>1</v>
      </c>
      <c r="Z6" s="5" t="s">
        <v>1</v>
      </c>
      <c r="AA6" s="5" t="s">
        <v>1</v>
      </c>
      <c r="AB6" s="5">
        <v>50.8</v>
      </c>
      <c r="AC6" s="5">
        <v>36.6</v>
      </c>
      <c r="AD6" s="5">
        <v>45.44</v>
      </c>
      <c r="AE6" s="5">
        <v>43.12</v>
      </c>
      <c r="AF6" s="5">
        <v>7.21</v>
      </c>
      <c r="AG6" s="5">
        <v>20.55</v>
      </c>
      <c r="AH6" s="4" t="s">
        <v>5</v>
      </c>
      <c r="AI6" s="12">
        <v>3.2848999999999999</v>
      </c>
      <c r="AJ6" s="3">
        <v>612</v>
      </c>
      <c r="AK6" s="12">
        <v>3.4799999999999998E-2</v>
      </c>
      <c r="AL6" s="13">
        <f t="shared" si="0"/>
        <v>57768.931034482761</v>
      </c>
      <c r="AM6" s="3">
        <v>9</v>
      </c>
      <c r="AN6" s="3" t="s">
        <v>1</v>
      </c>
      <c r="AO6" s="3" t="s">
        <v>33</v>
      </c>
    </row>
    <row r="7" spans="1:50" x14ac:dyDescent="0.3">
      <c r="A7" s="2">
        <v>2021</v>
      </c>
      <c r="B7" s="2">
        <v>7</v>
      </c>
      <c r="C7" s="2">
        <v>13</v>
      </c>
      <c r="D7" s="4" t="s">
        <v>10</v>
      </c>
      <c r="E7" s="3" t="s">
        <v>13</v>
      </c>
      <c r="F7" s="3" t="s">
        <v>12</v>
      </c>
      <c r="G7" s="3" t="s">
        <v>71</v>
      </c>
      <c r="H7" s="4" t="s">
        <v>3</v>
      </c>
      <c r="I7" s="4" t="s">
        <v>14</v>
      </c>
      <c r="J7" s="3">
        <v>6</v>
      </c>
      <c r="K7" s="3">
        <v>2</v>
      </c>
      <c r="L7" s="3">
        <v>4</v>
      </c>
      <c r="M7" s="3">
        <v>67.569999999999993</v>
      </c>
      <c r="N7" s="3">
        <v>43.52</v>
      </c>
      <c r="O7" s="8">
        <v>44.8</v>
      </c>
      <c r="P7" s="11">
        <v>1</v>
      </c>
      <c r="Q7" s="3">
        <v>2</v>
      </c>
      <c r="R7" s="3">
        <v>2</v>
      </c>
      <c r="S7" s="3">
        <v>1.1455</v>
      </c>
      <c r="T7" s="3">
        <v>5.5716000000000001</v>
      </c>
      <c r="U7" s="3" t="s">
        <v>15</v>
      </c>
      <c r="V7" s="3" t="s">
        <v>21</v>
      </c>
      <c r="W7" s="3" t="s">
        <v>2</v>
      </c>
      <c r="X7" s="6">
        <v>2</v>
      </c>
      <c r="Y7" s="5" t="s">
        <v>1</v>
      </c>
      <c r="Z7" s="5" t="s">
        <v>1</v>
      </c>
      <c r="AA7" s="5" t="s">
        <v>1</v>
      </c>
      <c r="AB7" s="5">
        <v>56.76</v>
      </c>
      <c r="AC7" s="5">
        <v>10.97</v>
      </c>
      <c r="AD7" s="5">
        <v>25.38</v>
      </c>
      <c r="AE7" s="5">
        <v>38.64</v>
      </c>
      <c r="AF7" s="5">
        <v>8.41</v>
      </c>
      <c r="AG7" s="5">
        <v>14.76</v>
      </c>
      <c r="AH7" s="4" t="s">
        <v>5</v>
      </c>
      <c r="AI7" s="12">
        <v>1.7902</v>
      </c>
      <c r="AJ7" s="3">
        <v>733</v>
      </c>
      <c r="AK7" s="12">
        <v>2.98E-2</v>
      </c>
      <c r="AL7" s="13">
        <f t="shared" si="0"/>
        <v>44034.114093959732</v>
      </c>
      <c r="AM7" s="3">
        <v>6</v>
      </c>
      <c r="AN7" s="3" t="s">
        <v>1</v>
      </c>
      <c r="AO7" s="3" t="s">
        <v>33</v>
      </c>
    </row>
    <row r="8" spans="1:50" x14ac:dyDescent="0.3">
      <c r="A8" s="2">
        <v>2021</v>
      </c>
      <c r="B8" s="2">
        <v>7</v>
      </c>
      <c r="C8" s="2">
        <v>13</v>
      </c>
      <c r="D8" s="4" t="s">
        <v>10</v>
      </c>
      <c r="E8" s="3" t="s">
        <v>13</v>
      </c>
      <c r="F8" s="3" t="s">
        <v>12</v>
      </c>
      <c r="G8" s="3" t="s">
        <v>71</v>
      </c>
      <c r="H8" s="4" t="s">
        <v>3</v>
      </c>
      <c r="I8" s="4" t="s">
        <v>14</v>
      </c>
      <c r="J8" s="3">
        <v>7</v>
      </c>
      <c r="K8" s="3">
        <v>2</v>
      </c>
      <c r="L8" s="3">
        <v>4</v>
      </c>
      <c r="M8" s="3">
        <v>61.74</v>
      </c>
      <c r="N8" s="3">
        <v>44.59</v>
      </c>
      <c r="O8" s="8">
        <v>87.1</v>
      </c>
      <c r="P8" s="11">
        <v>1</v>
      </c>
      <c r="Q8" s="3">
        <v>4</v>
      </c>
      <c r="R8" s="3">
        <v>4</v>
      </c>
      <c r="S8" s="3">
        <v>2.0263</v>
      </c>
      <c r="T8" s="3">
        <v>5.3067000000000002</v>
      </c>
      <c r="U8" s="3" t="s">
        <v>21</v>
      </c>
      <c r="V8" s="3" t="s">
        <v>21</v>
      </c>
      <c r="W8" s="3" t="s">
        <v>2</v>
      </c>
      <c r="X8" s="6" t="s">
        <v>1</v>
      </c>
      <c r="Y8" s="5" t="s">
        <v>1</v>
      </c>
      <c r="Z8" s="5" t="s">
        <v>1</v>
      </c>
      <c r="AA8" s="5" t="s">
        <v>1</v>
      </c>
      <c r="AB8" s="5">
        <v>55.48</v>
      </c>
      <c r="AC8" s="5">
        <v>25.5</v>
      </c>
      <c r="AD8" s="5">
        <v>37.01</v>
      </c>
      <c r="AE8" s="5">
        <v>45.67</v>
      </c>
      <c r="AF8" s="5">
        <v>4.99</v>
      </c>
      <c r="AG8" s="5">
        <v>16.739999999999998</v>
      </c>
      <c r="AH8" s="4" t="s">
        <v>5</v>
      </c>
      <c r="AI8" s="12">
        <v>4.3768000000000002</v>
      </c>
      <c r="AJ8" s="3">
        <v>525</v>
      </c>
      <c r="AK8" s="12">
        <v>3.3700000000000001E-2</v>
      </c>
      <c r="AL8" s="13">
        <f t="shared" si="0"/>
        <v>68184.569732937685</v>
      </c>
      <c r="AM8" s="3">
        <v>6</v>
      </c>
      <c r="AN8" s="3" t="s">
        <v>1</v>
      </c>
      <c r="AO8" s="3" t="s">
        <v>33</v>
      </c>
    </row>
    <row r="9" spans="1:50" x14ac:dyDescent="0.3">
      <c r="A9" s="2">
        <v>2021</v>
      </c>
      <c r="B9" s="2">
        <v>7</v>
      </c>
      <c r="C9" s="2">
        <v>13</v>
      </c>
      <c r="D9" s="4" t="s">
        <v>10</v>
      </c>
      <c r="E9" s="3" t="s">
        <v>13</v>
      </c>
      <c r="F9" s="3" t="s">
        <v>12</v>
      </c>
      <c r="G9" s="3" t="s">
        <v>71</v>
      </c>
      <c r="H9" s="4" t="s">
        <v>3</v>
      </c>
      <c r="I9" s="4" t="s">
        <v>14</v>
      </c>
      <c r="J9" s="3">
        <v>8</v>
      </c>
      <c r="K9" s="3">
        <v>2</v>
      </c>
      <c r="L9" s="3">
        <v>4</v>
      </c>
      <c r="M9" s="3">
        <v>57.34</v>
      </c>
      <c r="N9" s="3">
        <v>66.819999999999993</v>
      </c>
      <c r="O9" s="8">
        <v>100.7</v>
      </c>
      <c r="P9" s="11">
        <v>1</v>
      </c>
      <c r="Q9" s="3">
        <v>4</v>
      </c>
      <c r="R9" s="3">
        <v>2</v>
      </c>
      <c r="S9" s="3">
        <v>1.4382999999999999</v>
      </c>
      <c r="T9" s="3">
        <v>4.7938999999999998</v>
      </c>
      <c r="U9" s="3" t="s">
        <v>23</v>
      </c>
      <c r="V9" s="3" t="s">
        <v>22</v>
      </c>
      <c r="W9" s="3" t="s">
        <v>2</v>
      </c>
      <c r="X9" s="6">
        <v>4</v>
      </c>
      <c r="Y9" s="5" t="s">
        <v>1</v>
      </c>
      <c r="Z9" s="5" t="s">
        <v>1</v>
      </c>
      <c r="AA9" s="5" t="s">
        <v>1</v>
      </c>
      <c r="AB9" s="5">
        <v>60.21</v>
      </c>
      <c r="AC9" s="5">
        <v>13.4</v>
      </c>
      <c r="AD9" s="5">
        <v>27.83</v>
      </c>
      <c r="AE9" s="5">
        <v>38.700000000000003</v>
      </c>
      <c r="AF9" s="5">
        <v>5.55</v>
      </c>
      <c r="AG9" s="5">
        <v>9.8000000000000007</v>
      </c>
      <c r="AH9" s="4" t="s">
        <v>5</v>
      </c>
      <c r="AI9" s="12">
        <v>2.3818000000000001</v>
      </c>
      <c r="AJ9" s="3">
        <v>592</v>
      </c>
      <c r="AK9" s="12">
        <v>3.0499999999999999E-2</v>
      </c>
      <c r="AL9" s="13">
        <f t="shared" si="0"/>
        <v>46230.34754098361</v>
      </c>
      <c r="AM9" s="3">
        <v>6</v>
      </c>
      <c r="AN9" s="3" t="s">
        <v>1</v>
      </c>
      <c r="AO9" s="3" t="s">
        <v>33</v>
      </c>
    </row>
    <row r="10" spans="1:50" x14ac:dyDescent="0.3">
      <c r="A10" s="2">
        <v>2021</v>
      </c>
      <c r="B10" s="2">
        <v>7</v>
      </c>
      <c r="C10" s="2">
        <v>13</v>
      </c>
      <c r="D10" s="4" t="s">
        <v>10</v>
      </c>
      <c r="E10" s="3" t="s">
        <v>13</v>
      </c>
      <c r="F10" s="3" t="s">
        <v>12</v>
      </c>
      <c r="G10" s="3" t="s">
        <v>71</v>
      </c>
      <c r="H10" s="4" t="s">
        <v>3</v>
      </c>
      <c r="I10" s="4" t="s">
        <v>14</v>
      </c>
      <c r="J10" s="3">
        <v>9</v>
      </c>
      <c r="K10" s="3">
        <v>2</v>
      </c>
      <c r="L10" s="3">
        <v>4</v>
      </c>
      <c r="M10" s="3">
        <v>48.33</v>
      </c>
      <c r="N10" s="3">
        <v>48.19</v>
      </c>
      <c r="O10" s="8">
        <v>81.599999999999994</v>
      </c>
      <c r="P10" s="11">
        <v>1</v>
      </c>
      <c r="Q10" s="3">
        <v>4</v>
      </c>
      <c r="R10" s="3">
        <v>2</v>
      </c>
      <c r="S10" s="3">
        <v>1.2474000000000001</v>
      </c>
      <c r="T10" s="3">
        <v>4.7613000000000003</v>
      </c>
      <c r="U10" s="3" t="s">
        <v>17</v>
      </c>
      <c r="V10" s="3" t="s">
        <v>24</v>
      </c>
      <c r="W10" s="3" t="s">
        <v>2</v>
      </c>
      <c r="X10" s="6">
        <v>1</v>
      </c>
      <c r="Y10" s="5">
        <v>50.1</v>
      </c>
      <c r="Z10" s="5">
        <v>26.55</v>
      </c>
      <c r="AA10" s="5">
        <v>38.1</v>
      </c>
      <c r="AB10" s="5">
        <v>59.69</v>
      </c>
      <c r="AC10" s="5">
        <v>23.07</v>
      </c>
      <c r="AD10" s="5">
        <v>36.29</v>
      </c>
      <c r="AE10" s="5">
        <v>33.04</v>
      </c>
      <c r="AF10" s="5">
        <v>6.85</v>
      </c>
      <c r="AG10" s="5">
        <v>4.25</v>
      </c>
      <c r="AH10" s="4" t="s">
        <v>1</v>
      </c>
      <c r="AI10" s="12">
        <v>2.3757000000000001</v>
      </c>
      <c r="AJ10" s="3">
        <v>749</v>
      </c>
      <c r="AK10" s="12">
        <v>3.4500000000000003E-2</v>
      </c>
      <c r="AL10" s="13">
        <f t="shared" si="0"/>
        <v>51576.791304347818</v>
      </c>
      <c r="AM10" s="3">
        <v>4</v>
      </c>
      <c r="AN10" s="3" t="s">
        <v>1</v>
      </c>
      <c r="AO10" s="3" t="s">
        <v>33</v>
      </c>
    </row>
    <row r="11" spans="1:50" x14ac:dyDescent="0.3">
      <c r="A11" s="2">
        <v>2021</v>
      </c>
      <c r="B11" s="2">
        <v>7</v>
      </c>
      <c r="C11" s="2">
        <v>13</v>
      </c>
      <c r="D11" s="4" t="s">
        <v>10</v>
      </c>
      <c r="E11" s="3" t="s">
        <v>13</v>
      </c>
      <c r="F11" s="3" t="s">
        <v>12</v>
      </c>
      <c r="G11" s="3" t="s">
        <v>71</v>
      </c>
      <c r="H11" s="4" t="s">
        <v>3</v>
      </c>
      <c r="I11" s="4" t="s">
        <v>14</v>
      </c>
      <c r="J11" s="3">
        <v>10</v>
      </c>
      <c r="K11" s="3">
        <v>2</v>
      </c>
      <c r="L11" s="3">
        <v>4</v>
      </c>
      <c r="M11" s="3">
        <v>51.36</v>
      </c>
      <c r="N11" s="3">
        <v>51.75</v>
      </c>
      <c r="O11" s="8">
        <v>118.8</v>
      </c>
      <c r="P11" s="11">
        <v>1</v>
      </c>
      <c r="Q11" s="3">
        <v>4</v>
      </c>
      <c r="R11" s="3">
        <v>3</v>
      </c>
      <c r="S11" s="3">
        <v>1.7010000000000001</v>
      </c>
      <c r="T11" s="3">
        <v>6.0404</v>
      </c>
      <c r="U11" s="3" t="s">
        <v>17</v>
      </c>
      <c r="V11" s="3" t="s">
        <v>25</v>
      </c>
      <c r="W11" s="3" t="s">
        <v>2</v>
      </c>
      <c r="X11" s="6" t="s">
        <v>1</v>
      </c>
      <c r="Y11" s="5" t="s">
        <v>1</v>
      </c>
      <c r="Z11" s="5" t="s">
        <v>1</v>
      </c>
      <c r="AA11" s="5" t="s">
        <v>1</v>
      </c>
      <c r="AB11" s="5">
        <v>54.82</v>
      </c>
      <c r="AC11" s="5">
        <v>30.8</v>
      </c>
      <c r="AD11" s="5">
        <v>38.33</v>
      </c>
      <c r="AE11" s="5">
        <v>43.91</v>
      </c>
      <c r="AF11" s="5">
        <v>5.08</v>
      </c>
      <c r="AG11" s="5">
        <v>11.67</v>
      </c>
      <c r="AH11" s="4" t="s">
        <v>5</v>
      </c>
      <c r="AI11" s="12">
        <v>3.1147999999999998</v>
      </c>
      <c r="AJ11" s="3">
        <v>577</v>
      </c>
      <c r="AK11" s="12">
        <v>3.0499999999999999E-2</v>
      </c>
      <c r="AL11" s="13">
        <f t="shared" si="0"/>
        <v>58925.888524590162</v>
      </c>
      <c r="AM11" s="3" t="s">
        <v>1</v>
      </c>
      <c r="AN11" s="3" t="s">
        <v>1</v>
      </c>
      <c r="AO11" s="3" t="s">
        <v>33</v>
      </c>
    </row>
    <row r="12" spans="1:50" x14ac:dyDescent="0.3">
      <c r="A12" s="2">
        <v>2021</v>
      </c>
      <c r="B12" s="2">
        <v>7</v>
      </c>
      <c r="C12" s="2">
        <v>13</v>
      </c>
      <c r="D12" s="4" t="s">
        <v>10</v>
      </c>
      <c r="E12" s="3" t="s">
        <v>13</v>
      </c>
      <c r="F12" s="3" t="s">
        <v>12</v>
      </c>
      <c r="G12" s="3" t="s">
        <v>71</v>
      </c>
      <c r="H12" s="4" t="s">
        <v>3</v>
      </c>
      <c r="I12" s="4" t="s">
        <v>14</v>
      </c>
      <c r="J12" s="3">
        <v>11</v>
      </c>
      <c r="K12" s="3">
        <v>2</v>
      </c>
      <c r="L12" s="3">
        <v>4</v>
      </c>
      <c r="M12" s="3">
        <v>59.94</v>
      </c>
      <c r="N12" s="3">
        <v>38.25</v>
      </c>
      <c r="O12" s="8">
        <v>113.6</v>
      </c>
      <c r="P12" s="11">
        <v>1</v>
      </c>
      <c r="Q12" s="3">
        <v>4</v>
      </c>
      <c r="R12" s="3">
        <v>3</v>
      </c>
      <c r="S12" s="3">
        <v>2.8007</v>
      </c>
      <c r="T12" s="3">
        <v>8.5105000000000004</v>
      </c>
      <c r="U12" s="3" t="s">
        <v>21</v>
      </c>
      <c r="V12" s="3" t="s">
        <v>17</v>
      </c>
      <c r="W12" s="3" t="s">
        <v>2</v>
      </c>
      <c r="X12" s="6">
        <v>4</v>
      </c>
      <c r="Y12" s="5">
        <v>49.07</v>
      </c>
      <c r="Z12" s="5">
        <v>26.03</v>
      </c>
      <c r="AA12" s="5">
        <v>33.119999999999997</v>
      </c>
      <c r="AB12" s="5">
        <v>55.46</v>
      </c>
      <c r="AC12" s="5">
        <v>34.17</v>
      </c>
      <c r="AD12" s="5">
        <v>40.47</v>
      </c>
      <c r="AE12" s="5">
        <v>47.19</v>
      </c>
      <c r="AF12" s="5">
        <v>4.95</v>
      </c>
      <c r="AG12" s="5">
        <v>16.55</v>
      </c>
      <c r="AH12" s="4" t="s">
        <v>1</v>
      </c>
      <c r="AI12" s="12">
        <v>3.9315000000000002</v>
      </c>
      <c r="AJ12" s="3">
        <v>631</v>
      </c>
      <c r="AK12" s="12">
        <v>3.1399999999999997E-2</v>
      </c>
      <c r="AL12" s="13">
        <f t="shared" si="0"/>
        <v>79005.621019108294</v>
      </c>
      <c r="AM12" s="3">
        <v>8</v>
      </c>
      <c r="AN12" s="3" t="s">
        <v>1</v>
      </c>
      <c r="AO12" s="3" t="s">
        <v>33</v>
      </c>
    </row>
    <row r="13" spans="1:50" x14ac:dyDescent="0.3">
      <c r="A13" s="2">
        <v>2021</v>
      </c>
      <c r="B13" s="2">
        <v>7</v>
      </c>
      <c r="C13" s="2">
        <v>13</v>
      </c>
      <c r="D13" s="4" t="s">
        <v>10</v>
      </c>
      <c r="E13" s="3" t="s">
        <v>13</v>
      </c>
      <c r="F13" s="3" t="s">
        <v>12</v>
      </c>
      <c r="G13" s="3" t="s">
        <v>71</v>
      </c>
      <c r="H13" s="4" t="s">
        <v>3</v>
      </c>
      <c r="I13" s="4" t="s">
        <v>14</v>
      </c>
      <c r="J13" s="3">
        <v>12</v>
      </c>
      <c r="K13" s="3">
        <v>2</v>
      </c>
      <c r="L13" s="3">
        <v>4</v>
      </c>
      <c r="M13" s="3">
        <v>48.64</v>
      </c>
      <c r="N13" s="3">
        <v>30.1</v>
      </c>
      <c r="O13" s="8">
        <v>80.099999999999994</v>
      </c>
      <c r="P13" s="11">
        <v>1</v>
      </c>
      <c r="Q13" s="3">
        <v>4</v>
      </c>
      <c r="R13" s="3">
        <v>4</v>
      </c>
      <c r="S13" s="3">
        <v>0.96719999999999995</v>
      </c>
      <c r="T13" s="3">
        <v>4.0580999999999996</v>
      </c>
      <c r="U13" s="3" t="s">
        <v>17</v>
      </c>
      <c r="V13" s="3" t="s">
        <v>21</v>
      </c>
      <c r="W13" s="3" t="s">
        <v>2</v>
      </c>
      <c r="X13" s="6" t="s">
        <v>1</v>
      </c>
      <c r="Y13" s="5">
        <v>48</v>
      </c>
      <c r="Z13" s="5">
        <v>20.41</v>
      </c>
      <c r="AA13" s="5">
        <v>26.29</v>
      </c>
      <c r="AB13" s="5">
        <v>58.81</v>
      </c>
      <c r="AC13" s="5">
        <v>21.29</v>
      </c>
      <c r="AD13" s="5">
        <v>36.17</v>
      </c>
      <c r="AE13" s="5">
        <v>38.17</v>
      </c>
      <c r="AF13" s="5">
        <v>5.15</v>
      </c>
      <c r="AG13" s="5">
        <v>7.03</v>
      </c>
      <c r="AH13" s="4" t="s">
        <v>1</v>
      </c>
      <c r="AI13" s="12">
        <v>2.1698</v>
      </c>
      <c r="AJ13" s="3">
        <v>752</v>
      </c>
      <c r="AK13" s="12">
        <v>3.1E-2</v>
      </c>
      <c r="AL13" s="13">
        <f t="shared" si="0"/>
        <v>52635.148387096779</v>
      </c>
      <c r="AM13" s="3">
        <v>6</v>
      </c>
      <c r="AN13" s="3" t="s">
        <v>1</v>
      </c>
      <c r="AO13" s="3" t="s">
        <v>33</v>
      </c>
    </row>
    <row r="14" spans="1:50" x14ac:dyDescent="0.3">
      <c r="A14" s="2">
        <v>2021</v>
      </c>
      <c r="B14" s="2">
        <v>7</v>
      </c>
      <c r="C14" s="2">
        <v>13</v>
      </c>
      <c r="D14" s="4" t="s">
        <v>10</v>
      </c>
      <c r="E14" s="3" t="s">
        <v>13</v>
      </c>
      <c r="F14" s="3" t="s">
        <v>12</v>
      </c>
      <c r="G14" s="3" t="s">
        <v>71</v>
      </c>
      <c r="H14" s="4" t="s">
        <v>3</v>
      </c>
      <c r="I14" s="4" t="s">
        <v>14</v>
      </c>
      <c r="J14" s="3">
        <v>13</v>
      </c>
      <c r="K14" s="3">
        <v>2</v>
      </c>
      <c r="L14" s="3">
        <v>4</v>
      </c>
      <c r="M14" s="3">
        <v>62.43</v>
      </c>
      <c r="N14" s="3">
        <v>43.95</v>
      </c>
      <c r="O14" s="8">
        <v>76.900000000000006</v>
      </c>
      <c r="P14" s="11">
        <v>1</v>
      </c>
      <c r="Q14" s="3">
        <v>4</v>
      </c>
      <c r="R14" s="3">
        <v>3</v>
      </c>
      <c r="S14" s="3">
        <v>3.9933000000000001</v>
      </c>
      <c r="T14" s="3">
        <v>6.5869999999999997</v>
      </c>
      <c r="U14" s="3" t="s">
        <v>19</v>
      </c>
      <c r="V14" s="3" t="s">
        <v>17</v>
      </c>
      <c r="W14" s="3" t="s">
        <v>2</v>
      </c>
      <c r="X14" s="6" t="s">
        <v>1</v>
      </c>
      <c r="Y14" s="5">
        <v>43.81</v>
      </c>
      <c r="Z14" s="5">
        <v>26.13</v>
      </c>
      <c r="AA14" s="5">
        <v>24.76</v>
      </c>
      <c r="AB14" s="5">
        <v>54.03</v>
      </c>
      <c r="AC14" s="5">
        <v>37.340000000000003</v>
      </c>
      <c r="AD14" s="5">
        <v>42.54</v>
      </c>
      <c r="AE14" s="5">
        <v>55.12</v>
      </c>
      <c r="AF14" s="5">
        <v>4.54</v>
      </c>
      <c r="AG14" s="5">
        <v>20.86</v>
      </c>
      <c r="AH14" s="4" t="s">
        <v>1</v>
      </c>
      <c r="AI14" s="12">
        <v>3.0129000000000001</v>
      </c>
      <c r="AJ14" s="3">
        <v>537</v>
      </c>
      <c r="AK14" s="12">
        <v>3.04E-2</v>
      </c>
      <c r="AL14" s="13">
        <f t="shared" si="0"/>
        <v>53221.292763157893</v>
      </c>
      <c r="AM14" s="3">
        <v>8</v>
      </c>
      <c r="AN14" s="3" t="s">
        <v>1</v>
      </c>
      <c r="AO14" s="3" t="s">
        <v>33</v>
      </c>
    </row>
    <row r="15" spans="1:50" x14ac:dyDescent="0.3">
      <c r="A15" s="2">
        <v>2021</v>
      </c>
      <c r="B15" s="2">
        <v>7</v>
      </c>
      <c r="C15" s="2">
        <v>13</v>
      </c>
      <c r="D15" s="4" t="s">
        <v>10</v>
      </c>
      <c r="E15" s="3" t="s">
        <v>13</v>
      </c>
      <c r="F15" s="3" t="s">
        <v>12</v>
      </c>
      <c r="G15" s="3" t="s">
        <v>71</v>
      </c>
      <c r="H15" s="4" t="s">
        <v>3</v>
      </c>
      <c r="I15" s="4" t="s">
        <v>14</v>
      </c>
      <c r="J15" s="3">
        <v>14</v>
      </c>
      <c r="K15" s="3">
        <v>2</v>
      </c>
      <c r="L15" s="3">
        <v>4</v>
      </c>
      <c r="M15" s="3">
        <v>53.22</v>
      </c>
      <c r="N15" s="3">
        <v>37.020000000000003</v>
      </c>
      <c r="O15" s="8">
        <v>58.8</v>
      </c>
      <c r="P15" s="11">
        <v>1</v>
      </c>
      <c r="Q15" s="3">
        <v>4</v>
      </c>
      <c r="R15" s="3">
        <v>3</v>
      </c>
      <c r="S15" s="3">
        <v>1.0893999999999999</v>
      </c>
      <c r="T15" s="3">
        <v>3.9607999999999999</v>
      </c>
      <c r="U15" s="3" t="s">
        <v>17</v>
      </c>
      <c r="V15" s="3" t="s">
        <v>17</v>
      </c>
      <c r="W15" s="3" t="s">
        <v>2</v>
      </c>
      <c r="X15" s="6">
        <v>1</v>
      </c>
      <c r="Y15" s="5">
        <v>47.82</v>
      </c>
      <c r="Z15" s="5">
        <v>26.99</v>
      </c>
      <c r="AA15" s="5">
        <v>31.81</v>
      </c>
      <c r="AB15" s="5">
        <v>53.25</v>
      </c>
      <c r="AC15" s="5">
        <v>26.81</v>
      </c>
      <c r="AD15" s="5">
        <v>32.03</v>
      </c>
      <c r="AE15" s="5">
        <v>45.14</v>
      </c>
      <c r="AF15" s="5">
        <v>6.08</v>
      </c>
      <c r="AG15" s="5">
        <v>13.94</v>
      </c>
      <c r="AH15" s="4" t="s">
        <v>1</v>
      </c>
      <c r="AI15" s="12">
        <v>1.9642999999999999</v>
      </c>
      <c r="AJ15" s="3">
        <v>650</v>
      </c>
      <c r="AK15" s="12">
        <v>3.4700000000000002E-2</v>
      </c>
      <c r="AL15" s="13">
        <f t="shared" si="0"/>
        <v>36795.244956772331</v>
      </c>
      <c r="AM15" s="3">
        <v>5</v>
      </c>
      <c r="AN15" s="3" t="s">
        <v>1</v>
      </c>
      <c r="AO15" s="3" t="s">
        <v>33</v>
      </c>
    </row>
    <row r="16" spans="1:50" x14ac:dyDescent="0.3">
      <c r="A16" s="2">
        <v>2021</v>
      </c>
      <c r="B16" s="2">
        <v>7</v>
      </c>
      <c r="C16" s="2">
        <v>13</v>
      </c>
      <c r="D16" s="4" t="s">
        <v>10</v>
      </c>
      <c r="E16" s="3" t="s">
        <v>13</v>
      </c>
      <c r="F16" s="3" t="s">
        <v>12</v>
      </c>
      <c r="G16" s="3" t="s">
        <v>71</v>
      </c>
      <c r="H16" s="4" t="s">
        <v>3</v>
      </c>
      <c r="I16" s="4" t="s">
        <v>14</v>
      </c>
      <c r="J16" s="3">
        <v>15</v>
      </c>
      <c r="K16" s="3">
        <v>2</v>
      </c>
      <c r="L16" s="3">
        <v>4</v>
      </c>
      <c r="M16" s="3">
        <v>53.01</v>
      </c>
      <c r="N16" s="3">
        <v>38.07</v>
      </c>
      <c r="O16" s="8">
        <v>67.5</v>
      </c>
      <c r="P16" s="11">
        <v>1</v>
      </c>
      <c r="Q16" s="3">
        <v>4</v>
      </c>
      <c r="R16" s="3">
        <v>4</v>
      </c>
      <c r="S16" s="3">
        <v>0.87570000000000003</v>
      </c>
      <c r="T16" s="3">
        <v>2.9790999999999999</v>
      </c>
      <c r="U16" s="3" t="s">
        <v>26</v>
      </c>
      <c r="V16" s="3" t="s">
        <v>17</v>
      </c>
      <c r="W16" s="3" t="s">
        <v>2</v>
      </c>
      <c r="X16" s="6" t="s">
        <v>1</v>
      </c>
      <c r="Y16" s="5">
        <v>42.48</v>
      </c>
      <c r="Z16" s="5">
        <v>23.02</v>
      </c>
      <c r="AA16" s="5">
        <v>13.33</v>
      </c>
      <c r="AB16" s="5">
        <v>59.38</v>
      </c>
      <c r="AC16" s="5">
        <v>26.51</v>
      </c>
      <c r="AD16" s="5">
        <v>40.74</v>
      </c>
      <c r="AE16" s="5">
        <v>39.85</v>
      </c>
      <c r="AF16" s="5">
        <v>4.97</v>
      </c>
      <c r="AG16" s="5">
        <v>10.38</v>
      </c>
      <c r="AH16" s="4" t="s">
        <v>1</v>
      </c>
      <c r="AI16" s="12">
        <v>2.0626000000000002</v>
      </c>
      <c r="AJ16" s="3">
        <v>517</v>
      </c>
      <c r="AK16" s="12">
        <v>3.0800000000000001E-2</v>
      </c>
      <c r="AL16" s="13">
        <f t="shared" si="0"/>
        <v>34622.21428571429</v>
      </c>
      <c r="AM16" s="3">
        <v>5</v>
      </c>
      <c r="AN16" s="3" t="s">
        <v>1</v>
      </c>
      <c r="AO16" s="3" t="s">
        <v>33</v>
      </c>
    </row>
    <row r="17" spans="1:41" x14ac:dyDescent="0.3">
      <c r="A17" s="2">
        <v>2021</v>
      </c>
      <c r="B17" s="2">
        <v>7</v>
      </c>
      <c r="C17" s="2">
        <v>13</v>
      </c>
      <c r="D17" s="4" t="s">
        <v>10</v>
      </c>
      <c r="E17" s="3" t="s">
        <v>13</v>
      </c>
      <c r="F17" s="3" t="s">
        <v>12</v>
      </c>
      <c r="G17" s="3" t="s">
        <v>71</v>
      </c>
      <c r="H17" s="4" t="s">
        <v>3</v>
      </c>
      <c r="I17" s="4" t="s">
        <v>14</v>
      </c>
      <c r="J17" s="3">
        <v>16</v>
      </c>
      <c r="K17" s="3">
        <v>2</v>
      </c>
      <c r="L17" s="3">
        <v>4</v>
      </c>
      <c r="M17" s="3">
        <v>60.58</v>
      </c>
      <c r="N17" s="3">
        <v>42.01</v>
      </c>
      <c r="O17" s="8">
        <v>80.3</v>
      </c>
      <c r="P17" s="11">
        <v>1</v>
      </c>
      <c r="Q17" s="3">
        <v>4</v>
      </c>
      <c r="R17" s="3">
        <v>2</v>
      </c>
      <c r="S17" s="3">
        <v>0.9929</v>
      </c>
      <c r="T17" s="3">
        <v>3.5301999999999998</v>
      </c>
      <c r="U17" s="3" t="s">
        <v>21</v>
      </c>
      <c r="V17" s="3" t="s">
        <v>17</v>
      </c>
      <c r="W17" s="3" t="s">
        <v>2</v>
      </c>
      <c r="X17" s="6" t="s">
        <v>1</v>
      </c>
      <c r="Y17" s="5">
        <v>46.3</v>
      </c>
      <c r="Z17" s="5">
        <v>22.31</v>
      </c>
      <c r="AA17" s="5">
        <v>28.38</v>
      </c>
      <c r="AB17" s="5">
        <v>66.97</v>
      </c>
      <c r="AC17" s="5">
        <v>7.95</v>
      </c>
      <c r="AD17" s="5">
        <v>25.14</v>
      </c>
      <c r="AE17" s="5">
        <v>35.630000000000003</v>
      </c>
      <c r="AF17" s="5">
        <v>5.46</v>
      </c>
      <c r="AG17" s="5">
        <v>10.45</v>
      </c>
      <c r="AH17" s="4" t="s">
        <v>1</v>
      </c>
      <c r="AI17" s="12">
        <v>2.1053999999999999</v>
      </c>
      <c r="AJ17" s="3">
        <v>558</v>
      </c>
      <c r="AK17" s="12">
        <v>3.3700000000000001E-2</v>
      </c>
      <c r="AL17" s="13">
        <f t="shared" si="0"/>
        <v>34860.925816023737</v>
      </c>
      <c r="AM17" s="3">
        <v>4</v>
      </c>
      <c r="AN17" s="3" t="s">
        <v>1</v>
      </c>
      <c r="AO17" s="3" t="s">
        <v>33</v>
      </c>
    </row>
    <row r="18" spans="1:41" x14ac:dyDescent="0.3">
      <c r="A18" s="2">
        <v>2021</v>
      </c>
      <c r="B18" s="2">
        <v>7</v>
      </c>
      <c r="C18" s="2">
        <v>13</v>
      </c>
      <c r="D18" s="4" t="s">
        <v>10</v>
      </c>
      <c r="E18" s="3" t="s">
        <v>13</v>
      </c>
      <c r="F18" s="3" t="s">
        <v>12</v>
      </c>
      <c r="G18" s="3" t="s">
        <v>71</v>
      </c>
      <c r="H18" s="4" t="s">
        <v>3</v>
      </c>
      <c r="I18" s="4" t="s">
        <v>14</v>
      </c>
      <c r="J18" s="3">
        <v>17</v>
      </c>
      <c r="K18" s="3">
        <v>2</v>
      </c>
      <c r="L18" s="3">
        <v>4</v>
      </c>
      <c r="M18" s="3">
        <v>53.04</v>
      </c>
      <c r="N18" s="3">
        <v>37.65</v>
      </c>
      <c r="O18" s="8">
        <v>51.5</v>
      </c>
      <c r="P18" s="11">
        <v>1</v>
      </c>
      <c r="Q18" s="3">
        <v>4</v>
      </c>
      <c r="R18" s="3">
        <v>3</v>
      </c>
      <c r="S18" s="3">
        <v>1.8888</v>
      </c>
      <c r="T18" s="3">
        <v>3.3730000000000002</v>
      </c>
      <c r="U18" s="3" t="s">
        <v>23</v>
      </c>
      <c r="V18" s="3" t="s">
        <v>27</v>
      </c>
      <c r="W18" s="3" t="s">
        <v>2</v>
      </c>
      <c r="X18" s="6">
        <v>1</v>
      </c>
      <c r="Y18" s="5">
        <v>47.07</v>
      </c>
      <c r="Z18" s="5">
        <v>24.82</v>
      </c>
      <c r="AA18" s="5">
        <v>31.45</v>
      </c>
      <c r="AB18" s="5">
        <v>56.98</v>
      </c>
      <c r="AC18" s="5">
        <v>30.6</v>
      </c>
      <c r="AD18" s="5">
        <v>43.54</v>
      </c>
      <c r="AE18" s="5">
        <v>44.42</v>
      </c>
      <c r="AF18" s="5">
        <v>5.99</v>
      </c>
      <c r="AG18" s="5">
        <v>18.309999999999999</v>
      </c>
      <c r="AH18" s="4" t="s">
        <v>1</v>
      </c>
      <c r="AI18" s="12">
        <v>1.8378000000000001</v>
      </c>
      <c r="AJ18" s="3">
        <v>498</v>
      </c>
      <c r="AK18" s="12">
        <v>3.1800000000000002E-2</v>
      </c>
      <c r="AL18" s="13">
        <f t="shared" si="0"/>
        <v>28780.641509433961</v>
      </c>
      <c r="AM18" s="3">
        <v>6</v>
      </c>
      <c r="AN18" s="3" t="s">
        <v>1</v>
      </c>
      <c r="AO18" s="3" t="s">
        <v>33</v>
      </c>
    </row>
    <row r="19" spans="1:41" x14ac:dyDescent="0.3">
      <c r="A19" s="2">
        <v>2021</v>
      </c>
      <c r="B19" s="2">
        <v>7</v>
      </c>
      <c r="C19" s="2">
        <v>13</v>
      </c>
      <c r="D19" s="4" t="s">
        <v>10</v>
      </c>
      <c r="E19" s="3" t="s">
        <v>13</v>
      </c>
      <c r="F19" s="3" t="s">
        <v>12</v>
      </c>
      <c r="G19" s="3" t="s">
        <v>71</v>
      </c>
      <c r="H19" s="4" t="s">
        <v>3</v>
      </c>
      <c r="I19" s="4" t="s">
        <v>14</v>
      </c>
      <c r="J19" s="3">
        <v>18</v>
      </c>
      <c r="K19" s="3">
        <v>2</v>
      </c>
      <c r="L19" s="3">
        <v>4</v>
      </c>
      <c r="M19" s="3">
        <v>68.37</v>
      </c>
      <c r="N19" s="3">
        <v>48.99</v>
      </c>
      <c r="O19" s="8">
        <v>111.4</v>
      </c>
      <c r="P19" s="11">
        <v>1</v>
      </c>
      <c r="Q19" s="3">
        <v>4</v>
      </c>
      <c r="R19" s="3">
        <v>4</v>
      </c>
      <c r="S19" s="3">
        <v>1.8285</v>
      </c>
      <c r="T19" s="3">
        <v>5.0454999999999997</v>
      </c>
      <c r="U19" s="3" t="s">
        <v>26</v>
      </c>
      <c r="V19" s="3" t="s">
        <v>17</v>
      </c>
      <c r="W19" s="3" t="s">
        <v>2</v>
      </c>
      <c r="X19" s="6" t="s">
        <v>1</v>
      </c>
      <c r="Y19" s="5">
        <v>45.3</v>
      </c>
      <c r="Z19" s="5">
        <v>15.42</v>
      </c>
      <c r="AA19" s="5">
        <v>26.12</v>
      </c>
      <c r="AB19" s="5">
        <v>64.290000000000006</v>
      </c>
      <c r="AC19" s="5">
        <v>17.86</v>
      </c>
      <c r="AD19" s="5">
        <v>36.44</v>
      </c>
      <c r="AE19" s="5">
        <v>33.270000000000003</v>
      </c>
      <c r="AF19" s="5">
        <v>4.9400000000000004</v>
      </c>
      <c r="AG19" s="5">
        <v>6.82</v>
      </c>
      <c r="AH19" s="4" t="s">
        <v>1</v>
      </c>
      <c r="AI19" s="12">
        <v>3.4712000000000001</v>
      </c>
      <c r="AJ19" s="3">
        <v>494</v>
      </c>
      <c r="AK19" s="12">
        <v>3.5499999999999997E-2</v>
      </c>
      <c r="AL19" s="13">
        <f t="shared" si="0"/>
        <v>48303.45915492958</v>
      </c>
      <c r="AM19" s="3">
        <v>5</v>
      </c>
      <c r="AN19" s="3" t="s">
        <v>1</v>
      </c>
      <c r="AO19" s="3" t="s">
        <v>33</v>
      </c>
    </row>
    <row r="20" spans="1:41" x14ac:dyDescent="0.3">
      <c r="A20" s="2">
        <v>2021</v>
      </c>
      <c r="B20" s="2">
        <v>7</v>
      </c>
      <c r="C20" s="2">
        <v>13</v>
      </c>
      <c r="D20" s="4" t="s">
        <v>10</v>
      </c>
      <c r="E20" s="3" t="s">
        <v>13</v>
      </c>
      <c r="F20" s="3" t="s">
        <v>12</v>
      </c>
      <c r="G20" s="3" t="s">
        <v>71</v>
      </c>
      <c r="H20" s="4" t="s">
        <v>3</v>
      </c>
      <c r="I20" s="4" t="s">
        <v>14</v>
      </c>
      <c r="J20" s="3">
        <v>19</v>
      </c>
      <c r="K20" s="3">
        <v>2</v>
      </c>
      <c r="L20" s="3">
        <v>3</v>
      </c>
      <c r="M20" s="3">
        <v>57.12</v>
      </c>
      <c r="N20" s="3">
        <v>41.83</v>
      </c>
      <c r="O20" s="8">
        <v>60.2</v>
      </c>
      <c r="P20" s="11">
        <v>1</v>
      </c>
      <c r="Q20" s="3">
        <v>4</v>
      </c>
      <c r="R20" s="3">
        <v>3</v>
      </c>
      <c r="S20" s="3">
        <v>1.3851</v>
      </c>
      <c r="T20" s="3">
        <v>4.5681000000000003</v>
      </c>
      <c r="U20" s="3" t="s">
        <v>28</v>
      </c>
      <c r="V20" s="3" t="s">
        <v>15</v>
      </c>
      <c r="W20" s="3" t="s">
        <v>2</v>
      </c>
      <c r="X20" s="6" t="s">
        <v>1</v>
      </c>
      <c r="Y20" s="5">
        <v>47.22</v>
      </c>
      <c r="Z20" s="5">
        <v>26.73</v>
      </c>
      <c r="AA20" s="5">
        <v>37.130000000000003</v>
      </c>
      <c r="AB20" s="5">
        <v>56.1</v>
      </c>
      <c r="AC20" s="5">
        <v>35.03</v>
      </c>
      <c r="AD20" s="5">
        <v>48.93</v>
      </c>
      <c r="AE20" s="5">
        <v>44.74</v>
      </c>
      <c r="AF20" s="5">
        <v>5.32</v>
      </c>
      <c r="AG20" s="5">
        <v>20.55</v>
      </c>
      <c r="AH20" s="4" t="s">
        <v>1</v>
      </c>
      <c r="AI20" s="12">
        <v>2.4887999999999999</v>
      </c>
      <c r="AJ20" s="3">
        <v>687</v>
      </c>
      <c r="AK20" s="12">
        <v>3.49E-2</v>
      </c>
      <c r="AL20" s="13">
        <f t="shared" si="0"/>
        <v>48991.564469914032</v>
      </c>
      <c r="AM20" s="3">
        <v>6</v>
      </c>
      <c r="AN20" s="3" t="s">
        <v>1</v>
      </c>
      <c r="AO20" s="3" t="s">
        <v>33</v>
      </c>
    </row>
    <row r="21" spans="1:41" x14ac:dyDescent="0.3">
      <c r="A21" s="2">
        <v>2021</v>
      </c>
      <c r="B21" s="2">
        <v>7</v>
      </c>
      <c r="C21" s="2">
        <v>13</v>
      </c>
      <c r="D21" s="4" t="s">
        <v>10</v>
      </c>
      <c r="E21" s="3" t="s">
        <v>13</v>
      </c>
      <c r="F21" s="3" t="s">
        <v>12</v>
      </c>
      <c r="G21" s="3" t="s">
        <v>71</v>
      </c>
      <c r="H21" s="4" t="s">
        <v>3</v>
      </c>
      <c r="I21" s="4" t="s">
        <v>14</v>
      </c>
      <c r="J21" s="3">
        <v>20</v>
      </c>
      <c r="K21" s="3">
        <v>2</v>
      </c>
      <c r="L21" s="3">
        <v>3</v>
      </c>
      <c r="M21" s="3">
        <v>68.88</v>
      </c>
      <c r="N21" s="3">
        <v>46.54</v>
      </c>
      <c r="O21" s="8">
        <v>121.5</v>
      </c>
      <c r="P21" s="11">
        <v>1</v>
      </c>
      <c r="Q21" s="3">
        <v>4</v>
      </c>
      <c r="R21" s="3">
        <v>4</v>
      </c>
      <c r="S21" s="3">
        <v>1.9146000000000001</v>
      </c>
      <c r="T21" s="3">
        <v>6.1532</v>
      </c>
      <c r="U21" s="3" t="s">
        <v>27</v>
      </c>
      <c r="V21" s="3" t="s">
        <v>15</v>
      </c>
      <c r="W21" s="3" t="s">
        <v>2</v>
      </c>
      <c r="X21" s="6">
        <v>3</v>
      </c>
      <c r="Y21" s="5">
        <v>48.47</v>
      </c>
      <c r="Z21" s="5">
        <v>23.57</v>
      </c>
      <c r="AA21" s="5">
        <v>33.24</v>
      </c>
      <c r="AB21" s="5">
        <v>55</v>
      </c>
      <c r="AC21" s="5">
        <v>25.34</v>
      </c>
      <c r="AD21" s="5">
        <v>39.79</v>
      </c>
      <c r="AE21" s="5">
        <v>40.01</v>
      </c>
      <c r="AF21" s="5">
        <v>5.57</v>
      </c>
      <c r="AG21" s="5">
        <v>13.27</v>
      </c>
      <c r="AH21" s="4" t="s">
        <v>1</v>
      </c>
      <c r="AI21" s="12">
        <v>3.6825999999999999</v>
      </c>
      <c r="AJ21" s="3">
        <v>632</v>
      </c>
      <c r="AK21" s="12">
        <v>3.27E-2</v>
      </c>
      <c r="AL21" s="13">
        <f t="shared" si="0"/>
        <v>71174.409785932716</v>
      </c>
      <c r="AM21" s="3">
        <v>4</v>
      </c>
      <c r="AN21" s="3" t="s">
        <v>1</v>
      </c>
      <c r="AO21" s="3" t="s">
        <v>33</v>
      </c>
    </row>
    <row r="22" spans="1:41" x14ac:dyDescent="0.3">
      <c r="A22" s="2">
        <v>2021</v>
      </c>
      <c r="B22" s="2">
        <v>7</v>
      </c>
      <c r="C22" s="2">
        <v>13</v>
      </c>
      <c r="D22" s="4" t="s">
        <v>10</v>
      </c>
      <c r="E22" s="3" t="s">
        <v>13</v>
      </c>
      <c r="F22" s="3" t="s">
        <v>12</v>
      </c>
      <c r="G22" s="3" t="s">
        <v>71</v>
      </c>
      <c r="H22" s="4" t="s">
        <v>3</v>
      </c>
      <c r="I22" s="4" t="s">
        <v>14</v>
      </c>
      <c r="J22" s="3">
        <v>21</v>
      </c>
      <c r="K22" s="3">
        <v>2</v>
      </c>
      <c r="L22" s="3">
        <v>4</v>
      </c>
      <c r="M22" s="3">
        <v>59.61</v>
      </c>
      <c r="N22" s="3">
        <v>41.19</v>
      </c>
      <c r="O22" s="8">
        <v>72.8</v>
      </c>
      <c r="P22" s="11">
        <v>1</v>
      </c>
      <c r="Q22" s="3">
        <v>4</v>
      </c>
      <c r="R22" s="3">
        <v>3</v>
      </c>
      <c r="S22" s="3">
        <v>1.5508</v>
      </c>
      <c r="T22" s="3">
        <v>4.9432</v>
      </c>
      <c r="U22" s="3" t="s">
        <v>25</v>
      </c>
      <c r="V22" s="3" t="s">
        <v>17</v>
      </c>
      <c r="W22" s="3" t="s">
        <v>2</v>
      </c>
      <c r="X22" s="6" t="s">
        <v>1</v>
      </c>
      <c r="Y22" s="5">
        <v>42.98</v>
      </c>
      <c r="Z22" s="5">
        <v>22.88</v>
      </c>
      <c r="AA22" s="5">
        <v>29.58</v>
      </c>
      <c r="AB22" s="5">
        <v>54.31</v>
      </c>
      <c r="AC22" s="5">
        <v>29.25</v>
      </c>
      <c r="AD22" s="5">
        <v>41.93</v>
      </c>
      <c r="AE22" s="5">
        <v>44.29</v>
      </c>
      <c r="AF22" s="5">
        <v>8.42</v>
      </c>
      <c r="AG22" s="5">
        <v>22.77</v>
      </c>
      <c r="AH22" s="4" t="s">
        <v>1</v>
      </c>
      <c r="AI22" s="12">
        <v>2.8376000000000001</v>
      </c>
      <c r="AJ22" s="3">
        <v>516</v>
      </c>
      <c r="AK22" s="12">
        <v>3.0200000000000001E-2</v>
      </c>
      <c r="AL22" s="13">
        <f t="shared" si="0"/>
        <v>48483.496688741725</v>
      </c>
      <c r="AM22" s="3">
        <v>4</v>
      </c>
      <c r="AN22" s="3" t="s">
        <v>1</v>
      </c>
      <c r="AO22" s="3" t="s">
        <v>33</v>
      </c>
    </row>
    <row r="23" spans="1:41" x14ac:dyDescent="0.3">
      <c r="A23" s="2">
        <v>2021</v>
      </c>
      <c r="B23" s="2">
        <v>7</v>
      </c>
      <c r="C23" s="2">
        <v>13</v>
      </c>
      <c r="D23" s="4" t="s">
        <v>10</v>
      </c>
      <c r="E23" s="3" t="s">
        <v>13</v>
      </c>
      <c r="F23" s="3" t="s">
        <v>12</v>
      </c>
      <c r="G23" s="3" t="s">
        <v>71</v>
      </c>
      <c r="H23" s="4" t="s">
        <v>3</v>
      </c>
      <c r="I23" s="4" t="s">
        <v>14</v>
      </c>
      <c r="J23" s="3">
        <v>22</v>
      </c>
      <c r="K23" s="3">
        <v>2</v>
      </c>
      <c r="L23" s="3">
        <v>4</v>
      </c>
      <c r="M23" s="3">
        <v>64</v>
      </c>
      <c r="N23" s="3">
        <v>48.09</v>
      </c>
      <c r="O23" s="8">
        <v>96.1</v>
      </c>
      <c r="P23" s="11">
        <v>1</v>
      </c>
      <c r="Q23" s="3">
        <v>4</v>
      </c>
      <c r="R23" s="3">
        <v>3</v>
      </c>
      <c r="S23" s="3">
        <v>5.9760999999999997</v>
      </c>
      <c r="T23" s="3">
        <v>5.7714999999999996</v>
      </c>
      <c r="U23" s="3" t="s">
        <v>21</v>
      </c>
      <c r="V23" s="3" t="s">
        <v>26</v>
      </c>
      <c r="W23" s="3" t="s">
        <v>2</v>
      </c>
      <c r="X23" s="6" t="s">
        <v>1</v>
      </c>
      <c r="Y23" s="5">
        <v>44.4</v>
      </c>
      <c r="Z23" s="5">
        <v>23.28</v>
      </c>
      <c r="AA23" s="5">
        <v>31.9</v>
      </c>
      <c r="AB23" s="5">
        <v>53.37</v>
      </c>
      <c r="AC23" s="5">
        <v>36.799999999999997</v>
      </c>
      <c r="AD23" s="5">
        <v>49.81</v>
      </c>
      <c r="AE23" s="5">
        <v>42.21</v>
      </c>
      <c r="AF23" s="5">
        <v>5.49</v>
      </c>
      <c r="AG23" s="5">
        <v>15.61</v>
      </c>
      <c r="AH23" s="4" t="s">
        <v>1</v>
      </c>
      <c r="AI23" s="12">
        <v>4.1779999999999999</v>
      </c>
      <c r="AJ23" s="3">
        <v>506</v>
      </c>
      <c r="AK23" s="12">
        <v>3.49E-2</v>
      </c>
      <c r="AL23" s="13">
        <f t="shared" si="0"/>
        <v>60575.014326647564</v>
      </c>
      <c r="AM23" s="3">
        <v>8</v>
      </c>
      <c r="AN23" s="3" t="s">
        <v>1</v>
      </c>
      <c r="AO23" s="3" t="s">
        <v>33</v>
      </c>
    </row>
    <row r="24" spans="1:41" x14ac:dyDescent="0.3">
      <c r="A24" s="2">
        <v>2021</v>
      </c>
      <c r="B24" s="2">
        <v>7</v>
      </c>
      <c r="C24" s="2">
        <v>13</v>
      </c>
      <c r="D24" s="4" t="s">
        <v>10</v>
      </c>
      <c r="E24" s="3" t="s">
        <v>13</v>
      </c>
      <c r="F24" s="3" t="s">
        <v>12</v>
      </c>
      <c r="G24" s="3" t="s">
        <v>71</v>
      </c>
      <c r="H24" s="4" t="s">
        <v>3</v>
      </c>
      <c r="I24" s="4" t="s">
        <v>14</v>
      </c>
      <c r="J24" s="3">
        <v>23</v>
      </c>
      <c r="K24" s="3">
        <v>2</v>
      </c>
      <c r="L24" s="3">
        <v>4</v>
      </c>
      <c r="M24" s="3">
        <v>61.33</v>
      </c>
      <c r="N24" s="3">
        <v>44.35</v>
      </c>
      <c r="O24" s="8">
        <v>81.5</v>
      </c>
      <c r="P24" s="11">
        <v>1</v>
      </c>
      <c r="Q24" s="3">
        <v>4</v>
      </c>
      <c r="R24" s="3">
        <v>3</v>
      </c>
      <c r="S24" s="3">
        <v>2.0777999999999999</v>
      </c>
      <c r="T24" s="3">
        <v>5.6843000000000004</v>
      </c>
      <c r="U24" s="3" t="s">
        <v>17</v>
      </c>
      <c r="V24" s="3" t="s">
        <v>26</v>
      </c>
      <c r="W24" s="3" t="s">
        <v>2</v>
      </c>
      <c r="X24" s="6">
        <v>1</v>
      </c>
      <c r="Y24" s="5">
        <v>46.6</v>
      </c>
      <c r="Z24" s="5">
        <v>27.33</v>
      </c>
      <c r="AA24" s="5">
        <v>36.090000000000003</v>
      </c>
      <c r="AB24" s="5">
        <v>53.42</v>
      </c>
      <c r="AC24" s="5">
        <v>35.78</v>
      </c>
      <c r="AD24" s="5">
        <v>43.08</v>
      </c>
      <c r="AE24" s="5">
        <v>46.1</v>
      </c>
      <c r="AF24" s="5">
        <v>4.88</v>
      </c>
      <c r="AG24" s="5">
        <v>17.59</v>
      </c>
      <c r="AH24" s="4" t="s">
        <v>1</v>
      </c>
      <c r="AI24" s="12">
        <v>3.4870999999999999</v>
      </c>
      <c r="AJ24" s="3">
        <v>477</v>
      </c>
      <c r="AK24" s="12">
        <v>3.0300000000000001E-2</v>
      </c>
      <c r="AL24" s="13">
        <f t="shared" si="0"/>
        <v>54895.930693069306</v>
      </c>
      <c r="AM24" s="3">
        <v>7</v>
      </c>
      <c r="AN24" s="3" t="s">
        <v>34</v>
      </c>
      <c r="AO24" s="3" t="s">
        <v>33</v>
      </c>
    </row>
    <row r="25" spans="1:41" x14ac:dyDescent="0.3">
      <c r="A25" s="2">
        <v>2021</v>
      </c>
      <c r="B25" s="2">
        <v>7</v>
      </c>
      <c r="C25" s="2">
        <v>13</v>
      </c>
      <c r="D25" s="4" t="s">
        <v>10</v>
      </c>
      <c r="E25" s="3" t="s">
        <v>13</v>
      </c>
      <c r="F25" s="3" t="s">
        <v>12</v>
      </c>
      <c r="G25" s="3" t="s">
        <v>71</v>
      </c>
      <c r="H25" s="4" t="s">
        <v>3</v>
      </c>
      <c r="I25" s="4" t="s">
        <v>14</v>
      </c>
      <c r="J25" s="3">
        <v>24</v>
      </c>
      <c r="K25" s="3">
        <v>2</v>
      </c>
      <c r="L25" s="3">
        <v>4</v>
      </c>
      <c r="M25" s="3">
        <v>67.849999999999994</v>
      </c>
      <c r="N25" s="3">
        <v>48.69</v>
      </c>
      <c r="O25" s="8">
        <v>108</v>
      </c>
      <c r="P25" s="11">
        <v>1</v>
      </c>
      <c r="Q25" s="3">
        <v>4</v>
      </c>
      <c r="R25" s="3">
        <v>3</v>
      </c>
      <c r="S25" s="3">
        <v>2.3170000000000002</v>
      </c>
      <c r="T25" s="3" t="s">
        <v>6</v>
      </c>
      <c r="U25" s="3" t="s">
        <v>21</v>
      </c>
      <c r="V25" s="3" t="s">
        <v>21</v>
      </c>
      <c r="W25" s="3" t="s">
        <v>2</v>
      </c>
      <c r="X25" s="6" t="s">
        <v>1</v>
      </c>
      <c r="Y25" s="5" t="s">
        <v>1</v>
      </c>
      <c r="Z25" s="5" t="s">
        <v>1</v>
      </c>
      <c r="AA25" s="5" t="s">
        <v>1</v>
      </c>
      <c r="AB25" s="5">
        <v>55.91</v>
      </c>
      <c r="AC25" s="5">
        <v>32.11</v>
      </c>
      <c r="AD25" s="5">
        <v>45.44</v>
      </c>
      <c r="AE25" s="5">
        <v>41.15</v>
      </c>
      <c r="AF25" s="5">
        <v>7.63</v>
      </c>
      <c r="AG25" s="5">
        <v>17.14</v>
      </c>
      <c r="AH25" s="9" t="s">
        <v>8</v>
      </c>
      <c r="AI25" s="12">
        <v>3.8843000000000001</v>
      </c>
      <c r="AJ25" s="3">
        <v>512</v>
      </c>
      <c r="AK25" s="12">
        <v>3.1600000000000003E-2</v>
      </c>
      <c r="AL25" s="13">
        <f t="shared" si="0"/>
        <v>62935.49367088607</v>
      </c>
      <c r="AM25" s="3">
        <v>7</v>
      </c>
      <c r="AN25" s="3" t="s">
        <v>34</v>
      </c>
      <c r="AO25" s="3" t="s">
        <v>33</v>
      </c>
    </row>
    <row r="26" spans="1:41" ht="28.8" x14ac:dyDescent="0.3">
      <c r="A26" s="2">
        <v>2021</v>
      </c>
      <c r="B26" s="2">
        <v>7</v>
      </c>
      <c r="C26" s="2">
        <v>13</v>
      </c>
      <c r="D26" s="4" t="s">
        <v>10</v>
      </c>
      <c r="E26" s="3" t="s">
        <v>13</v>
      </c>
      <c r="F26" s="3" t="s">
        <v>12</v>
      </c>
      <c r="G26" s="3" t="s">
        <v>71</v>
      </c>
      <c r="H26" s="4" t="s">
        <v>3</v>
      </c>
      <c r="I26" s="4" t="s">
        <v>14</v>
      </c>
      <c r="J26" s="3">
        <v>25</v>
      </c>
      <c r="K26" s="3">
        <v>2</v>
      </c>
      <c r="L26" s="3">
        <v>4</v>
      </c>
      <c r="M26" s="3">
        <v>60.63</v>
      </c>
      <c r="N26" s="3">
        <v>42.7</v>
      </c>
      <c r="O26" s="8">
        <v>85.1</v>
      </c>
      <c r="P26" s="11">
        <v>1</v>
      </c>
      <c r="Q26" s="3">
        <v>4</v>
      </c>
      <c r="R26" s="3">
        <v>4</v>
      </c>
      <c r="S26" s="3">
        <v>1.3932</v>
      </c>
      <c r="T26" s="3">
        <v>4.9709000000000003</v>
      </c>
      <c r="U26" s="3" t="s">
        <v>17</v>
      </c>
      <c r="V26" s="3" t="s">
        <v>17</v>
      </c>
      <c r="W26" s="3" t="s">
        <v>2</v>
      </c>
      <c r="X26" s="6" t="s">
        <v>1</v>
      </c>
      <c r="Y26" s="5">
        <v>48.49</v>
      </c>
      <c r="Z26" s="5">
        <v>28.95</v>
      </c>
      <c r="AA26" s="5">
        <v>34.58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9" t="s">
        <v>7</v>
      </c>
      <c r="AI26" s="12">
        <v>2.8229000000000002</v>
      </c>
      <c r="AJ26" s="3">
        <v>585</v>
      </c>
      <c r="AK26" s="12">
        <v>3.1099999999999999E-2</v>
      </c>
      <c r="AL26" s="13">
        <f t="shared" si="0"/>
        <v>53099.565916398722</v>
      </c>
      <c r="AM26" s="3">
        <v>6</v>
      </c>
      <c r="AN26" s="3" t="s">
        <v>1</v>
      </c>
      <c r="AO26" s="3" t="s">
        <v>33</v>
      </c>
    </row>
    <row r="27" spans="1:41" x14ac:dyDescent="0.3">
      <c r="A27" s="2">
        <v>2021</v>
      </c>
      <c r="B27" s="2">
        <v>7</v>
      </c>
      <c r="C27" s="2">
        <v>13</v>
      </c>
      <c r="D27" s="4" t="s">
        <v>10</v>
      </c>
      <c r="E27" s="3" t="s">
        <v>13</v>
      </c>
      <c r="F27" s="3" t="s">
        <v>12</v>
      </c>
      <c r="G27" s="3" t="s">
        <v>71</v>
      </c>
      <c r="H27" s="4" t="s">
        <v>3</v>
      </c>
      <c r="I27" s="4" t="s">
        <v>14</v>
      </c>
      <c r="J27" s="3">
        <v>26</v>
      </c>
      <c r="K27" s="3">
        <v>2</v>
      </c>
      <c r="L27" s="3">
        <v>4</v>
      </c>
      <c r="M27" s="3">
        <v>63.18</v>
      </c>
      <c r="N27" s="3">
        <v>44.47</v>
      </c>
      <c r="O27" s="8">
        <v>91.6</v>
      </c>
      <c r="P27" s="11">
        <v>1</v>
      </c>
      <c r="Q27" s="3">
        <v>4</v>
      </c>
      <c r="R27" s="3">
        <v>3</v>
      </c>
      <c r="S27" s="3">
        <v>2.2707999999999999</v>
      </c>
      <c r="T27" s="3">
        <v>5.7957000000000001</v>
      </c>
      <c r="U27" s="3" t="s">
        <v>21</v>
      </c>
      <c r="V27" s="3" t="s">
        <v>15</v>
      </c>
      <c r="W27" s="3" t="s">
        <v>2</v>
      </c>
      <c r="X27" s="6" t="s">
        <v>1</v>
      </c>
      <c r="Y27" s="5">
        <v>45.71</v>
      </c>
      <c r="Z27" s="5">
        <v>30.38</v>
      </c>
      <c r="AA27" s="5">
        <v>30.27</v>
      </c>
      <c r="AB27" s="5">
        <v>56.85</v>
      </c>
      <c r="AC27" s="5">
        <v>22.8</v>
      </c>
      <c r="AD27" s="5">
        <v>33.159999999999997</v>
      </c>
      <c r="AE27" s="5">
        <v>44.32</v>
      </c>
      <c r="AF27" s="5">
        <v>6.7</v>
      </c>
      <c r="AG27" s="5">
        <v>12.04</v>
      </c>
      <c r="AH27" s="4" t="s">
        <v>1</v>
      </c>
      <c r="AI27" s="12">
        <v>3.8715999999999999</v>
      </c>
      <c r="AJ27" s="3">
        <v>614</v>
      </c>
      <c r="AK27" s="12">
        <v>3.9300000000000002E-2</v>
      </c>
      <c r="AL27" s="13">
        <f t="shared" si="0"/>
        <v>60487.592875318056</v>
      </c>
      <c r="AM27" s="3">
        <v>8</v>
      </c>
      <c r="AN27" s="3" t="s">
        <v>1</v>
      </c>
      <c r="AO27" s="3" t="s">
        <v>33</v>
      </c>
    </row>
    <row r="28" spans="1:41" x14ac:dyDescent="0.3">
      <c r="A28" s="2">
        <v>2021</v>
      </c>
      <c r="B28" s="2">
        <v>7</v>
      </c>
      <c r="C28" s="2">
        <v>13</v>
      </c>
      <c r="D28" s="4" t="s">
        <v>10</v>
      </c>
      <c r="E28" s="3" t="s">
        <v>13</v>
      </c>
      <c r="F28" s="3" t="s">
        <v>12</v>
      </c>
      <c r="G28" s="3" t="s">
        <v>71</v>
      </c>
      <c r="H28" s="4" t="s">
        <v>3</v>
      </c>
      <c r="I28" s="4" t="s">
        <v>14</v>
      </c>
      <c r="J28" s="3">
        <v>27</v>
      </c>
      <c r="K28" s="3">
        <v>2</v>
      </c>
      <c r="L28" s="3">
        <v>4</v>
      </c>
      <c r="M28" s="3">
        <v>49.66</v>
      </c>
      <c r="N28" s="3">
        <v>32.31</v>
      </c>
      <c r="O28" s="8">
        <v>42.9</v>
      </c>
      <c r="P28" s="11">
        <v>1</v>
      </c>
      <c r="Q28" s="3">
        <v>3</v>
      </c>
      <c r="R28" s="3">
        <v>4</v>
      </c>
      <c r="S28" s="3">
        <v>0.81699999999999995</v>
      </c>
      <c r="T28" s="3">
        <v>3.7042999999999999</v>
      </c>
      <c r="U28" s="3" t="s">
        <v>17</v>
      </c>
      <c r="V28" s="3" t="s">
        <v>21</v>
      </c>
      <c r="W28" s="3" t="s">
        <v>2</v>
      </c>
      <c r="X28" s="6">
        <v>2</v>
      </c>
      <c r="Y28" s="5">
        <v>40.64</v>
      </c>
      <c r="Z28" s="5">
        <v>24.92</v>
      </c>
      <c r="AA28" s="5">
        <v>22.73</v>
      </c>
      <c r="AB28" s="5">
        <v>55.19</v>
      </c>
      <c r="AC28" s="5">
        <v>34.159999999999997</v>
      </c>
      <c r="AD28" s="5">
        <v>42.67</v>
      </c>
      <c r="AE28" s="5">
        <v>43.95</v>
      </c>
      <c r="AF28" s="5">
        <v>8.93</v>
      </c>
      <c r="AG28" s="5">
        <v>21.27</v>
      </c>
      <c r="AH28" s="4" t="s">
        <v>1</v>
      </c>
      <c r="AI28" s="12">
        <v>0.59099999999999997</v>
      </c>
      <c r="AJ28" s="3">
        <v>560</v>
      </c>
      <c r="AK28" s="12">
        <v>3.1300000000000001E-2</v>
      </c>
      <c r="AL28" s="13">
        <f t="shared" si="0"/>
        <v>10573.801916932905</v>
      </c>
      <c r="AM28" s="3">
        <v>7</v>
      </c>
      <c r="AN28" s="3" t="s">
        <v>34</v>
      </c>
      <c r="AO28" s="3" t="s">
        <v>33</v>
      </c>
    </row>
    <row r="29" spans="1:41" x14ac:dyDescent="0.3">
      <c r="A29" s="2">
        <v>2021</v>
      </c>
      <c r="B29" s="2">
        <v>7</v>
      </c>
      <c r="C29" s="2">
        <v>13</v>
      </c>
      <c r="D29" s="4" t="s">
        <v>10</v>
      </c>
      <c r="E29" s="3" t="s">
        <v>13</v>
      </c>
      <c r="F29" s="3" t="s">
        <v>12</v>
      </c>
      <c r="G29" s="3" t="s">
        <v>71</v>
      </c>
      <c r="H29" s="4" t="s">
        <v>3</v>
      </c>
      <c r="I29" s="4" t="s">
        <v>14</v>
      </c>
      <c r="J29" s="3">
        <v>28</v>
      </c>
      <c r="K29" s="3">
        <v>2</v>
      </c>
      <c r="L29" s="3">
        <v>4</v>
      </c>
      <c r="M29" s="3">
        <v>61.32</v>
      </c>
      <c r="N29" s="3">
        <v>44.54</v>
      </c>
      <c r="O29" s="8">
        <v>90.8</v>
      </c>
      <c r="P29" s="11">
        <v>1</v>
      </c>
      <c r="Q29" s="3">
        <v>4</v>
      </c>
      <c r="R29" s="3">
        <v>3</v>
      </c>
      <c r="S29" s="3">
        <v>4.9678000000000004</v>
      </c>
      <c r="T29" s="3">
        <v>4.6321000000000003</v>
      </c>
      <c r="U29" s="3" t="s">
        <v>21</v>
      </c>
      <c r="V29" s="3" t="s">
        <v>17</v>
      </c>
      <c r="W29" s="3" t="s">
        <v>2</v>
      </c>
      <c r="X29" s="6" t="s">
        <v>1</v>
      </c>
      <c r="Y29" s="5">
        <v>40</v>
      </c>
      <c r="Z29" s="5">
        <v>26.43</v>
      </c>
      <c r="AA29" s="5">
        <v>23.02</v>
      </c>
      <c r="AB29" s="5">
        <v>55.2</v>
      </c>
      <c r="AC29" s="5">
        <v>28.41</v>
      </c>
      <c r="AD29" s="5">
        <v>39.22</v>
      </c>
      <c r="AE29" s="5">
        <v>48.67</v>
      </c>
      <c r="AF29" s="5">
        <v>7.61</v>
      </c>
      <c r="AG29" s="5">
        <v>23.59</v>
      </c>
      <c r="AH29" s="4" t="s">
        <v>1</v>
      </c>
      <c r="AI29" s="12">
        <v>3.1650999999999998</v>
      </c>
      <c r="AJ29" s="3">
        <v>534</v>
      </c>
      <c r="AK29" s="12">
        <v>3.2199999999999999E-2</v>
      </c>
      <c r="AL29" s="13">
        <f t="shared" si="0"/>
        <v>52489.546583850934</v>
      </c>
      <c r="AM29" s="3">
        <v>8</v>
      </c>
      <c r="AN29" s="3" t="s">
        <v>1</v>
      </c>
      <c r="AO29" s="3" t="s">
        <v>33</v>
      </c>
    </row>
    <row r="30" spans="1:41" x14ac:dyDescent="0.3">
      <c r="A30" s="2">
        <v>2021</v>
      </c>
      <c r="B30" s="2">
        <v>7</v>
      </c>
      <c r="C30" s="2">
        <v>13</v>
      </c>
      <c r="D30" s="4" t="s">
        <v>10</v>
      </c>
      <c r="E30" s="3" t="s">
        <v>13</v>
      </c>
      <c r="F30" s="3" t="s">
        <v>12</v>
      </c>
      <c r="G30" s="3" t="s">
        <v>71</v>
      </c>
      <c r="H30" s="4" t="s">
        <v>3</v>
      </c>
      <c r="I30" s="4" t="s">
        <v>14</v>
      </c>
      <c r="J30" s="3">
        <v>29</v>
      </c>
      <c r="K30" s="3">
        <v>2</v>
      </c>
      <c r="L30" s="3">
        <v>4</v>
      </c>
      <c r="M30" s="3">
        <v>57.3</v>
      </c>
      <c r="N30" s="3">
        <v>38.979999999999997</v>
      </c>
      <c r="O30" s="8">
        <v>72.099999999999994</v>
      </c>
      <c r="P30" s="11">
        <v>1</v>
      </c>
      <c r="Q30" s="3">
        <v>4</v>
      </c>
      <c r="R30" s="3">
        <v>3</v>
      </c>
      <c r="S30" s="3">
        <v>3.637</v>
      </c>
      <c r="T30" s="3">
        <v>5.13</v>
      </c>
      <c r="U30" s="3" t="s">
        <v>16</v>
      </c>
      <c r="V30" s="3" t="s">
        <v>17</v>
      </c>
      <c r="W30" s="3" t="s">
        <v>2</v>
      </c>
      <c r="X30" s="6" t="s">
        <v>1</v>
      </c>
      <c r="Y30" s="5">
        <v>42.88</v>
      </c>
      <c r="Z30" s="5">
        <v>26.2</v>
      </c>
      <c r="AA30" s="5">
        <v>28.59</v>
      </c>
      <c r="AB30" s="5">
        <v>51.75</v>
      </c>
      <c r="AC30" s="5">
        <v>39.07</v>
      </c>
      <c r="AD30" s="5">
        <v>43.45</v>
      </c>
      <c r="AE30" s="5">
        <v>47.71</v>
      </c>
      <c r="AF30" s="5">
        <v>6.33</v>
      </c>
      <c r="AG30" s="5">
        <v>18.47</v>
      </c>
      <c r="AH30" s="4" t="s">
        <v>1</v>
      </c>
      <c r="AI30" s="12">
        <v>2.4243000000000001</v>
      </c>
      <c r="AJ30" s="3">
        <v>530</v>
      </c>
      <c r="AK30" s="12">
        <v>3.0300000000000001E-2</v>
      </c>
      <c r="AL30" s="13">
        <f t="shared" si="0"/>
        <v>42405.247524752478</v>
      </c>
      <c r="AM30" s="3">
        <v>8</v>
      </c>
      <c r="AN30" s="3" t="s">
        <v>1</v>
      </c>
      <c r="AO30" s="3" t="s">
        <v>33</v>
      </c>
    </row>
    <row r="31" spans="1:41" x14ac:dyDescent="0.3">
      <c r="A31" s="2">
        <v>2021</v>
      </c>
      <c r="B31" s="2">
        <v>7</v>
      </c>
      <c r="C31" s="2">
        <v>13</v>
      </c>
      <c r="D31" s="4" t="s">
        <v>10</v>
      </c>
      <c r="E31" s="3" t="s">
        <v>13</v>
      </c>
      <c r="F31" s="3" t="s">
        <v>12</v>
      </c>
      <c r="G31" s="3" t="s">
        <v>71</v>
      </c>
      <c r="H31" s="4" t="s">
        <v>3</v>
      </c>
      <c r="I31" s="4" t="s">
        <v>14</v>
      </c>
      <c r="J31" s="3">
        <v>30</v>
      </c>
      <c r="K31" s="3">
        <v>2</v>
      </c>
      <c r="L31" s="3">
        <v>4</v>
      </c>
      <c r="M31" s="3">
        <v>60.08</v>
      </c>
      <c r="N31" s="3">
        <v>44.41</v>
      </c>
      <c r="O31" s="8">
        <v>85.6</v>
      </c>
      <c r="P31" s="11">
        <v>1</v>
      </c>
      <c r="Q31" s="3">
        <v>4</v>
      </c>
      <c r="R31" s="3">
        <v>3</v>
      </c>
      <c r="S31" s="3">
        <v>4.1744000000000003</v>
      </c>
      <c r="T31" s="3">
        <v>4.6942000000000004</v>
      </c>
      <c r="U31" s="3" t="s">
        <v>17</v>
      </c>
      <c r="V31" s="3" t="s">
        <v>27</v>
      </c>
      <c r="W31" s="3" t="s">
        <v>2</v>
      </c>
      <c r="X31" s="6" t="s">
        <v>1</v>
      </c>
      <c r="Y31" s="5">
        <v>42.5</v>
      </c>
      <c r="Z31" s="5">
        <v>28.06</v>
      </c>
      <c r="AA31" s="5">
        <v>26.07</v>
      </c>
      <c r="AB31" s="5">
        <v>49.97</v>
      </c>
      <c r="AC31" s="5">
        <v>36.89</v>
      </c>
      <c r="AD31" s="5">
        <v>39.950000000000003</v>
      </c>
      <c r="AE31" s="5">
        <v>46.69</v>
      </c>
      <c r="AF31" s="5">
        <v>7.27</v>
      </c>
      <c r="AG31" s="5">
        <v>17.96</v>
      </c>
      <c r="AH31" s="4" t="s">
        <v>1</v>
      </c>
      <c r="AI31" s="12" t="s">
        <v>1</v>
      </c>
      <c r="AJ31" s="3" t="s">
        <v>1</v>
      </c>
      <c r="AK31" s="12" t="s">
        <v>1</v>
      </c>
      <c r="AL31" s="13" t="e">
        <f t="shared" si="0"/>
        <v>#VALUE!</v>
      </c>
      <c r="AM31" s="3" t="s">
        <v>1</v>
      </c>
      <c r="AN31" s="3" t="s">
        <v>1</v>
      </c>
      <c r="AO31" s="3" t="s">
        <v>33</v>
      </c>
    </row>
    <row r="32" spans="1:41" x14ac:dyDescent="0.3">
      <c r="A32" s="2">
        <v>2021</v>
      </c>
      <c r="B32" s="2">
        <v>7</v>
      </c>
      <c r="C32" s="2">
        <v>13</v>
      </c>
      <c r="D32" s="4" t="s">
        <v>10</v>
      </c>
      <c r="E32" s="3" t="s">
        <v>13</v>
      </c>
      <c r="F32" s="3" t="s">
        <v>12</v>
      </c>
      <c r="G32" s="3" t="s">
        <v>71</v>
      </c>
      <c r="H32" s="4" t="s">
        <v>3</v>
      </c>
      <c r="I32" s="4" t="s">
        <v>14</v>
      </c>
      <c r="J32" s="3">
        <v>31</v>
      </c>
      <c r="K32" s="3">
        <v>2</v>
      </c>
      <c r="L32" s="3">
        <v>4</v>
      </c>
      <c r="M32" s="3">
        <v>62.35</v>
      </c>
      <c r="N32" s="3">
        <v>42.38</v>
      </c>
      <c r="O32" s="8">
        <v>80.599999999999994</v>
      </c>
      <c r="P32" s="11">
        <v>1</v>
      </c>
      <c r="Q32" s="3">
        <v>4</v>
      </c>
      <c r="R32" s="3">
        <v>3</v>
      </c>
      <c r="S32" s="3">
        <v>4.1406999999999998</v>
      </c>
      <c r="T32" s="3">
        <v>5.7317999999999998</v>
      </c>
      <c r="U32" s="3" t="s">
        <v>23</v>
      </c>
      <c r="V32" s="3" t="s">
        <v>17</v>
      </c>
      <c r="W32" s="3" t="s">
        <v>2</v>
      </c>
      <c r="X32" s="6" t="s">
        <v>1</v>
      </c>
      <c r="Y32" s="5">
        <v>43.39</v>
      </c>
      <c r="Z32" s="5">
        <v>26.42</v>
      </c>
      <c r="AA32" s="5">
        <v>25.92</v>
      </c>
      <c r="AB32" s="5">
        <v>51.86</v>
      </c>
      <c r="AC32" s="5">
        <v>37.47</v>
      </c>
      <c r="AD32" s="5">
        <v>43.19</v>
      </c>
      <c r="AE32" s="5">
        <v>47.73</v>
      </c>
      <c r="AF32" s="5">
        <v>5.12</v>
      </c>
      <c r="AG32" s="5">
        <v>17.829999999999998</v>
      </c>
      <c r="AH32" s="4" t="s">
        <v>1</v>
      </c>
      <c r="AI32" s="12">
        <v>2.8449</v>
      </c>
      <c r="AJ32" s="3">
        <v>523</v>
      </c>
      <c r="AK32" s="12">
        <v>2.9899999999999999E-2</v>
      </c>
      <c r="AL32" s="13">
        <f t="shared" si="0"/>
        <v>49761.963210702343</v>
      </c>
      <c r="AM32" s="3">
        <v>9</v>
      </c>
      <c r="AN32" s="3" t="s">
        <v>1</v>
      </c>
      <c r="AO32" s="3" t="s">
        <v>33</v>
      </c>
    </row>
    <row r="33" spans="1:41" x14ac:dyDescent="0.3">
      <c r="A33" s="2">
        <v>2021</v>
      </c>
      <c r="B33" s="2">
        <v>7</v>
      </c>
      <c r="C33" s="2">
        <v>13</v>
      </c>
      <c r="D33" s="4" t="s">
        <v>10</v>
      </c>
      <c r="E33" s="3" t="s">
        <v>13</v>
      </c>
      <c r="F33" s="3" t="s">
        <v>12</v>
      </c>
      <c r="G33" s="3" t="s">
        <v>71</v>
      </c>
      <c r="H33" s="4" t="s">
        <v>3</v>
      </c>
      <c r="I33" s="4" t="s">
        <v>14</v>
      </c>
      <c r="J33" s="3">
        <v>32</v>
      </c>
      <c r="K33" s="3">
        <v>2</v>
      </c>
      <c r="L33" s="3">
        <v>4</v>
      </c>
      <c r="M33" s="3">
        <v>64.19</v>
      </c>
      <c r="N33" s="3">
        <v>44.47</v>
      </c>
      <c r="O33" s="8">
        <v>87.8</v>
      </c>
      <c r="P33" s="11">
        <v>1</v>
      </c>
      <c r="Q33" s="3">
        <v>4</v>
      </c>
      <c r="R33" s="3">
        <v>2</v>
      </c>
      <c r="S33" s="3">
        <v>1.1435999999999999</v>
      </c>
      <c r="T33" s="3">
        <v>3.7825000000000002</v>
      </c>
      <c r="U33" s="3" t="s">
        <v>17</v>
      </c>
      <c r="V33" s="3" t="s">
        <v>21</v>
      </c>
      <c r="W33" s="3" t="s">
        <v>2</v>
      </c>
      <c r="X33" s="6">
        <v>2</v>
      </c>
      <c r="Y33" s="5">
        <v>42.93</v>
      </c>
      <c r="Z33" s="5">
        <v>26.15</v>
      </c>
      <c r="AA33" s="5">
        <v>26.12</v>
      </c>
      <c r="AB33" s="5">
        <v>65.849999999999994</v>
      </c>
      <c r="AC33" s="5">
        <v>6.28</v>
      </c>
      <c r="AD33" s="5">
        <v>21.71</v>
      </c>
      <c r="AE33" s="5">
        <v>30.1</v>
      </c>
      <c r="AF33" s="5">
        <v>8.3000000000000007</v>
      </c>
      <c r="AG33" s="5">
        <v>1.62</v>
      </c>
      <c r="AH33" s="4" t="s">
        <v>1</v>
      </c>
      <c r="AI33" s="12">
        <v>1.9392</v>
      </c>
      <c r="AJ33" s="3">
        <v>651</v>
      </c>
      <c r="AK33" s="12">
        <v>2.9499999999999998E-2</v>
      </c>
      <c r="AL33" s="13">
        <f t="shared" si="0"/>
        <v>42793.87118644068</v>
      </c>
      <c r="AM33" s="3">
        <v>5</v>
      </c>
      <c r="AN33" s="3" t="s">
        <v>1</v>
      </c>
      <c r="AO33" s="3" t="s">
        <v>33</v>
      </c>
    </row>
    <row r="34" spans="1:41" x14ac:dyDescent="0.3">
      <c r="A34" s="2">
        <v>2021</v>
      </c>
      <c r="B34" s="2">
        <v>7</v>
      </c>
      <c r="C34" s="2">
        <v>13</v>
      </c>
      <c r="D34" s="4" t="s">
        <v>10</v>
      </c>
      <c r="E34" s="3" t="s">
        <v>13</v>
      </c>
      <c r="F34" s="3" t="s">
        <v>12</v>
      </c>
      <c r="G34" s="3" t="s">
        <v>71</v>
      </c>
      <c r="H34" s="4" t="s">
        <v>3</v>
      </c>
      <c r="I34" s="4" t="s">
        <v>14</v>
      </c>
      <c r="J34" s="3">
        <v>33</v>
      </c>
      <c r="K34" s="3">
        <v>2</v>
      </c>
      <c r="L34" s="3">
        <v>4</v>
      </c>
      <c r="M34" s="3">
        <v>65.38</v>
      </c>
      <c r="N34" s="3">
        <v>47.69</v>
      </c>
      <c r="O34" s="8">
        <v>108.4</v>
      </c>
      <c r="P34" s="11">
        <v>1</v>
      </c>
      <c r="Q34" s="3">
        <v>4</v>
      </c>
      <c r="R34" s="3">
        <v>3</v>
      </c>
      <c r="S34" s="3">
        <v>5.2537000000000003</v>
      </c>
      <c r="T34" s="3">
        <v>5.9543999999999997</v>
      </c>
      <c r="U34" s="3" t="s">
        <v>15</v>
      </c>
      <c r="V34" s="3" t="s">
        <v>17</v>
      </c>
      <c r="W34" s="3" t="s">
        <v>2</v>
      </c>
      <c r="X34" s="6">
        <v>4</v>
      </c>
      <c r="Y34" s="5">
        <v>43.88</v>
      </c>
      <c r="Z34" s="5">
        <v>26.71</v>
      </c>
      <c r="AA34" s="5">
        <v>25.03</v>
      </c>
      <c r="AB34" s="5">
        <v>55.39</v>
      </c>
      <c r="AC34" s="5">
        <v>37.630000000000003</v>
      </c>
      <c r="AD34" s="5">
        <v>46.39</v>
      </c>
      <c r="AE34" s="5">
        <v>47.64</v>
      </c>
      <c r="AF34" s="5">
        <v>6.65</v>
      </c>
      <c r="AG34" s="5">
        <v>18.36</v>
      </c>
      <c r="AH34" s="4" t="s">
        <v>1</v>
      </c>
      <c r="AI34" s="12">
        <v>3.5983999999999998</v>
      </c>
      <c r="AJ34" s="3">
        <v>679</v>
      </c>
      <c r="AK34" s="12">
        <v>3.1899999999999998E-2</v>
      </c>
      <c r="AL34" s="13">
        <f t="shared" si="0"/>
        <v>76592.902821316617</v>
      </c>
      <c r="AM34" s="3">
        <v>7</v>
      </c>
      <c r="AN34" s="3" t="s">
        <v>1</v>
      </c>
      <c r="AO34" s="3" t="s">
        <v>33</v>
      </c>
    </row>
    <row r="35" spans="1:41" x14ac:dyDescent="0.3">
      <c r="A35" s="2">
        <v>2021</v>
      </c>
      <c r="B35" s="2">
        <v>7</v>
      </c>
      <c r="C35" s="2">
        <v>13</v>
      </c>
      <c r="D35" s="4" t="s">
        <v>10</v>
      </c>
      <c r="E35" s="3" t="s">
        <v>13</v>
      </c>
      <c r="F35" s="3" t="s">
        <v>12</v>
      </c>
      <c r="G35" s="3" t="s">
        <v>71</v>
      </c>
      <c r="H35" s="4" t="s">
        <v>3</v>
      </c>
      <c r="I35" s="4" t="s">
        <v>14</v>
      </c>
      <c r="J35" s="3">
        <v>34</v>
      </c>
      <c r="K35" s="3">
        <v>2</v>
      </c>
      <c r="L35" s="3">
        <v>4</v>
      </c>
      <c r="M35" s="3">
        <v>66.900000000000006</v>
      </c>
      <c r="N35" s="3">
        <v>48.11</v>
      </c>
      <c r="O35" s="8">
        <v>104.2</v>
      </c>
      <c r="P35" s="11">
        <v>1</v>
      </c>
      <c r="Q35" s="3">
        <v>4</v>
      </c>
      <c r="R35" s="3">
        <v>3</v>
      </c>
      <c r="S35" s="3">
        <v>2.3149000000000002</v>
      </c>
      <c r="T35" s="3">
        <v>7.5548999999999999</v>
      </c>
      <c r="U35" s="3" t="s">
        <v>17</v>
      </c>
      <c r="V35" s="3" t="s">
        <v>17</v>
      </c>
      <c r="W35" s="3" t="s">
        <v>2</v>
      </c>
      <c r="X35" s="6" t="s">
        <v>1</v>
      </c>
      <c r="Y35" s="5">
        <v>44.44</v>
      </c>
      <c r="Z35" s="5">
        <v>24.69</v>
      </c>
      <c r="AA35" s="5">
        <v>23.6</v>
      </c>
      <c r="AB35" s="5">
        <v>53.63</v>
      </c>
      <c r="AC35" s="5">
        <v>36.299999999999997</v>
      </c>
      <c r="AD35" s="5">
        <v>39.56</v>
      </c>
      <c r="AE35" s="5">
        <v>45</v>
      </c>
      <c r="AF35" s="5">
        <v>6.8</v>
      </c>
      <c r="AG35" s="5">
        <v>13.75</v>
      </c>
      <c r="AH35" s="4" t="s">
        <v>1</v>
      </c>
      <c r="AI35" s="12">
        <v>4.3102</v>
      </c>
      <c r="AJ35" s="3">
        <v>559</v>
      </c>
      <c r="AK35" s="12">
        <v>3.04E-2</v>
      </c>
      <c r="AL35" s="13">
        <f t="shared" si="0"/>
        <v>79256.638157894733</v>
      </c>
      <c r="AM35" s="3">
        <v>6</v>
      </c>
      <c r="AN35" s="3" t="s">
        <v>1</v>
      </c>
      <c r="AO35" s="3" t="s">
        <v>33</v>
      </c>
    </row>
    <row r="36" spans="1:41" x14ac:dyDescent="0.3">
      <c r="A36" s="2">
        <v>2021</v>
      </c>
      <c r="B36" s="2">
        <v>7</v>
      </c>
      <c r="C36" s="2">
        <v>13</v>
      </c>
      <c r="D36" s="4" t="s">
        <v>10</v>
      </c>
      <c r="E36" s="3" t="s">
        <v>13</v>
      </c>
      <c r="F36" s="3" t="s">
        <v>12</v>
      </c>
      <c r="G36" s="3" t="s">
        <v>71</v>
      </c>
      <c r="H36" s="4" t="s">
        <v>3</v>
      </c>
      <c r="I36" s="4" t="s">
        <v>14</v>
      </c>
      <c r="J36" s="3">
        <v>35</v>
      </c>
      <c r="K36" s="3">
        <v>2</v>
      </c>
      <c r="L36" s="3">
        <v>4</v>
      </c>
      <c r="M36" s="3">
        <v>64.58</v>
      </c>
      <c r="N36" s="3">
        <v>45.43</v>
      </c>
      <c r="O36" s="8">
        <v>95.8</v>
      </c>
      <c r="P36" s="11">
        <v>1</v>
      </c>
      <c r="Q36" s="3">
        <v>4</v>
      </c>
      <c r="R36" s="3">
        <v>3</v>
      </c>
      <c r="S36" s="3">
        <v>1.7851999999999999</v>
      </c>
      <c r="T36" s="3">
        <v>6.3971</v>
      </c>
      <c r="U36" s="3" t="s">
        <v>17</v>
      </c>
      <c r="V36" s="3" t="s">
        <v>17</v>
      </c>
      <c r="W36" s="3" t="s">
        <v>2</v>
      </c>
      <c r="X36" s="6" t="s">
        <v>1</v>
      </c>
      <c r="Y36" s="5">
        <v>47.52</v>
      </c>
      <c r="Z36" s="5">
        <v>26.89</v>
      </c>
      <c r="AA36" s="5">
        <v>27.72</v>
      </c>
      <c r="AB36" s="5">
        <v>55.85</v>
      </c>
      <c r="AC36" s="5">
        <v>31.99</v>
      </c>
      <c r="AD36" s="5">
        <v>38.32</v>
      </c>
      <c r="AE36" s="5">
        <v>51.92</v>
      </c>
      <c r="AF36" s="5">
        <v>4.87</v>
      </c>
      <c r="AG36" s="5">
        <v>18.59</v>
      </c>
      <c r="AH36" s="4" t="s">
        <v>1</v>
      </c>
      <c r="AI36" s="12">
        <v>3.8544</v>
      </c>
      <c r="AJ36" s="3">
        <v>593</v>
      </c>
      <c r="AK36" s="12">
        <v>3.5099999999999999E-2</v>
      </c>
      <c r="AL36" s="13">
        <f t="shared" si="0"/>
        <v>65118.495726495734</v>
      </c>
      <c r="AM36" s="3">
        <v>4</v>
      </c>
      <c r="AN36" s="3" t="s">
        <v>1</v>
      </c>
      <c r="AO36" s="3" t="s">
        <v>33</v>
      </c>
    </row>
    <row r="37" spans="1:41" x14ac:dyDescent="0.3">
      <c r="A37" s="2">
        <v>2021</v>
      </c>
      <c r="B37" s="2">
        <v>7</v>
      </c>
      <c r="C37" s="2">
        <v>13</v>
      </c>
      <c r="D37" s="4" t="s">
        <v>10</v>
      </c>
      <c r="E37" s="3" t="s">
        <v>13</v>
      </c>
      <c r="F37" s="3" t="s">
        <v>12</v>
      </c>
      <c r="G37" s="3" t="s">
        <v>71</v>
      </c>
      <c r="H37" s="4" t="s">
        <v>3</v>
      </c>
      <c r="I37" s="4" t="s">
        <v>14</v>
      </c>
      <c r="J37" s="3">
        <v>36</v>
      </c>
      <c r="K37" s="3">
        <v>2</v>
      </c>
      <c r="L37" s="3">
        <v>4</v>
      </c>
      <c r="M37" s="3">
        <v>64.510000000000005</v>
      </c>
      <c r="N37" s="3">
        <v>46.08</v>
      </c>
      <c r="O37" s="8">
        <v>87.6</v>
      </c>
      <c r="P37" s="11">
        <v>1</v>
      </c>
      <c r="Q37" s="3">
        <v>4</v>
      </c>
      <c r="R37" s="3">
        <v>3</v>
      </c>
      <c r="S37" s="3">
        <v>1.81</v>
      </c>
      <c r="T37" s="3">
        <v>4.0350999999999999</v>
      </c>
      <c r="U37" s="3" t="s">
        <v>26</v>
      </c>
      <c r="V37" s="3" t="s">
        <v>21</v>
      </c>
      <c r="W37" s="3" t="s">
        <v>2</v>
      </c>
      <c r="X37" s="6" t="s">
        <v>1</v>
      </c>
      <c r="Y37" s="5">
        <v>45.79</v>
      </c>
      <c r="Z37" s="5">
        <v>26.69</v>
      </c>
      <c r="AA37" s="5">
        <v>25.51</v>
      </c>
      <c r="AB37" s="5">
        <v>54.83</v>
      </c>
      <c r="AC37" s="5">
        <v>34.22</v>
      </c>
      <c r="AD37" s="5">
        <v>38.18</v>
      </c>
      <c r="AE37" s="5">
        <v>38.229999999999997</v>
      </c>
      <c r="AF37" s="5">
        <v>8.73</v>
      </c>
      <c r="AG37" s="5">
        <v>11.26</v>
      </c>
      <c r="AH37" s="4" t="s">
        <v>1</v>
      </c>
      <c r="AI37" s="12">
        <v>3.7881</v>
      </c>
      <c r="AJ37" s="3">
        <v>589</v>
      </c>
      <c r="AK37" s="12">
        <v>3.5200000000000002E-2</v>
      </c>
      <c r="AL37" s="13">
        <f t="shared" si="0"/>
        <v>63386.10511363636</v>
      </c>
      <c r="AM37" s="3">
        <v>4</v>
      </c>
      <c r="AN37" s="3" t="s">
        <v>1</v>
      </c>
      <c r="AO37" s="3" t="s">
        <v>33</v>
      </c>
    </row>
    <row r="38" spans="1:41" x14ac:dyDescent="0.3">
      <c r="A38" s="2">
        <v>2021</v>
      </c>
      <c r="B38" s="2">
        <v>7</v>
      </c>
      <c r="C38" s="2">
        <v>13</v>
      </c>
      <c r="D38" s="4" t="s">
        <v>10</v>
      </c>
      <c r="E38" s="3" t="s">
        <v>13</v>
      </c>
      <c r="F38" s="3" t="s">
        <v>12</v>
      </c>
      <c r="G38" s="3" t="s">
        <v>71</v>
      </c>
      <c r="H38" s="4" t="s">
        <v>3</v>
      </c>
      <c r="I38" s="4" t="s">
        <v>14</v>
      </c>
      <c r="J38" s="3">
        <v>37</v>
      </c>
      <c r="K38" s="3">
        <v>2</v>
      </c>
      <c r="L38" s="3">
        <v>4</v>
      </c>
      <c r="M38" s="3">
        <v>62.42</v>
      </c>
      <c r="N38" s="3">
        <v>61.08</v>
      </c>
      <c r="O38" s="8">
        <v>80.2</v>
      </c>
      <c r="P38" s="11">
        <v>1</v>
      </c>
      <c r="Q38" s="3">
        <v>3</v>
      </c>
      <c r="R38" s="3">
        <v>3</v>
      </c>
      <c r="S38" s="3">
        <v>1.5044</v>
      </c>
      <c r="T38" s="3">
        <v>4.8376000000000001</v>
      </c>
      <c r="U38" s="3" t="s">
        <v>27</v>
      </c>
      <c r="V38" s="3" t="s">
        <v>29</v>
      </c>
      <c r="W38" s="3" t="s">
        <v>2</v>
      </c>
      <c r="X38" s="6">
        <v>2</v>
      </c>
      <c r="Y38" s="5">
        <v>45.7</v>
      </c>
      <c r="Z38" s="5">
        <v>25.25</v>
      </c>
      <c r="AA38" s="5">
        <v>27.83</v>
      </c>
      <c r="AB38" s="5">
        <v>50.86</v>
      </c>
      <c r="AC38" s="5">
        <v>27.92</v>
      </c>
      <c r="AD38" s="5">
        <v>29.63</v>
      </c>
      <c r="AE38" s="5">
        <v>39.46</v>
      </c>
      <c r="AF38" s="5">
        <v>4.71</v>
      </c>
      <c r="AG38" s="5">
        <v>7.3</v>
      </c>
      <c r="AH38" s="4" t="s">
        <v>1</v>
      </c>
      <c r="AI38" s="12">
        <v>2.3891</v>
      </c>
      <c r="AJ38" s="3">
        <v>728</v>
      </c>
      <c r="AK38" s="12">
        <v>3.4000000000000002E-2</v>
      </c>
      <c r="AL38" s="13">
        <f t="shared" si="0"/>
        <v>51154.847058823529</v>
      </c>
      <c r="AM38" s="3">
        <v>5</v>
      </c>
      <c r="AN38" s="3" t="s">
        <v>1</v>
      </c>
      <c r="AO38" s="3" t="s">
        <v>33</v>
      </c>
    </row>
    <row r="39" spans="1:41" x14ac:dyDescent="0.3">
      <c r="A39" s="2">
        <v>2021</v>
      </c>
      <c r="B39" s="2">
        <v>7</v>
      </c>
      <c r="C39" s="2">
        <v>13</v>
      </c>
      <c r="D39" s="4" t="s">
        <v>10</v>
      </c>
      <c r="E39" s="3" t="s">
        <v>13</v>
      </c>
      <c r="F39" s="3" t="s">
        <v>12</v>
      </c>
      <c r="G39" s="3" t="s">
        <v>71</v>
      </c>
      <c r="H39" s="4" t="s">
        <v>3</v>
      </c>
      <c r="I39" s="4" t="s">
        <v>14</v>
      </c>
      <c r="J39" s="3">
        <v>38</v>
      </c>
      <c r="K39" s="3">
        <v>2</v>
      </c>
      <c r="L39" s="3">
        <v>4</v>
      </c>
      <c r="M39" s="3">
        <v>63.28</v>
      </c>
      <c r="N39" s="3">
        <v>43.73</v>
      </c>
      <c r="O39" s="8">
        <v>99.6</v>
      </c>
      <c r="P39" s="11">
        <v>1</v>
      </c>
      <c r="Q39" s="3">
        <v>4</v>
      </c>
      <c r="R39" s="3">
        <v>4</v>
      </c>
      <c r="S39" s="3">
        <v>1.6882999999999999</v>
      </c>
      <c r="T39" s="3">
        <v>5.3</v>
      </c>
      <c r="U39" s="3" t="s">
        <v>17</v>
      </c>
      <c r="V39" s="3" t="s">
        <v>17</v>
      </c>
      <c r="W39" s="3" t="s">
        <v>2</v>
      </c>
      <c r="X39" s="6">
        <v>3</v>
      </c>
      <c r="Y39" s="5">
        <v>45.86</v>
      </c>
      <c r="Z39" s="5">
        <v>28.91</v>
      </c>
      <c r="AA39" s="5">
        <v>29.58</v>
      </c>
      <c r="AB39" s="5">
        <v>57.46</v>
      </c>
      <c r="AC39" s="5">
        <v>24.4</v>
      </c>
      <c r="AD39" s="5">
        <v>36</v>
      </c>
      <c r="AE39" s="5">
        <v>38.869999999999997</v>
      </c>
      <c r="AF39" s="5">
        <v>4.1900000000000004</v>
      </c>
      <c r="AG39" s="5">
        <v>7.52</v>
      </c>
      <c r="AH39" s="4" t="s">
        <v>1</v>
      </c>
      <c r="AI39" s="12">
        <v>3.3109999999999999</v>
      </c>
      <c r="AJ39" s="3">
        <v>664</v>
      </c>
      <c r="AK39" s="12">
        <v>3.2300000000000002E-2</v>
      </c>
      <c r="AL39" s="13">
        <f t="shared" si="0"/>
        <v>68065.139318885442</v>
      </c>
      <c r="AM39" s="3">
        <v>6</v>
      </c>
      <c r="AN39" s="3" t="s">
        <v>1</v>
      </c>
      <c r="AO39" s="3" t="s">
        <v>33</v>
      </c>
    </row>
    <row r="40" spans="1:41" x14ac:dyDescent="0.3">
      <c r="A40" s="2">
        <v>2021</v>
      </c>
      <c r="B40" s="2">
        <v>7</v>
      </c>
      <c r="C40" s="2">
        <v>13</v>
      </c>
      <c r="D40" s="4" t="s">
        <v>10</v>
      </c>
      <c r="E40" s="3" t="s">
        <v>13</v>
      </c>
      <c r="F40" s="3" t="s">
        <v>12</v>
      </c>
      <c r="G40" s="3" t="s">
        <v>71</v>
      </c>
      <c r="H40" s="4" t="s">
        <v>3</v>
      </c>
      <c r="I40" s="4" t="s">
        <v>14</v>
      </c>
      <c r="J40" s="3">
        <v>39</v>
      </c>
      <c r="K40" s="3">
        <v>2</v>
      </c>
      <c r="L40" s="3">
        <v>5</v>
      </c>
      <c r="M40" s="3">
        <v>65.459999999999994</v>
      </c>
      <c r="N40" s="3">
        <v>46.92</v>
      </c>
      <c r="O40" s="8">
        <v>87.9</v>
      </c>
      <c r="P40" s="11">
        <v>1</v>
      </c>
      <c r="Q40" s="3">
        <v>4</v>
      </c>
      <c r="R40" s="3">
        <v>2</v>
      </c>
      <c r="S40" s="3">
        <v>0.91700000000000004</v>
      </c>
      <c r="T40" s="3">
        <v>2.0583999999999998</v>
      </c>
      <c r="U40" s="3" t="s">
        <v>28</v>
      </c>
      <c r="V40" s="3" t="s">
        <v>30</v>
      </c>
      <c r="W40" s="3" t="s">
        <v>2</v>
      </c>
      <c r="X40" s="6">
        <v>2</v>
      </c>
      <c r="Y40" s="5">
        <v>45.72</v>
      </c>
      <c r="Z40" s="5">
        <v>19.84</v>
      </c>
      <c r="AA40" s="5">
        <v>27.43</v>
      </c>
      <c r="AB40" s="5">
        <v>66.239999999999995</v>
      </c>
      <c r="AC40" s="5">
        <v>3.61</v>
      </c>
      <c r="AD40" s="5">
        <v>21.65</v>
      </c>
      <c r="AE40" s="5">
        <v>31.42</v>
      </c>
      <c r="AF40" s="5">
        <v>4.25</v>
      </c>
      <c r="AG40" s="5">
        <v>0.91</v>
      </c>
      <c r="AH40" s="4" t="s">
        <v>1</v>
      </c>
      <c r="AI40" s="12">
        <v>1.1062000000000001</v>
      </c>
      <c r="AJ40" s="3">
        <v>682</v>
      </c>
      <c r="AK40" s="12">
        <v>3.3500000000000002E-2</v>
      </c>
      <c r="AL40" s="13">
        <f t="shared" si="0"/>
        <v>22520.250746268655</v>
      </c>
      <c r="AM40" s="3">
        <v>0</v>
      </c>
      <c r="AN40" s="3" t="s">
        <v>1</v>
      </c>
      <c r="AO40" s="3" t="s">
        <v>33</v>
      </c>
    </row>
    <row r="41" spans="1:41" x14ac:dyDescent="0.3">
      <c r="A41" s="2">
        <v>2021</v>
      </c>
      <c r="B41" s="2">
        <v>7</v>
      </c>
      <c r="C41" s="2">
        <v>13</v>
      </c>
      <c r="D41" s="4" t="s">
        <v>10</v>
      </c>
      <c r="E41" s="3" t="s">
        <v>13</v>
      </c>
      <c r="F41" s="3" t="s">
        <v>12</v>
      </c>
      <c r="G41" s="3" t="s">
        <v>71</v>
      </c>
      <c r="H41" s="4" t="s">
        <v>3</v>
      </c>
      <c r="I41" s="4" t="s">
        <v>14</v>
      </c>
      <c r="J41" s="3">
        <v>40</v>
      </c>
      <c r="K41" s="3">
        <v>2</v>
      </c>
      <c r="L41" s="3">
        <v>4</v>
      </c>
      <c r="M41" s="3">
        <v>59.42</v>
      </c>
      <c r="N41" s="3">
        <v>41.73</v>
      </c>
      <c r="O41" s="8">
        <v>81.2</v>
      </c>
      <c r="P41" s="11">
        <v>1</v>
      </c>
      <c r="Q41" s="3">
        <v>4</v>
      </c>
      <c r="R41" s="3">
        <v>3</v>
      </c>
      <c r="S41" s="3">
        <v>3.9931999999999999</v>
      </c>
      <c r="T41" s="3">
        <v>5.0278</v>
      </c>
      <c r="U41" s="3" t="s">
        <v>17</v>
      </c>
      <c r="V41" s="3" t="s">
        <v>17</v>
      </c>
      <c r="W41" s="3" t="s">
        <v>2</v>
      </c>
      <c r="X41" s="6">
        <v>1</v>
      </c>
      <c r="Y41" s="5">
        <v>42.92</v>
      </c>
      <c r="Z41" s="5">
        <v>20.36</v>
      </c>
      <c r="AA41" s="5">
        <v>21.37</v>
      </c>
      <c r="AB41" s="5">
        <v>57.62</v>
      </c>
      <c r="AC41" s="5">
        <v>30.82</v>
      </c>
      <c r="AD41" s="5">
        <v>45.32</v>
      </c>
      <c r="AE41" s="5">
        <v>49.47</v>
      </c>
      <c r="AF41" s="5">
        <v>4.18</v>
      </c>
      <c r="AG41" s="5">
        <v>15.23</v>
      </c>
      <c r="AH41" s="4" t="s">
        <v>1</v>
      </c>
      <c r="AI41" s="12">
        <v>2.7054999999999998</v>
      </c>
      <c r="AJ41" s="3">
        <v>558</v>
      </c>
      <c r="AK41" s="12">
        <v>3.32E-2</v>
      </c>
      <c r="AL41" s="13">
        <f t="shared" si="0"/>
        <v>45471.957831325301</v>
      </c>
      <c r="AM41" s="3">
        <v>8</v>
      </c>
      <c r="AN41" s="3" t="s">
        <v>1</v>
      </c>
      <c r="AO41" s="3" t="s">
        <v>33</v>
      </c>
    </row>
    <row r="42" spans="1:41" x14ac:dyDescent="0.3">
      <c r="A42" s="2">
        <v>2021</v>
      </c>
      <c r="B42" s="2">
        <v>7</v>
      </c>
      <c r="C42" s="2">
        <v>13</v>
      </c>
      <c r="D42" s="4" t="s">
        <v>10</v>
      </c>
      <c r="E42" s="3" t="s">
        <v>13</v>
      </c>
      <c r="F42" s="3" t="s">
        <v>12</v>
      </c>
      <c r="G42" s="3" t="s">
        <v>71</v>
      </c>
      <c r="H42" s="4" t="s">
        <v>3</v>
      </c>
      <c r="I42" s="4" t="s">
        <v>14</v>
      </c>
      <c r="J42" s="3">
        <v>41</v>
      </c>
      <c r="K42" s="3">
        <v>2</v>
      </c>
      <c r="L42" s="3">
        <v>4</v>
      </c>
      <c r="M42" s="3">
        <v>66.05</v>
      </c>
      <c r="N42" s="3">
        <v>46.4</v>
      </c>
      <c r="O42" s="8">
        <v>108.7</v>
      </c>
      <c r="P42" s="11">
        <v>1</v>
      </c>
      <c r="Q42" s="3">
        <v>4</v>
      </c>
      <c r="R42" s="3">
        <v>4</v>
      </c>
      <c r="S42" s="3">
        <v>1.6974</v>
      </c>
      <c r="T42" s="3">
        <v>5.7760999999999996</v>
      </c>
      <c r="U42" s="3" t="s">
        <v>17</v>
      </c>
      <c r="V42" s="3" t="s">
        <v>15</v>
      </c>
      <c r="W42" s="3" t="s">
        <v>2</v>
      </c>
      <c r="X42" s="6">
        <v>2</v>
      </c>
      <c r="Y42" s="5">
        <v>46.38</v>
      </c>
      <c r="Z42" s="5">
        <v>25.75</v>
      </c>
      <c r="AA42" s="5">
        <v>30.09</v>
      </c>
      <c r="AB42" s="5">
        <v>56.84</v>
      </c>
      <c r="AC42" s="5">
        <v>23.83</v>
      </c>
      <c r="AD42" s="5">
        <v>35.61</v>
      </c>
      <c r="AE42" s="5">
        <v>40.9</v>
      </c>
      <c r="AF42" s="5">
        <v>5.36</v>
      </c>
      <c r="AG42" s="5">
        <v>11.09</v>
      </c>
      <c r="AH42" s="4" t="s">
        <v>1</v>
      </c>
      <c r="AI42" s="12">
        <v>4.1219999999999999</v>
      </c>
      <c r="AJ42" s="3">
        <v>475</v>
      </c>
      <c r="AK42" s="12">
        <v>2.9600000000000001E-2</v>
      </c>
      <c r="AL42" s="13">
        <f t="shared" si="0"/>
        <v>66146.959459459453</v>
      </c>
      <c r="AM42" s="3">
        <v>4</v>
      </c>
      <c r="AN42" s="3" t="s">
        <v>1</v>
      </c>
      <c r="AO42" s="3" t="s">
        <v>33</v>
      </c>
    </row>
    <row r="43" spans="1:41" x14ac:dyDescent="0.3">
      <c r="A43" s="2">
        <v>2021</v>
      </c>
      <c r="B43" s="2">
        <v>7</v>
      </c>
      <c r="C43" s="2">
        <v>13</v>
      </c>
      <c r="D43" s="4" t="s">
        <v>10</v>
      </c>
      <c r="E43" s="3" t="s">
        <v>13</v>
      </c>
      <c r="F43" s="3" t="s">
        <v>12</v>
      </c>
      <c r="G43" s="3" t="s">
        <v>71</v>
      </c>
      <c r="H43" s="4" t="s">
        <v>3</v>
      </c>
      <c r="I43" s="4" t="s">
        <v>14</v>
      </c>
      <c r="J43" s="3">
        <v>42</v>
      </c>
      <c r="K43" s="3">
        <v>2</v>
      </c>
      <c r="L43" s="3">
        <v>4</v>
      </c>
      <c r="M43" s="3">
        <v>65.33</v>
      </c>
      <c r="N43" s="3">
        <v>45.29</v>
      </c>
      <c r="O43" s="8">
        <v>98.1</v>
      </c>
      <c r="P43" s="11">
        <v>1</v>
      </c>
      <c r="Q43" s="3">
        <v>4</v>
      </c>
      <c r="R43" s="3">
        <v>4</v>
      </c>
      <c r="S43" s="3">
        <v>2.1897000000000002</v>
      </c>
      <c r="T43" s="3">
        <v>7.4737</v>
      </c>
      <c r="U43" s="3" t="s">
        <v>26</v>
      </c>
      <c r="V43" s="3" t="s">
        <v>27</v>
      </c>
      <c r="W43" s="3" t="s">
        <v>2</v>
      </c>
      <c r="X43" s="6" t="s">
        <v>1</v>
      </c>
      <c r="Y43" s="5">
        <v>47.5</v>
      </c>
      <c r="Z43" s="5">
        <v>26.09</v>
      </c>
      <c r="AA43" s="5">
        <v>27.87</v>
      </c>
      <c r="AB43" s="5">
        <v>57.02</v>
      </c>
      <c r="AC43" s="5">
        <v>31.84</v>
      </c>
      <c r="AD43" s="5">
        <v>41.81</v>
      </c>
      <c r="AE43" s="5">
        <v>45.24</v>
      </c>
      <c r="AF43" s="5">
        <v>2.96</v>
      </c>
      <c r="AG43" s="5">
        <v>12.23</v>
      </c>
      <c r="AH43" s="4" t="s">
        <v>1</v>
      </c>
      <c r="AI43" s="12">
        <v>3.8136000000000001</v>
      </c>
      <c r="AJ43" s="3">
        <v>551</v>
      </c>
      <c r="AK43" s="12">
        <v>2.92E-2</v>
      </c>
      <c r="AL43" s="13">
        <f t="shared" si="0"/>
        <v>71962.109589041109</v>
      </c>
      <c r="AM43" s="3">
        <v>4</v>
      </c>
      <c r="AN43" s="3" t="s">
        <v>1</v>
      </c>
      <c r="AO43" s="3" t="s">
        <v>33</v>
      </c>
    </row>
    <row r="44" spans="1:41" x14ac:dyDescent="0.3">
      <c r="A44" s="2">
        <v>2021</v>
      </c>
      <c r="B44" s="2">
        <v>7</v>
      </c>
      <c r="C44" s="2">
        <v>13</v>
      </c>
      <c r="D44" s="4" t="s">
        <v>10</v>
      </c>
      <c r="E44" s="3" t="s">
        <v>13</v>
      </c>
      <c r="F44" s="3" t="s">
        <v>12</v>
      </c>
      <c r="G44" s="3" t="s">
        <v>71</v>
      </c>
      <c r="H44" s="4" t="s">
        <v>3</v>
      </c>
      <c r="I44" s="4" t="s">
        <v>14</v>
      </c>
      <c r="J44" s="3">
        <v>43</v>
      </c>
      <c r="K44" s="3">
        <v>2</v>
      </c>
      <c r="L44" s="3">
        <v>5</v>
      </c>
      <c r="M44" s="3">
        <v>67.12</v>
      </c>
      <c r="N44" s="3">
        <v>48.39</v>
      </c>
      <c r="O44" s="8">
        <v>103.8</v>
      </c>
      <c r="P44" s="11">
        <v>1</v>
      </c>
      <c r="Q44" s="3">
        <v>2</v>
      </c>
      <c r="R44" s="3">
        <v>2</v>
      </c>
      <c r="S44" s="3">
        <v>1.0345</v>
      </c>
      <c r="T44" s="3">
        <v>3.7858999999999998</v>
      </c>
      <c r="U44" s="3" t="s">
        <v>31</v>
      </c>
      <c r="V44" s="3" t="s">
        <v>17</v>
      </c>
      <c r="W44" s="3" t="s">
        <v>2</v>
      </c>
      <c r="X44" s="6" t="s">
        <v>1</v>
      </c>
      <c r="Y44" s="5">
        <v>45</v>
      </c>
      <c r="Z44" s="5">
        <v>26.18</v>
      </c>
      <c r="AA44" s="5">
        <v>27.27</v>
      </c>
      <c r="AB44" s="5">
        <v>58.33</v>
      </c>
      <c r="AC44" s="5">
        <v>4.1399999999999997</v>
      </c>
      <c r="AD44" s="5">
        <v>17.98</v>
      </c>
      <c r="AE44" s="5">
        <v>35.659999999999997</v>
      </c>
      <c r="AF44" s="5">
        <v>6.8</v>
      </c>
      <c r="AG44" s="5">
        <v>7.52</v>
      </c>
      <c r="AH44" s="4" t="s">
        <v>1</v>
      </c>
      <c r="AI44" s="12">
        <v>1.8986000000000001</v>
      </c>
      <c r="AJ44" s="3">
        <v>595</v>
      </c>
      <c r="AK44" s="12">
        <v>3.2599999999999997E-2</v>
      </c>
      <c r="AL44" s="13">
        <f t="shared" si="0"/>
        <v>34652.361963190189</v>
      </c>
      <c r="AM44" s="3">
        <v>0</v>
      </c>
      <c r="AN44" s="3" t="s">
        <v>1</v>
      </c>
      <c r="AO44" s="3" t="s">
        <v>33</v>
      </c>
    </row>
    <row r="45" spans="1:41" x14ac:dyDescent="0.3">
      <c r="A45" s="2">
        <v>2021</v>
      </c>
      <c r="B45" s="2">
        <v>7</v>
      </c>
      <c r="C45" s="2">
        <v>13</v>
      </c>
      <c r="D45" s="4" t="s">
        <v>10</v>
      </c>
      <c r="E45" s="3" t="s">
        <v>13</v>
      </c>
      <c r="F45" s="3" t="s">
        <v>12</v>
      </c>
      <c r="G45" s="3" t="s">
        <v>71</v>
      </c>
      <c r="H45" s="4" t="s">
        <v>3</v>
      </c>
      <c r="I45" s="4" t="s">
        <v>14</v>
      </c>
      <c r="J45" s="3">
        <v>44</v>
      </c>
      <c r="K45" s="3">
        <v>2</v>
      </c>
      <c r="L45" s="3">
        <v>4</v>
      </c>
      <c r="M45" s="3">
        <v>70.67</v>
      </c>
      <c r="N45" s="3">
        <v>45.47</v>
      </c>
      <c r="O45" s="8">
        <v>113</v>
      </c>
      <c r="P45" s="11">
        <v>1</v>
      </c>
      <c r="Q45" s="3">
        <v>4</v>
      </c>
      <c r="R45" s="3">
        <v>2</v>
      </c>
      <c r="S45" s="3">
        <v>1.4366000000000001</v>
      </c>
      <c r="T45" s="3">
        <v>4.7839</v>
      </c>
      <c r="U45" s="3" t="s">
        <v>32</v>
      </c>
      <c r="V45" s="3" t="s">
        <v>17</v>
      </c>
      <c r="W45" s="3" t="s">
        <v>2</v>
      </c>
      <c r="X45" s="6">
        <v>1</v>
      </c>
      <c r="Y45" s="5">
        <v>45.94</v>
      </c>
      <c r="Z45" s="5">
        <v>25.29</v>
      </c>
      <c r="AA45" s="5">
        <v>28.31</v>
      </c>
      <c r="AB45" s="5">
        <v>62.85</v>
      </c>
      <c r="AC45" s="5">
        <v>8.85</v>
      </c>
      <c r="AD45" s="5">
        <v>28.63</v>
      </c>
      <c r="AE45" s="5">
        <v>29.36</v>
      </c>
      <c r="AF45" s="5">
        <v>4.04</v>
      </c>
      <c r="AG45" s="5">
        <v>-1.74</v>
      </c>
      <c r="AH45" s="4" t="s">
        <v>1</v>
      </c>
      <c r="AI45" s="12">
        <v>3.1903000000000001</v>
      </c>
      <c r="AJ45" s="3">
        <v>774</v>
      </c>
      <c r="AK45" s="12">
        <v>3.4799999999999998E-2</v>
      </c>
      <c r="AL45" s="13">
        <f t="shared" si="0"/>
        <v>70956.672413793101</v>
      </c>
      <c r="AM45" s="3">
        <v>4</v>
      </c>
      <c r="AN45" s="3" t="s">
        <v>1</v>
      </c>
      <c r="AO45" s="3" t="s">
        <v>33</v>
      </c>
    </row>
    <row r="46" spans="1:41" x14ac:dyDescent="0.3">
      <c r="A46" s="2">
        <v>2021</v>
      </c>
      <c r="B46" s="2">
        <v>7</v>
      </c>
      <c r="C46" s="2">
        <v>13</v>
      </c>
      <c r="D46" s="4" t="s">
        <v>10</v>
      </c>
      <c r="E46" s="3" t="s">
        <v>13</v>
      </c>
      <c r="F46" s="3" t="s">
        <v>12</v>
      </c>
      <c r="G46" s="3" t="s">
        <v>71</v>
      </c>
      <c r="H46" s="4" t="s">
        <v>3</v>
      </c>
      <c r="I46" s="4" t="s">
        <v>14</v>
      </c>
      <c r="J46" s="3">
        <v>45</v>
      </c>
      <c r="K46" s="3">
        <v>2</v>
      </c>
      <c r="L46" s="3">
        <v>4</v>
      </c>
      <c r="M46" s="3">
        <v>65.69</v>
      </c>
      <c r="N46" s="3">
        <v>47.73</v>
      </c>
      <c r="O46" s="8">
        <v>107.1</v>
      </c>
      <c r="P46" s="11">
        <v>1</v>
      </c>
      <c r="Q46" s="3">
        <v>4</v>
      </c>
      <c r="R46" s="3">
        <v>3</v>
      </c>
      <c r="S46" s="3">
        <v>5.8277000000000001</v>
      </c>
      <c r="T46" s="3">
        <v>5.2972000000000001</v>
      </c>
      <c r="U46" s="3" t="s">
        <v>17</v>
      </c>
      <c r="V46" s="3" t="s">
        <v>27</v>
      </c>
      <c r="W46" s="3" t="s">
        <v>2</v>
      </c>
      <c r="X46" s="6" t="s">
        <v>1</v>
      </c>
      <c r="Y46" s="5">
        <v>41.44</v>
      </c>
      <c r="Z46" s="5">
        <v>24.3</v>
      </c>
      <c r="AA46" s="5">
        <v>22.8</v>
      </c>
      <c r="AB46" s="5">
        <v>54.76</v>
      </c>
      <c r="AC46" s="5">
        <v>33.590000000000003</v>
      </c>
      <c r="AD46" s="5">
        <v>42.78</v>
      </c>
      <c r="AE46" s="5">
        <v>45.48</v>
      </c>
      <c r="AF46" s="5">
        <v>3.75</v>
      </c>
      <c r="AG46" s="5">
        <v>18.11</v>
      </c>
      <c r="AH46" s="4" t="s">
        <v>1</v>
      </c>
      <c r="AI46" s="12">
        <v>3.5270000000000001</v>
      </c>
      <c r="AJ46" s="3">
        <v>612</v>
      </c>
      <c r="AK46" s="12">
        <v>3.1199999999999999E-2</v>
      </c>
      <c r="AL46" s="13">
        <f t="shared" si="0"/>
        <v>69183.461538461546</v>
      </c>
      <c r="AM46" s="3">
        <v>9</v>
      </c>
      <c r="AN46" s="3" t="s">
        <v>1</v>
      </c>
      <c r="AO46" s="3" t="s">
        <v>33</v>
      </c>
    </row>
    <row r="47" spans="1:41" x14ac:dyDescent="0.3">
      <c r="A47" s="2">
        <v>2021</v>
      </c>
      <c r="B47" s="2">
        <v>7</v>
      </c>
      <c r="C47" s="2">
        <v>13</v>
      </c>
      <c r="D47" s="4" t="s">
        <v>10</v>
      </c>
      <c r="E47" s="3" t="s">
        <v>13</v>
      </c>
      <c r="F47" s="3" t="s">
        <v>12</v>
      </c>
      <c r="G47" s="3" t="s">
        <v>71</v>
      </c>
      <c r="H47" s="4" t="s">
        <v>3</v>
      </c>
      <c r="I47" s="4" t="s">
        <v>14</v>
      </c>
      <c r="J47" s="3">
        <v>46</v>
      </c>
      <c r="K47" s="3">
        <v>2</v>
      </c>
      <c r="L47" s="3">
        <v>4</v>
      </c>
      <c r="M47" s="3">
        <v>62.74</v>
      </c>
      <c r="N47" s="3">
        <v>43.83</v>
      </c>
      <c r="O47" s="8">
        <v>84.2</v>
      </c>
      <c r="P47" s="11">
        <v>1</v>
      </c>
      <c r="Q47" s="3">
        <v>4</v>
      </c>
      <c r="R47" s="3">
        <v>4</v>
      </c>
      <c r="S47" s="3">
        <v>2.0440999999999998</v>
      </c>
      <c r="T47" s="3">
        <v>5.1904000000000003</v>
      </c>
      <c r="U47" s="3" t="s">
        <v>15</v>
      </c>
      <c r="V47" s="3" t="s">
        <v>17</v>
      </c>
      <c r="W47" s="3" t="s">
        <v>2</v>
      </c>
      <c r="X47" s="6">
        <v>1</v>
      </c>
      <c r="Y47" s="5">
        <v>47.29</v>
      </c>
      <c r="Z47" s="5">
        <v>28.46</v>
      </c>
      <c r="AA47" s="5">
        <v>33.14</v>
      </c>
      <c r="AB47" s="5">
        <v>59.54</v>
      </c>
      <c r="AC47" s="5">
        <v>29.34</v>
      </c>
      <c r="AD47" s="5">
        <v>42.13</v>
      </c>
      <c r="AE47" s="5">
        <v>42.29</v>
      </c>
      <c r="AF47" s="5">
        <v>4.84</v>
      </c>
      <c r="AG47" s="5">
        <v>12.71</v>
      </c>
      <c r="AH47" s="4" t="s">
        <v>1</v>
      </c>
      <c r="AI47" s="12">
        <v>2.9775999999999998</v>
      </c>
      <c r="AJ47" s="3">
        <v>636</v>
      </c>
      <c r="AK47" s="12">
        <v>3.27E-2</v>
      </c>
      <c r="AL47" s="13">
        <f t="shared" si="0"/>
        <v>57912.95412844036</v>
      </c>
      <c r="AM47" s="3">
        <v>4</v>
      </c>
      <c r="AN47" s="3" t="s">
        <v>1</v>
      </c>
      <c r="AO47" s="3" t="s">
        <v>33</v>
      </c>
    </row>
    <row r="48" spans="1:41" x14ac:dyDescent="0.3">
      <c r="A48" s="2">
        <v>2021</v>
      </c>
      <c r="B48" s="2">
        <v>7</v>
      </c>
      <c r="C48" s="2">
        <v>13</v>
      </c>
      <c r="D48" s="4" t="s">
        <v>10</v>
      </c>
      <c r="E48" s="3" t="s">
        <v>13</v>
      </c>
      <c r="F48" s="3" t="s">
        <v>12</v>
      </c>
      <c r="G48" s="3" t="s">
        <v>71</v>
      </c>
      <c r="H48" s="4" t="s">
        <v>3</v>
      </c>
      <c r="I48" s="4" t="s">
        <v>14</v>
      </c>
      <c r="J48" s="3">
        <v>47</v>
      </c>
      <c r="K48" s="3">
        <v>2</v>
      </c>
      <c r="L48" s="3">
        <v>4</v>
      </c>
      <c r="M48" s="3">
        <v>55.71</v>
      </c>
      <c r="N48" s="3">
        <v>38.67</v>
      </c>
      <c r="O48" s="8">
        <v>73.7</v>
      </c>
      <c r="P48" s="11">
        <v>1</v>
      </c>
      <c r="Q48" s="3">
        <v>4</v>
      </c>
      <c r="R48" s="3">
        <v>3</v>
      </c>
      <c r="S48" s="3">
        <v>4.1771000000000003</v>
      </c>
      <c r="T48" s="3">
        <v>4.3301999999999996</v>
      </c>
      <c r="U48" s="3" t="s">
        <v>17</v>
      </c>
      <c r="V48" s="3" t="s">
        <v>17</v>
      </c>
      <c r="W48" s="3" t="s">
        <v>2</v>
      </c>
      <c r="X48" s="6">
        <v>1</v>
      </c>
      <c r="Y48" s="5">
        <v>44.96</v>
      </c>
      <c r="Z48" s="5">
        <v>22.26</v>
      </c>
      <c r="AA48" s="5">
        <v>25.81</v>
      </c>
      <c r="AB48" s="5">
        <v>55.14</v>
      </c>
      <c r="AC48" s="5">
        <v>29.93</v>
      </c>
      <c r="AD48" s="5">
        <v>43.53</v>
      </c>
      <c r="AE48" s="5">
        <v>48.68</v>
      </c>
      <c r="AF48" s="5">
        <v>3.2</v>
      </c>
      <c r="AG48" s="5">
        <v>18.05</v>
      </c>
      <c r="AH48" s="4" t="s">
        <v>1</v>
      </c>
      <c r="AI48" s="12">
        <v>2.6271</v>
      </c>
      <c r="AJ48" s="3">
        <v>505</v>
      </c>
      <c r="AK48" s="12">
        <v>3.1899999999999998E-2</v>
      </c>
      <c r="AL48" s="13">
        <f t="shared" si="0"/>
        <v>41588.887147335423</v>
      </c>
      <c r="AM48" s="3">
        <v>9</v>
      </c>
      <c r="AN48" s="3" t="s">
        <v>1</v>
      </c>
      <c r="AO48" s="3" t="s">
        <v>33</v>
      </c>
    </row>
    <row r="49" spans="1:41" x14ac:dyDescent="0.3">
      <c r="A49" s="2">
        <v>2021</v>
      </c>
      <c r="B49" s="2">
        <v>7</v>
      </c>
      <c r="C49" s="2">
        <v>13</v>
      </c>
      <c r="D49" s="4" t="s">
        <v>10</v>
      </c>
      <c r="E49" s="3" t="s">
        <v>13</v>
      </c>
      <c r="F49" s="3" t="s">
        <v>12</v>
      </c>
      <c r="G49" s="3" t="s">
        <v>71</v>
      </c>
      <c r="H49" s="4" t="s">
        <v>3</v>
      </c>
      <c r="I49" s="4" t="s">
        <v>14</v>
      </c>
      <c r="J49" s="3">
        <v>48</v>
      </c>
      <c r="K49" s="3">
        <v>2</v>
      </c>
      <c r="L49" s="3">
        <v>4</v>
      </c>
      <c r="M49" s="3">
        <v>59.14</v>
      </c>
      <c r="N49" s="3">
        <v>39.369999999999997</v>
      </c>
      <c r="O49" s="8">
        <v>75.099999999999994</v>
      </c>
      <c r="P49" s="11">
        <v>1</v>
      </c>
      <c r="Q49" s="3">
        <v>4</v>
      </c>
      <c r="R49" s="3">
        <v>4</v>
      </c>
      <c r="S49" s="3">
        <v>1.8214999999999999</v>
      </c>
      <c r="T49" s="3">
        <v>5.12</v>
      </c>
      <c r="U49" s="3" t="s">
        <v>17</v>
      </c>
      <c r="V49" s="3" t="s">
        <v>17</v>
      </c>
      <c r="W49" s="3" t="s">
        <v>2</v>
      </c>
      <c r="X49" s="6" t="s">
        <v>1</v>
      </c>
      <c r="Y49" s="5">
        <v>48.68</v>
      </c>
      <c r="Z49" s="5">
        <v>25.35</v>
      </c>
      <c r="AA49" s="5">
        <v>34.049999999999997</v>
      </c>
      <c r="AB49" s="5">
        <v>58.48</v>
      </c>
      <c r="AC49" s="5">
        <v>26.28</v>
      </c>
      <c r="AD49" s="5">
        <v>39.909999999999997</v>
      </c>
      <c r="AE49" s="5">
        <v>46.8</v>
      </c>
      <c r="AF49" s="5">
        <v>3.76</v>
      </c>
      <c r="AG49" s="5">
        <v>19.559999999999999</v>
      </c>
      <c r="AH49" s="4" t="s">
        <v>1</v>
      </c>
      <c r="AI49" s="12">
        <v>2.6111</v>
      </c>
      <c r="AJ49" s="3">
        <v>508</v>
      </c>
      <c r="AK49" s="12">
        <v>3.5200000000000002E-2</v>
      </c>
      <c r="AL49" s="13">
        <f t="shared" si="0"/>
        <v>37682.920454545449</v>
      </c>
      <c r="AM49" s="3">
        <v>4</v>
      </c>
      <c r="AN49" s="3" t="s">
        <v>1</v>
      </c>
      <c r="AO49" s="3" t="s">
        <v>33</v>
      </c>
    </row>
    <row r="50" spans="1:41" x14ac:dyDescent="0.3">
      <c r="A50" s="2">
        <v>2021</v>
      </c>
      <c r="B50" s="2">
        <v>7</v>
      </c>
      <c r="C50" s="2">
        <v>13</v>
      </c>
      <c r="D50" s="4" t="s">
        <v>10</v>
      </c>
      <c r="E50" s="3" t="s">
        <v>13</v>
      </c>
      <c r="F50" s="3" t="s">
        <v>12</v>
      </c>
      <c r="G50" s="3" t="s">
        <v>71</v>
      </c>
      <c r="H50" s="4" t="s">
        <v>3</v>
      </c>
      <c r="I50" s="4" t="s">
        <v>14</v>
      </c>
      <c r="J50" s="3">
        <v>49</v>
      </c>
      <c r="K50" s="3">
        <v>2</v>
      </c>
      <c r="L50" s="3">
        <v>4</v>
      </c>
      <c r="M50" s="3">
        <v>60.37</v>
      </c>
      <c r="N50" s="3" t="s">
        <v>1</v>
      </c>
      <c r="O50" s="8">
        <v>81.8</v>
      </c>
      <c r="P50" s="11">
        <v>1</v>
      </c>
      <c r="Q50" s="3">
        <v>4</v>
      </c>
      <c r="R50" s="3">
        <v>4</v>
      </c>
      <c r="S50" s="3">
        <v>1.3838999999999999</v>
      </c>
      <c r="T50" s="3">
        <v>3.5697000000000001</v>
      </c>
      <c r="U50" s="3" t="s">
        <v>27</v>
      </c>
      <c r="V50" s="3" t="s">
        <v>21</v>
      </c>
      <c r="W50" s="3" t="s">
        <v>2</v>
      </c>
      <c r="X50" s="6">
        <v>2</v>
      </c>
      <c r="Y50" s="5">
        <v>49</v>
      </c>
      <c r="Z50" s="5">
        <v>26.59</v>
      </c>
      <c r="AA50" s="5">
        <v>35.01</v>
      </c>
      <c r="AB50" s="5">
        <v>59.56</v>
      </c>
      <c r="AC50" s="5">
        <v>20.62</v>
      </c>
      <c r="AD50" s="5">
        <v>35.729999999999997</v>
      </c>
      <c r="AE50" s="5">
        <v>38.049999999999997</v>
      </c>
      <c r="AF50" s="5">
        <v>4.88</v>
      </c>
      <c r="AG50" s="5">
        <v>9.25</v>
      </c>
      <c r="AH50" s="4" t="s">
        <v>1</v>
      </c>
      <c r="AI50" s="12">
        <v>2.74</v>
      </c>
      <c r="AJ50" s="3">
        <v>660</v>
      </c>
      <c r="AK50" s="12">
        <v>3.73E-2</v>
      </c>
      <c r="AL50" s="13">
        <f t="shared" si="0"/>
        <v>48482.573726541559</v>
      </c>
      <c r="AM50" s="3">
        <v>4</v>
      </c>
      <c r="AN50" s="3" t="s">
        <v>1</v>
      </c>
      <c r="AO50" s="3" t="s">
        <v>33</v>
      </c>
    </row>
    <row r="51" spans="1:41" x14ac:dyDescent="0.3">
      <c r="A51" s="2">
        <v>2021</v>
      </c>
      <c r="B51" s="2">
        <v>7</v>
      </c>
      <c r="C51" s="2">
        <v>13</v>
      </c>
      <c r="D51" s="4" t="s">
        <v>10</v>
      </c>
      <c r="E51" s="3" t="s">
        <v>13</v>
      </c>
      <c r="F51" s="3" t="s">
        <v>12</v>
      </c>
      <c r="G51" s="3" t="s">
        <v>71</v>
      </c>
      <c r="H51" s="4" t="s">
        <v>3</v>
      </c>
      <c r="I51" s="4" t="s">
        <v>14</v>
      </c>
      <c r="J51" s="3">
        <v>50</v>
      </c>
      <c r="K51" s="3">
        <v>2</v>
      </c>
      <c r="L51" s="3">
        <v>4</v>
      </c>
      <c r="M51" s="3">
        <v>64.31</v>
      </c>
      <c r="N51" s="3">
        <v>45.33</v>
      </c>
      <c r="O51" s="8">
        <v>92</v>
      </c>
      <c r="P51" s="11">
        <v>1</v>
      </c>
      <c r="Q51" s="3">
        <v>4</v>
      </c>
      <c r="R51" s="3">
        <v>4</v>
      </c>
      <c r="S51" s="3">
        <v>2.2801</v>
      </c>
      <c r="T51" s="3">
        <v>5.6086999999999998</v>
      </c>
      <c r="U51" s="3" t="s">
        <v>21</v>
      </c>
      <c r="V51" s="3" t="s">
        <v>24</v>
      </c>
      <c r="W51" s="3" t="s">
        <v>2</v>
      </c>
      <c r="X51" s="6" t="s">
        <v>1</v>
      </c>
      <c r="Y51" s="5">
        <v>44.81</v>
      </c>
      <c r="Z51" s="5">
        <v>26.98</v>
      </c>
      <c r="AA51" s="5">
        <v>28.6</v>
      </c>
      <c r="AB51" s="5">
        <v>54.39</v>
      </c>
      <c r="AC51" s="5">
        <v>23.58</v>
      </c>
      <c r="AD51" s="5">
        <v>35.56</v>
      </c>
      <c r="AE51" s="5">
        <v>39.79</v>
      </c>
      <c r="AF51" s="5">
        <v>5.16</v>
      </c>
      <c r="AG51" s="5">
        <v>11.33</v>
      </c>
      <c r="AH51" s="4" t="s">
        <v>1</v>
      </c>
      <c r="AI51" s="12">
        <v>3.4422999999999999</v>
      </c>
      <c r="AJ51" s="3">
        <v>563</v>
      </c>
      <c r="AK51" s="12">
        <v>3.3500000000000002E-2</v>
      </c>
      <c r="AL51" s="13">
        <f t="shared" si="0"/>
        <v>57851.191044776111</v>
      </c>
      <c r="AM51" s="3">
        <v>4</v>
      </c>
      <c r="AN51" s="3" t="s">
        <v>1</v>
      </c>
      <c r="AO51" s="3" t="s">
        <v>33</v>
      </c>
    </row>
    <row r="52" spans="1:41" x14ac:dyDescent="0.3">
      <c r="A52" s="2">
        <v>2021</v>
      </c>
      <c r="B52" s="2">
        <v>7</v>
      </c>
      <c r="C52" s="2">
        <v>13</v>
      </c>
      <c r="D52" s="4" t="s">
        <v>10</v>
      </c>
      <c r="E52" s="3" t="s">
        <v>13</v>
      </c>
      <c r="F52" s="3" t="s">
        <v>12</v>
      </c>
      <c r="G52" s="3" t="s">
        <v>71</v>
      </c>
      <c r="H52" s="4" t="s">
        <v>3</v>
      </c>
      <c r="I52" s="4" t="s">
        <v>14</v>
      </c>
      <c r="J52" s="3">
        <v>51</v>
      </c>
      <c r="K52" s="3">
        <v>2</v>
      </c>
      <c r="L52" s="3">
        <v>4</v>
      </c>
      <c r="M52" s="3">
        <v>63.03</v>
      </c>
      <c r="N52" s="3">
        <v>44.61</v>
      </c>
      <c r="O52" s="8">
        <v>105.7</v>
      </c>
      <c r="P52" s="11">
        <v>1</v>
      </c>
      <c r="Q52" s="3">
        <v>4</v>
      </c>
      <c r="R52" s="3">
        <v>4</v>
      </c>
      <c r="S52" s="3">
        <v>1.3983000000000001</v>
      </c>
      <c r="T52" s="3">
        <v>4.2923999999999998</v>
      </c>
      <c r="U52" s="3" t="s">
        <v>17</v>
      </c>
      <c r="V52" s="3" t="s">
        <v>17</v>
      </c>
      <c r="W52" s="3" t="s">
        <v>2</v>
      </c>
      <c r="X52" s="6" t="s">
        <v>1</v>
      </c>
      <c r="Y52" s="5">
        <v>49.38</v>
      </c>
      <c r="Z52" s="5">
        <v>27.13</v>
      </c>
      <c r="AA52" s="5">
        <v>34.32</v>
      </c>
      <c r="AB52" s="5">
        <v>61.13</v>
      </c>
      <c r="AC52" s="5">
        <v>21.34</v>
      </c>
      <c r="AD52" s="5">
        <v>35.950000000000003</v>
      </c>
      <c r="AE52" s="5">
        <v>37.47</v>
      </c>
      <c r="AF52" s="5">
        <v>2.4700000000000002</v>
      </c>
      <c r="AG52" s="5">
        <v>9.18</v>
      </c>
      <c r="AH52" s="4" t="s">
        <v>1</v>
      </c>
      <c r="AI52" s="12">
        <v>3.5135999999999998</v>
      </c>
      <c r="AJ52" s="3">
        <v>515</v>
      </c>
      <c r="AK52" s="12">
        <v>2.9700000000000001E-2</v>
      </c>
      <c r="AL52" s="13">
        <f t="shared" si="0"/>
        <v>60926.060606060601</v>
      </c>
      <c r="AM52" s="3">
        <v>8</v>
      </c>
      <c r="AN52" s="3" t="s">
        <v>1</v>
      </c>
      <c r="AO52" s="3" t="s">
        <v>33</v>
      </c>
    </row>
    <row r="53" spans="1:41" x14ac:dyDescent="0.3">
      <c r="A53" s="2">
        <v>2021</v>
      </c>
      <c r="B53" s="2">
        <v>7</v>
      </c>
      <c r="C53" s="2">
        <v>13</v>
      </c>
      <c r="D53" s="4" t="s">
        <v>10</v>
      </c>
      <c r="E53" s="3" t="s">
        <v>13</v>
      </c>
      <c r="F53" s="3" t="s">
        <v>12</v>
      </c>
      <c r="G53" s="3" t="s">
        <v>71</v>
      </c>
      <c r="H53" s="4" t="s">
        <v>3</v>
      </c>
      <c r="I53" s="4" t="s">
        <v>14</v>
      </c>
      <c r="J53" s="3">
        <v>52</v>
      </c>
      <c r="K53" s="3">
        <v>2</v>
      </c>
      <c r="L53" s="3">
        <v>4</v>
      </c>
      <c r="M53" s="3">
        <v>54.11</v>
      </c>
      <c r="N53" s="3">
        <v>36.85</v>
      </c>
      <c r="O53" s="8">
        <v>59.3</v>
      </c>
      <c r="P53" s="11">
        <v>1</v>
      </c>
      <c r="Q53" s="3">
        <v>4</v>
      </c>
      <c r="R53" s="3">
        <v>3</v>
      </c>
      <c r="S53" s="3">
        <v>1.0404</v>
      </c>
      <c r="T53" s="3">
        <v>4.0179</v>
      </c>
      <c r="U53" s="3" t="s">
        <v>21</v>
      </c>
      <c r="V53" s="3" t="s">
        <v>17</v>
      </c>
      <c r="W53" s="3" t="s">
        <v>2</v>
      </c>
      <c r="X53" s="6" t="s">
        <v>1</v>
      </c>
      <c r="Y53" s="5">
        <v>46.51</v>
      </c>
      <c r="Z53" s="5">
        <v>27.57</v>
      </c>
      <c r="AA53" s="5">
        <v>30.59</v>
      </c>
      <c r="AB53" s="5">
        <v>55.91</v>
      </c>
      <c r="AC53" s="5">
        <v>30.38</v>
      </c>
      <c r="AD53" s="5">
        <v>42.33</v>
      </c>
      <c r="AE53" s="5">
        <v>43.5</v>
      </c>
      <c r="AF53" s="5">
        <v>7.08</v>
      </c>
      <c r="AG53" s="5">
        <v>15.33</v>
      </c>
      <c r="AH53" s="4" t="s">
        <v>1</v>
      </c>
      <c r="AI53" s="12">
        <v>1.8968</v>
      </c>
      <c r="AJ53" s="3">
        <v>648</v>
      </c>
      <c r="AK53" s="12">
        <v>3.5700000000000003E-2</v>
      </c>
      <c r="AL53" s="13">
        <f t="shared" si="0"/>
        <v>34429.310924369747</v>
      </c>
      <c r="AM53" s="3">
        <v>7</v>
      </c>
      <c r="AN53" s="3" t="s">
        <v>1</v>
      </c>
      <c r="AO53" s="3" t="s">
        <v>33</v>
      </c>
    </row>
    <row r="54" spans="1:41" x14ac:dyDescent="0.3">
      <c r="A54" s="2">
        <v>2021</v>
      </c>
      <c r="B54" s="2">
        <v>7</v>
      </c>
      <c r="C54" s="2">
        <v>13</v>
      </c>
      <c r="D54" s="4" t="s">
        <v>10</v>
      </c>
      <c r="E54" s="3" t="s">
        <v>13</v>
      </c>
      <c r="F54" s="3" t="s">
        <v>12</v>
      </c>
      <c r="G54" s="3" t="s">
        <v>71</v>
      </c>
      <c r="H54" s="4" t="s">
        <v>3</v>
      </c>
      <c r="I54" s="4" t="s">
        <v>14</v>
      </c>
      <c r="J54" s="3">
        <v>53</v>
      </c>
      <c r="K54" s="3">
        <v>2</v>
      </c>
      <c r="L54" s="3">
        <v>4</v>
      </c>
      <c r="M54" s="3">
        <v>49.98</v>
      </c>
      <c r="N54" s="3">
        <v>32.380000000000003</v>
      </c>
      <c r="O54" s="8">
        <v>45.1</v>
      </c>
      <c r="P54" s="11">
        <v>1</v>
      </c>
      <c r="Q54" s="3">
        <v>4</v>
      </c>
      <c r="R54" s="3">
        <v>2</v>
      </c>
      <c r="S54" s="3">
        <v>0.51329999999999998</v>
      </c>
      <c r="T54" s="3">
        <v>2.548</v>
      </c>
      <c r="U54" s="3" t="s">
        <v>32</v>
      </c>
      <c r="V54" s="3" t="s">
        <v>17</v>
      </c>
      <c r="W54" s="3" t="s">
        <v>2</v>
      </c>
      <c r="X54" s="6" t="s">
        <v>1</v>
      </c>
      <c r="Y54" s="5">
        <v>48.04</v>
      </c>
      <c r="Z54" s="5">
        <v>27.58</v>
      </c>
      <c r="AA54" s="5">
        <v>32.520000000000003</v>
      </c>
      <c r="AB54" s="5">
        <v>62.31</v>
      </c>
      <c r="AC54" s="5">
        <v>12.48</v>
      </c>
      <c r="AD54" s="5">
        <v>31.25</v>
      </c>
      <c r="AE54" s="5">
        <v>44.05</v>
      </c>
      <c r="AF54" s="5">
        <v>6.22</v>
      </c>
      <c r="AG54" s="5">
        <v>17.059999999999999</v>
      </c>
      <c r="AH54" s="4" t="s">
        <v>1</v>
      </c>
      <c r="AI54" s="12">
        <v>1.5104</v>
      </c>
      <c r="AJ54" s="3">
        <v>666</v>
      </c>
      <c r="AK54" s="12">
        <v>3.1300000000000001E-2</v>
      </c>
      <c r="AL54" s="13">
        <f t="shared" si="0"/>
        <v>32138.223642172521</v>
      </c>
      <c r="AM54" s="3">
        <v>4</v>
      </c>
      <c r="AN54" s="3" t="s">
        <v>1</v>
      </c>
      <c r="AO54" s="3" t="s">
        <v>33</v>
      </c>
    </row>
    <row r="55" spans="1:41" x14ac:dyDescent="0.3">
      <c r="A55" s="2">
        <v>2021</v>
      </c>
      <c r="B55" s="2">
        <v>7</v>
      </c>
      <c r="C55" s="2">
        <v>13</v>
      </c>
      <c r="D55" s="4" t="s">
        <v>10</v>
      </c>
      <c r="E55" s="3" t="s">
        <v>13</v>
      </c>
      <c r="F55" s="3" t="s">
        <v>12</v>
      </c>
      <c r="G55" s="3" t="s">
        <v>71</v>
      </c>
      <c r="H55" s="4" t="s">
        <v>3</v>
      </c>
      <c r="I55" s="4" t="s">
        <v>14</v>
      </c>
      <c r="J55" s="3">
        <v>54</v>
      </c>
      <c r="K55" s="3">
        <v>2</v>
      </c>
      <c r="L55" s="3">
        <v>4</v>
      </c>
      <c r="M55" s="3">
        <v>57.35</v>
      </c>
      <c r="N55" s="3">
        <v>39.950000000000003</v>
      </c>
      <c r="O55" s="8">
        <v>70.3</v>
      </c>
      <c r="P55" s="11">
        <v>1</v>
      </c>
      <c r="Q55" s="3">
        <v>4</v>
      </c>
      <c r="R55" s="3">
        <v>4</v>
      </c>
      <c r="S55" s="3">
        <v>1.1357999999999999</v>
      </c>
      <c r="T55" s="3">
        <v>3.3774999999999999</v>
      </c>
      <c r="U55" s="3" t="s">
        <v>28</v>
      </c>
      <c r="V55" s="3" t="s">
        <v>17</v>
      </c>
      <c r="W55" s="3" t="s">
        <v>2</v>
      </c>
      <c r="X55" s="6">
        <v>1</v>
      </c>
      <c r="Y55" s="5">
        <v>47.22</v>
      </c>
      <c r="Z55" s="5">
        <v>26.67</v>
      </c>
      <c r="AA55" s="5">
        <v>33.58</v>
      </c>
      <c r="AB55" s="5">
        <v>58.89</v>
      </c>
      <c r="AC55" s="5">
        <v>22.6</v>
      </c>
      <c r="AD55" s="5">
        <v>36.79</v>
      </c>
      <c r="AE55" s="5">
        <v>37.64</v>
      </c>
      <c r="AF55" s="5">
        <v>6.98</v>
      </c>
      <c r="AG55" s="5">
        <v>14.22</v>
      </c>
      <c r="AH55" s="4" t="s">
        <v>1</v>
      </c>
      <c r="AI55" s="12">
        <v>2.4089999999999998</v>
      </c>
      <c r="AJ55" s="3">
        <v>659</v>
      </c>
      <c r="AK55" s="12">
        <v>3.1399999999999997E-2</v>
      </c>
      <c r="AL55" s="13">
        <f t="shared" si="0"/>
        <v>50558.312101910822</v>
      </c>
      <c r="AM55" s="3">
        <v>4</v>
      </c>
      <c r="AN55" s="3" t="s">
        <v>1</v>
      </c>
      <c r="AO55" s="3" t="s">
        <v>33</v>
      </c>
    </row>
    <row r="56" spans="1:41" x14ac:dyDescent="0.3">
      <c r="A56" s="2">
        <v>2021</v>
      </c>
      <c r="B56" s="2">
        <v>7</v>
      </c>
      <c r="C56" s="2">
        <v>13</v>
      </c>
      <c r="D56" s="4" t="s">
        <v>10</v>
      </c>
      <c r="E56" s="3" t="s">
        <v>13</v>
      </c>
      <c r="F56" s="3" t="s">
        <v>12</v>
      </c>
      <c r="G56" s="3" t="s">
        <v>71</v>
      </c>
      <c r="H56" s="4" t="s">
        <v>3</v>
      </c>
      <c r="I56" s="4" t="s">
        <v>14</v>
      </c>
      <c r="J56" s="3">
        <v>55</v>
      </c>
      <c r="K56" s="3">
        <v>2</v>
      </c>
      <c r="L56" s="3">
        <v>4</v>
      </c>
      <c r="M56" s="3">
        <v>50.95</v>
      </c>
      <c r="N56" s="3">
        <v>37.53</v>
      </c>
      <c r="O56" s="8">
        <v>52.3</v>
      </c>
      <c r="P56" s="11">
        <v>1</v>
      </c>
      <c r="Q56" s="3">
        <v>4</v>
      </c>
      <c r="R56" s="3">
        <v>3</v>
      </c>
      <c r="S56" s="3">
        <v>2.4584000000000001</v>
      </c>
      <c r="T56" s="3">
        <v>2.8294999999999999</v>
      </c>
      <c r="U56" s="3" t="s">
        <v>17</v>
      </c>
      <c r="V56" s="3" t="s">
        <v>17</v>
      </c>
      <c r="W56" s="3" t="s">
        <v>2</v>
      </c>
      <c r="X56" s="6" t="s">
        <v>1</v>
      </c>
      <c r="Y56" s="5">
        <v>43.95</v>
      </c>
      <c r="Z56" s="5">
        <v>23.31</v>
      </c>
      <c r="AA56" s="5">
        <v>30.07</v>
      </c>
      <c r="AB56" s="5">
        <v>54.19</v>
      </c>
      <c r="AC56" s="5">
        <v>32.049999999999997</v>
      </c>
      <c r="AD56" s="5">
        <v>43.75</v>
      </c>
      <c r="AE56" s="5">
        <v>50.89</v>
      </c>
      <c r="AF56" s="5">
        <v>3.93</v>
      </c>
      <c r="AG56" s="5">
        <v>19.66</v>
      </c>
      <c r="AH56" s="4" t="s">
        <v>1</v>
      </c>
      <c r="AI56" s="12">
        <v>1.915</v>
      </c>
      <c r="AJ56" s="3">
        <v>547</v>
      </c>
      <c r="AK56" s="12">
        <v>3.2599999999999997E-2</v>
      </c>
      <c r="AL56" s="13">
        <f t="shared" si="0"/>
        <v>32132.055214723929</v>
      </c>
      <c r="AM56" s="3">
        <v>8</v>
      </c>
      <c r="AN56" s="3" t="s">
        <v>1</v>
      </c>
      <c r="AO56" s="3" t="s">
        <v>33</v>
      </c>
    </row>
    <row r="57" spans="1:41" x14ac:dyDescent="0.3">
      <c r="A57" s="2">
        <v>2021</v>
      </c>
      <c r="B57" s="2">
        <v>7</v>
      </c>
      <c r="C57" s="2">
        <v>13</v>
      </c>
      <c r="D57" s="4" t="s">
        <v>10</v>
      </c>
      <c r="E57" s="3" t="s">
        <v>13</v>
      </c>
      <c r="F57" s="3" t="s">
        <v>12</v>
      </c>
      <c r="G57" s="3" t="s">
        <v>71</v>
      </c>
      <c r="H57" s="4" t="s">
        <v>3</v>
      </c>
      <c r="I57" s="4" t="s">
        <v>14</v>
      </c>
      <c r="J57" s="3">
        <v>56</v>
      </c>
      <c r="K57" s="3">
        <v>2</v>
      </c>
      <c r="L57" s="3">
        <v>4</v>
      </c>
      <c r="M57" s="3">
        <v>55.27</v>
      </c>
      <c r="N57" s="3">
        <v>38.159999999999997</v>
      </c>
      <c r="O57" s="8">
        <v>57.7</v>
      </c>
      <c r="P57" s="11">
        <v>1</v>
      </c>
      <c r="Q57" s="3">
        <v>4</v>
      </c>
      <c r="R57" s="3">
        <v>3</v>
      </c>
      <c r="S57" s="3">
        <v>3.3064</v>
      </c>
      <c r="T57" s="3">
        <v>3.9803999999999999</v>
      </c>
      <c r="U57" s="3" t="s">
        <v>17</v>
      </c>
      <c r="V57" s="3" t="s">
        <v>21</v>
      </c>
      <c r="W57" s="3" t="s">
        <v>2</v>
      </c>
      <c r="X57" s="6">
        <v>1</v>
      </c>
      <c r="Y57" s="5">
        <v>44.1</v>
      </c>
      <c r="Z57" s="5">
        <v>26.64</v>
      </c>
      <c r="AA57" s="5">
        <v>30.9</v>
      </c>
      <c r="AB57" s="5">
        <v>56.07</v>
      </c>
      <c r="AC57" s="5">
        <v>36.840000000000003</v>
      </c>
      <c r="AD57" s="5">
        <v>50.86</v>
      </c>
      <c r="AE57" s="5">
        <v>52.16</v>
      </c>
      <c r="AF57" s="5">
        <v>5.65</v>
      </c>
      <c r="AG57" s="5">
        <v>24.21</v>
      </c>
      <c r="AH57" s="4" t="s">
        <v>1</v>
      </c>
      <c r="AI57" s="12">
        <v>1.3917999999999999</v>
      </c>
      <c r="AJ57" s="3">
        <v>551</v>
      </c>
      <c r="AK57" s="12">
        <v>3.15E-2</v>
      </c>
      <c r="AL57" s="13">
        <f t="shared" si="0"/>
        <v>24345.453968253969</v>
      </c>
      <c r="AM57" s="3">
        <v>7</v>
      </c>
      <c r="AN57" s="3" t="s">
        <v>1</v>
      </c>
      <c r="AO57" s="3" t="s">
        <v>33</v>
      </c>
    </row>
    <row r="58" spans="1:41" x14ac:dyDescent="0.3">
      <c r="A58" s="2">
        <v>2021</v>
      </c>
      <c r="B58" s="2">
        <v>7</v>
      </c>
      <c r="C58" s="2">
        <v>13</v>
      </c>
      <c r="D58" s="4" t="s">
        <v>10</v>
      </c>
      <c r="E58" s="3" t="s">
        <v>13</v>
      </c>
      <c r="F58" s="3" t="s">
        <v>12</v>
      </c>
      <c r="G58" s="3" t="s">
        <v>71</v>
      </c>
      <c r="H58" s="4" t="s">
        <v>3</v>
      </c>
      <c r="I58" s="4" t="s">
        <v>14</v>
      </c>
      <c r="J58" s="3">
        <v>57</v>
      </c>
      <c r="K58" s="3">
        <v>2</v>
      </c>
      <c r="L58" s="3">
        <v>4</v>
      </c>
      <c r="M58" s="3">
        <v>59.99</v>
      </c>
      <c r="N58" s="3">
        <v>42.88</v>
      </c>
      <c r="O58" s="8">
        <v>81.599999999999994</v>
      </c>
      <c r="P58" s="11">
        <v>1</v>
      </c>
      <c r="Q58" s="3">
        <v>4</v>
      </c>
      <c r="R58" s="3">
        <v>3</v>
      </c>
      <c r="S58" s="3">
        <v>4.1272000000000002</v>
      </c>
      <c r="T58" s="3">
        <v>5.181</v>
      </c>
      <c r="U58" s="3" t="s">
        <v>24</v>
      </c>
      <c r="V58" s="3" t="s">
        <v>17</v>
      </c>
      <c r="W58" s="3" t="s">
        <v>2</v>
      </c>
      <c r="X58" s="6">
        <v>1</v>
      </c>
      <c r="Y58" s="5">
        <v>47.25</v>
      </c>
      <c r="Z58" s="5">
        <v>23.14</v>
      </c>
      <c r="AA58" s="5">
        <v>32.26</v>
      </c>
      <c r="AB58" s="5">
        <v>57.13</v>
      </c>
      <c r="AC58" s="5">
        <v>33.39</v>
      </c>
      <c r="AD58" s="5">
        <v>47.8</v>
      </c>
      <c r="AE58" s="5">
        <v>46.17</v>
      </c>
      <c r="AF58" s="5">
        <v>5.59</v>
      </c>
      <c r="AG58" s="5">
        <v>17.64</v>
      </c>
      <c r="AH58" s="4" t="s">
        <v>1</v>
      </c>
      <c r="AI58" s="12">
        <v>2.4836999999999998</v>
      </c>
      <c r="AJ58" s="3">
        <v>653</v>
      </c>
      <c r="AK58" s="12">
        <v>3.5000000000000003E-2</v>
      </c>
      <c r="AL58" s="13">
        <f t="shared" si="0"/>
        <v>46338.745714285709</v>
      </c>
      <c r="AM58" s="3">
        <v>7</v>
      </c>
      <c r="AN58" s="3" t="s">
        <v>1</v>
      </c>
      <c r="AO58" s="3" t="s">
        <v>33</v>
      </c>
    </row>
    <row r="59" spans="1:41" x14ac:dyDescent="0.3">
      <c r="A59" s="2">
        <v>2021</v>
      </c>
      <c r="B59" s="2">
        <v>7</v>
      </c>
      <c r="C59" s="2">
        <v>13</v>
      </c>
      <c r="D59" s="4" t="s">
        <v>10</v>
      </c>
      <c r="E59" s="3" t="s">
        <v>13</v>
      </c>
      <c r="F59" s="3" t="s">
        <v>12</v>
      </c>
      <c r="G59" s="3" t="s">
        <v>71</v>
      </c>
      <c r="H59" s="4" t="s">
        <v>3</v>
      </c>
      <c r="I59" s="4" t="s">
        <v>14</v>
      </c>
      <c r="J59" s="3">
        <v>58</v>
      </c>
      <c r="K59" s="3">
        <v>2</v>
      </c>
      <c r="L59" s="3">
        <v>4</v>
      </c>
      <c r="M59" s="3">
        <v>60.15</v>
      </c>
      <c r="N59" s="3">
        <v>42.6</v>
      </c>
      <c r="O59" s="8">
        <v>85.4</v>
      </c>
      <c r="P59" s="11">
        <v>1</v>
      </c>
      <c r="Q59" s="3">
        <v>4</v>
      </c>
      <c r="R59" s="3">
        <v>3</v>
      </c>
      <c r="S59" s="3">
        <v>1.4373</v>
      </c>
      <c r="T59" s="3">
        <v>5.6212999999999997</v>
      </c>
      <c r="U59" s="3" t="s">
        <v>27</v>
      </c>
      <c r="V59" s="3" t="s">
        <v>17</v>
      </c>
      <c r="W59" s="3" t="s">
        <v>2</v>
      </c>
      <c r="X59" s="6" t="s">
        <v>1</v>
      </c>
      <c r="Y59" s="5">
        <v>46.65</v>
      </c>
      <c r="Z59" s="5">
        <v>30.32</v>
      </c>
      <c r="AA59" s="5">
        <v>34.26</v>
      </c>
      <c r="AB59" s="5" t="s">
        <v>1</v>
      </c>
      <c r="AC59" s="5" t="s">
        <v>1</v>
      </c>
      <c r="AD59" s="5" t="s">
        <v>1</v>
      </c>
      <c r="AE59" s="5">
        <v>41.55</v>
      </c>
      <c r="AF59" s="5">
        <v>7.19</v>
      </c>
      <c r="AG59" s="5">
        <v>17.53</v>
      </c>
      <c r="AH59" s="4" t="s">
        <v>9</v>
      </c>
      <c r="AI59" s="12">
        <v>2.7645</v>
      </c>
      <c r="AJ59" s="3">
        <v>730</v>
      </c>
      <c r="AK59" s="12">
        <v>3.56E-2</v>
      </c>
      <c r="AL59" s="13">
        <f t="shared" si="0"/>
        <v>56687.780898876408</v>
      </c>
      <c r="AM59" s="3">
        <v>4</v>
      </c>
      <c r="AN59" s="3" t="s">
        <v>1</v>
      </c>
      <c r="AO59" s="3" t="s">
        <v>33</v>
      </c>
    </row>
    <row r="60" spans="1:41" x14ac:dyDescent="0.3">
      <c r="A60" s="2">
        <v>2021</v>
      </c>
      <c r="B60" s="2">
        <v>7</v>
      </c>
      <c r="C60" s="2">
        <v>13</v>
      </c>
      <c r="D60" s="4" t="s">
        <v>10</v>
      </c>
      <c r="E60" s="3" t="s">
        <v>13</v>
      </c>
      <c r="F60" s="3" t="s">
        <v>12</v>
      </c>
      <c r="G60" s="3" t="s">
        <v>71</v>
      </c>
      <c r="H60" s="4" t="s">
        <v>3</v>
      </c>
      <c r="I60" s="4" t="s">
        <v>14</v>
      </c>
      <c r="J60" s="3">
        <v>59</v>
      </c>
      <c r="K60" s="3">
        <v>2</v>
      </c>
      <c r="L60" s="3">
        <v>4</v>
      </c>
      <c r="M60" s="3">
        <v>52</v>
      </c>
      <c r="N60" s="3">
        <v>35.44</v>
      </c>
      <c r="O60" s="8">
        <v>58.2</v>
      </c>
      <c r="P60" s="11">
        <v>1</v>
      </c>
      <c r="Q60" s="3">
        <v>4</v>
      </c>
      <c r="R60" s="3">
        <v>3</v>
      </c>
      <c r="S60" s="3">
        <v>0.92620000000000002</v>
      </c>
      <c r="T60" s="3">
        <v>2.7633999999999999</v>
      </c>
      <c r="U60" s="3" t="s">
        <v>17</v>
      </c>
      <c r="V60" s="3" t="s">
        <v>15</v>
      </c>
      <c r="W60" s="3" t="s">
        <v>2</v>
      </c>
      <c r="X60" s="6">
        <v>4</v>
      </c>
      <c r="Y60" s="5">
        <v>45.83</v>
      </c>
      <c r="Z60" s="5">
        <v>28.55</v>
      </c>
      <c r="AA60" s="5">
        <v>32.21</v>
      </c>
      <c r="AB60" s="5">
        <v>53.66</v>
      </c>
      <c r="AC60" s="5">
        <v>32.08</v>
      </c>
      <c r="AD60" s="5">
        <v>42.93</v>
      </c>
      <c r="AE60" s="5">
        <v>44.54</v>
      </c>
      <c r="AF60" s="5">
        <v>7.31</v>
      </c>
      <c r="AG60" s="5">
        <v>17.5</v>
      </c>
      <c r="AH60" s="4" t="s">
        <v>1</v>
      </c>
      <c r="AI60" s="12">
        <v>1.6661999999999999</v>
      </c>
      <c r="AJ60" s="3">
        <v>583</v>
      </c>
      <c r="AK60" s="12">
        <v>3.27E-2</v>
      </c>
      <c r="AL60" s="13">
        <f t="shared" si="0"/>
        <v>29706.256880733945</v>
      </c>
      <c r="AM60" s="3">
        <v>4</v>
      </c>
      <c r="AN60" s="3" t="s">
        <v>1</v>
      </c>
      <c r="AO60" s="3" t="s">
        <v>33</v>
      </c>
    </row>
    <row r="61" spans="1:41" x14ac:dyDescent="0.3">
      <c r="A61" s="2">
        <v>2021</v>
      </c>
      <c r="B61" s="2">
        <v>7</v>
      </c>
      <c r="C61" s="2">
        <v>13</v>
      </c>
      <c r="D61" s="4" t="s">
        <v>10</v>
      </c>
      <c r="E61" s="3" t="s">
        <v>13</v>
      </c>
      <c r="F61" s="3" t="s">
        <v>12</v>
      </c>
      <c r="G61" s="3" t="s">
        <v>71</v>
      </c>
      <c r="H61" s="4" t="s">
        <v>3</v>
      </c>
      <c r="I61" s="4" t="s">
        <v>14</v>
      </c>
      <c r="J61" s="3">
        <v>60</v>
      </c>
      <c r="K61" s="3">
        <v>2</v>
      </c>
      <c r="L61" s="3">
        <v>4</v>
      </c>
      <c r="M61" s="3">
        <v>62.35</v>
      </c>
      <c r="N61" s="3">
        <v>42.64</v>
      </c>
      <c r="O61" s="8">
        <v>102</v>
      </c>
      <c r="P61" s="11">
        <v>1</v>
      </c>
      <c r="Q61" s="3">
        <v>4</v>
      </c>
      <c r="R61" s="3">
        <v>4</v>
      </c>
      <c r="S61" s="3">
        <v>1.77</v>
      </c>
      <c r="T61" s="3">
        <v>4.4115000000000002</v>
      </c>
      <c r="U61" s="3" t="s">
        <v>17</v>
      </c>
      <c r="V61" s="3" t="s">
        <v>17</v>
      </c>
      <c r="W61" s="3" t="s">
        <v>2</v>
      </c>
      <c r="X61" s="6">
        <v>4</v>
      </c>
      <c r="Y61" s="5">
        <v>44.05</v>
      </c>
      <c r="Z61" s="5">
        <v>28.19</v>
      </c>
      <c r="AA61" s="5">
        <v>31.97</v>
      </c>
      <c r="AB61" s="5">
        <v>60.71</v>
      </c>
      <c r="AC61" s="5">
        <v>20.010000000000002</v>
      </c>
      <c r="AD61" s="5">
        <v>36.39</v>
      </c>
      <c r="AE61" s="5">
        <v>36.76</v>
      </c>
      <c r="AF61" s="5">
        <v>6.31</v>
      </c>
      <c r="AG61" s="5">
        <v>11.46</v>
      </c>
      <c r="AH61" s="4" t="s">
        <v>1</v>
      </c>
      <c r="AI61" s="12">
        <v>2.5076999999999998</v>
      </c>
      <c r="AJ61" s="3">
        <v>568</v>
      </c>
      <c r="AK61" s="12">
        <v>3.1300000000000001E-2</v>
      </c>
      <c r="AL61" s="13">
        <f t="shared" si="0"/>
        <v>45507.143769968046</v>
      </c>
      <c r="AM61" s="3">
        <v>5</v>
      </c>
      <c r="AN61" s="3" t="s">
        <v>1</v>
      </c>
      <c r="AO61" s="3" t="s">
        <v>33</v>
      </c>
    </row>
    <row r="62" spans="1:41" x14ac:dyDescent="0.3">
      <c r="A62" s="2">
        <v>2021</v>
      </c>
      <c r="B62" s="2">
        <v>7</v>
      </c>
      <c r="C62" s="2">
        <v>13</v>
      </c>
      <c r="D62" s="4" t="s">
        <v>10</v>
      </c>
      <c r="E62" s="3" t="s">
        <v>13</v>
      </c>
      <c r="F62" s="3" t="s">
        <v>12</v>
      </c>
      <c r="G62" s="3" t="s">
        <v>71</v>
      </c>
      <c r="H62" s="4" t="s">
        <v>3</v>
      </c>
      <c r="I62" s="4" t="s">
        <v>14</v>
      </c>
      <c r="J62" s="3">
        <v>61</v>
      </c>
      <c r="K62" s="3">
        <v>2</v>
      </c>
      <c r="L62" s="3">
        <v>4</v>
      </c>
      <c r="M62" s="3">
        <v>63.36</v>
      </c>
      <c r="N62" s="3">
        <v>43.2</v>
      </c>
      <c r="O62" s="8">
        <v>94.9</v>
      </c>
      <c r="P62" s="11">
        <v>1</v>
      </c>
      <c r="Q62" s="3">
        <v>4</v>
      </c>
      <c r="R62" s="3">
        <v>3</v>
      </c>
      <c r="S62" s="3">
        <v>4.2763999999999998</v>
      </c>
      <c r="T62" s="3">
        <v>5.6112000000000002</v>
      </c>
      <c r="U62" s="3" t="s">
        <v>27</v>
      </c>
      <c r="V62" s="3" t="s">
        <v>24</v>
      </c>
      <c r="W62" s="3" t="s">
        <v>2</v>
      </c>
      <c r="X62" s="6">
        <v>1</v>
      </c>
      <c r="Y62" s="5">
        <v>43.4</v>
      </c>
      <c r="Z62" s="5">
        <v>23.65</v>
      </c>
      <c r="AA62" s="5">
        <v>29.66</v>
      </c>
      <c r="AB62" s="5">
        <v>56.85</v>
      </c>
      <c r="AC62" s="5">
        <v>33.520000000000003</v>
      </c>
      <c r="AD62" s="5">
        <v>49.45</v>
      </c>
      <c r="AE62" s="5">
        <v>49.14</v>
      </c>
      <c r="AF62" s="5">
        <v>5.38</v>
      </c>
      <c r="AG62" s="5">
        <v>21.51</v>
      </c>
      <c r="AH62" s="4" t="s">
        <v>1</v>
      </c>
      <c r="AI62" s="12">
        <v>3.2164000000000001</v>
      </c>
      <c r="AJ62" s="3">
        <v>551</v>
      </c>
      <c r="AK62" s="12">
        <v>3.0800000000000001E-2</v>
      </c>
      <c r="AL62" s="13">
        <f t="shared" si="0"/>
        <v>57540.142857142855</v>
      </c>
      <c r="AM62" s="3">
        <v>7</v>
      </c>
      <c r="AN62" s="3" t="s">
        <v>1</v>
      </c>
      <c r="AO62" s="3" t="s">
        <v>33</v>
      </c>
    </row>
    <row r="63" spans="1:41" x14ac:dyDescent="0.3">
      <c r="A63" s="2">
        <v>2021</v>
      </c>
      <c r="B63" s="2">
        <v>7</v>
      </c>
      <c r="C63" s="2">
        <v>13</v>
      </c>
      <c r="D63" s="4" t="s">
        <v>10</v>
      </c>
      <c r="E63" s="3" t="s">
        <v>13</v>
      </c>
      <c r="F63" s="3" t="s">
        <v>12</v>
      </c>
      <c r="G63" s="3" t="s">
        <v>71</v>
      </c>
      <c r="H63" s="4" t="s">
        <v>3</v>
      </c>
      <c r="I63" s="4" t="s">
        <v>14</v>
      </c>
      <c r="J63" s="3">
        <v>62</v>
      </c>
      <c r="K63" s="3">
        <v>2</v>
      </c>
      <c r="L63" s="3">
        <v>4</v>
      </c>
      <c r="M63" s="3">
        <v>55.24</v>
      </c>
      <c r="N63" s="3">
        <v>40.79</v>
      </c>
      <c r="O63" s="8">
        <v>61</v>
      </c>
      <c r="P63" s="11">
        <v>1</v>
      </c>
      <c r="Q63" s="3">
        <v>4</v>
      </c>
      <c r="R63" s="3">
        <v>3</v>
      </c>
      <c r="S63" s="3">
        <v>1.4550000000000001</v>
      </c>
      <c r="T63" s="3">
        <v>4.2263999999999999</v>
      </c>
      <c r="U63" s="3" t="s">
        <v>17</v>
      </c>
      <c r="V63" s="3" t="s">
        <v>15</v>
      </c>
      <c r="W63" s="3" t="s">
        <v>2</v>
      </c>
      <c r="X63" s="6" t="s">
        <v>1</v>
      </c>
      <c r="Y63" s="5">
        <v>48.03</v>
      </c>
      <c r="Z63" s="5">
        <v>23.34</v>
      </c>
      <c r="AA63" s="5">
        <v>35.17</v>
      </c>
      <c r="AB63" s="5">
        <v>53.63</v>
      </c>
      <c r="AC63" s="5">
        <v>36.96</v>
      </c>
      <c r="AD63" s="5">
        <v>44.57</v>
      </c>
      <c r="AE63" s="5">
        <v>46.82</v>
      </c>
      <c r="AF63" s="5">
        <v>5.52</v>
      </c>
      <c r="AG63" s="5">
        <v>21.86</v>
      </c>
      <c r="AH63" s="4" t="s">
        <v>1</v>
      </c>
      <c r="AI63" s="12">
        <v>2.5537999999999998</v>
      </c>
      <c r="AJ63" s="3">
        <v>512</v>
      </c>
      <c r="AK63" s="12">
        <v>2.9100000000000001E-2</v>
      </c>
      <c r="AL63" s="13">
        <f t="shared" si="0"/>
        <v>44932.838487972505</v>
      </c>
      <c r="AM63" s="3">
        <v>7</v>
      </c>
      <c r="AN63" s="3" t="s">
        <v>1</v>
      </c>
      <c r="AO63" s="3" t="s">
        <v>33</v>
      </c>
    </row>
    <row r="64" spans="1:41" x14ac:dyDescent="0.3">
      <c r="A64" s="2">
        <v>2021</v>
      </c>
      <c r="B64" s="2">
        <v>7</v>
      </c>
      <c r="C64" s="2">
        <v>13</v>
      </c>
      <c r="D64" s="4" t="s">
        <v>10</v>
      </c>
      <c r="E64" s="3" t="s">
        <v>13</v>
      </c>
      <c r="F64" s="3" t="s">
        <v>12</v>
      </c>
      <c r="G64" s="3" t="s">
        <v>71</v>
      </c>
      <c r="H64" s="4" t="s">
        <v>3</v>
      </c>
      <c r="I64" s="4" t="s">
        <v>14</v>
      </c>
      <c r="J64" s="3">
        <v>63</v>
      </c>
      <c r="K64" s="3">
        <v>2</v>
      </c>
      <c r="L64" s="3">
        <v>4</v>
      </c>
      <c r="M64" s="3">
        <v>60.82</v>
      </c>
      <c r="N64" s="3">
        <v>43.21</v>
      </c>
      <c r="O64" s="8">
        <v>82</v>
      </c>
      <c r="P64" s="11">
        <v>1</v>
      </c>
      <c r="Q64" s="3">
        <v>4</v>
      </c>
      <c r="R64" s="3">
        <v>3</v>
      </c>
      <c r="S64" s="3">
        <v>2.0253000000000001</v>
      </c>
      <c r="T64" s="3">
        <v>6.1016000000000004</v>
      </c>
      <c r="U64" s="3" t="s">
        <v>17</v>
      </c>
      <c r="V64" s="3" t="s">
        <v>17</v>
      </c>
      <c r="W64" s="3" t="s">
        <v>2</v>
      </c>
      <c r="X64" s="6" t="s">
        <v>1</v>
      </c>
      <c r="Y64" s="5">
        <v>49.85</v>
      </c>
      <c r="Z64" s="5">
        <v>28.71</v>
      </c>
      <c r="AA64" s="5">
        <v>38.83</v>
      </c>
      <c r="AB64" s="5">
        <v>54.36</v>
      </c>
      <c r="AC64" s="5">
        <v>36.21</v>
      </c>
      <c r="AD64" s="5">
        <v>43.39</v>
      </c>
      <c r="AE64" s="5">
        <v>43.86</v>
      </c>
      <c r="AF64" s="5">
        <v>5.1100000000000003</v>
      </c>
      <c r="AG64" s="5">
        <v>15.26</v>
      </c>
      <c r="AH64" s="4" t="s">
        <v>1</v>
      </c>
      <c r="AI64" s="12">
        <v>3.2740999999999998</v>
      </c>
      <c r="AJ64" s="3">
        <v>488</v>
      </c>
      <c r="AK64" s="12">
        <v>2.8899999999999999E-2</v>
      </c>
      <c r="AL64" s="13">
        <f t="shared" si="0"/>
        <v>55285.840830449823</v>
      </c>
      <c r="AM64" s="3">
        <v>4</v>
      </c>
      <c r="AN64" s="3" t="s">
        <v>34</v>
      </c>
      <c r="AO64" s="3" t="s">
        <v>33</v>
      </c>
    </row>
    <row r="65" spans="1:41" x14ac:dyDescent="0.3">
      <c r="A65" s="2">
        <v>2021</v>
      </c>
      <c r="B65" s="2">
        <v>7</v>
      </c>
      <c r="C65" s="2">
        <v>13</v>
      </c>
      <c r="D65" s="4" t="s">
        <v>10</v>
      </c>
      <c r="E65" s="3" t="s">
        <v>13</v>
      </c>
      <c r="F65" s="3" t="s">
        <v>12</v>
      </c>
      <c r="G65" s="3" t="s">
        <v>71</v>
      </c>
      <c r="H65" s="4" t="s">
        <v>3</v>
      </c>
      <c r="I65" s="4" t="s">
        <v>14</v>
      </c>
      <c r="J65" s="3">
        <v>64</v>
      </c>
      <c r="K65" s="3">
        <v>2</v>
      </c>
      <c r="L65" s="3">
        <v>4</v>
      </c>
      <c r="M65" s="3">
        <v>60.12</v>
      </c>
      <c r="N65" s="3">
        <v>40.380000000000003</v>
      </c>
      <c r="O65" s="8">
        <v>73.099999999999994</v>
      </c>
      <c r="P65" s="11">
        <v>1</v>
      </c>
      <c r="Q65" s="3">
        <v>4</v>
      </c>
      <c r="R65" s="3">
        <v>3</v>
      </c>
      <c r="S65" s="3">
        <v>1.3447</v>
      </c>
      <c r="T65" s="3">
        <v>4.3741000000000003</v>
      </c>
      <c r="U65" s="3" t="s">
        <v>28</v>
      </c>
      <c r="V65" s="3" t="s">
        <v>17</v>
      </c>
      <c r="W65" s="3" t="s">
        <v>2</v>
      </c>
      <c r="X65" s="6" t="s">
        <v>1</v>
      </c>
      <c r="Y65" s="5">
        <v>49.14</v>
      </c>
      <c r="Z65" s="5">
        <v>25.13</v>
      </c>
      <c r="AA65" s="5">
        <v>35.54</v>
      </c>
      <c r="AB65" s="5">
        <v>58.2</v>
      </c>
      <c r="AC65" s="5">
        <v>17.89</v>
      </c>
      <c r="AD65" s="5">
        <v>30.59</v>
      </c>
      <c r="AE65" s="5">
        <v>41.68</v>
      </c>
      <c r="AF65" s="5">
        <v>6.79</v>
      </c>
      <c r="AG65" s="5">
        <v>13.9</v>
      </c>
      <c r="AH65" s="4" t="s">
        <v>1</v>
      </c>
      <c r="AI65" s="12">
        <v>2.5924</v>
      </c>
      <c r="AJ65" s="3">
        <v>525</v>
      </c>
      <c r="AK65" s="12">
        <v>3.1600000000000003E-2</v>
      </c>
      <c r="AL65" s="13">
        <f t="shared" si="0"/>
        <v>43069.936708860754</v>
      </c>
      <c r="AM65" s="3">
        <v>6</v>
      </c>
      <c r="AN65" s="3" t="s">
        <v>1</v>
      </c>
      <c r="AO65" s="3" t="s">
        <v>33</v>
      </c>
    </row>
    <row r="66" spans="1:41" x14ac:dyDescent="0.3">
      <c r="A66" s="2">
        <v>2021</v>
      </c>
      <c r="B66" s="2">
        <v>7</v>
      </c>
      <c r="C66" s="2">
        <v>13</v>
      </c>
      <c r="D66" s="4" t="s">
        <v>10</v>
      </c>
      <c r="E66" s="3" t="s">
        <v>13</v>
      </c>
      <c r="F66" s="3" t="s">
        <v>12</v>
      </c>
      <c r="G66" s="3" t="s">
        <v>71</v>
      </c>
      <c r="H66" s="4" t="s">
        <v>3</v>
      </c>
      <c r="I66" s="4" t="s">
        <v>14</v>
      </c>
      <c r="J66" s="3">
        <v>65</v>
      </c>
      <c r="K66" s="3">
        <v>2</v>
      </c>
      <c r="L66" s="3">
        <v>4</v>
      </c>
      <c r="M66" s="3">
        <v>51.06</v>
      </c>
      <c r="N66" s="3">
        <v>34.33</v>
      </c>
      <c r="O66" s="8">
        <v>53.6</v>
      </c>
      <c r="P66" s="11">
        <v>1</v>
      </c>
      <c r="Q66" s="3">
        <v>4</v>
      </c>
      <c r="R66" s="3">
        <v>4</v>
      </c>
      <c r="S66" s="3">
        <v>0.90639999999999998</v>
      </c>
      <c r="T66" s="3">
        <v>2.6888000000000001</v>
      </c>
      <c r="U66" s="3" t="s">
        <v>21</v>
      </c>
      <c r="V66" s="3" t="s">
        <v>17</v>
      </c>
      <c r="W66" s="3" t="s">
        <v>2</v>
      </c>
      <c r="X66" s="6" t="s">
        <v>1</v>
      </c>
      <c r="Y66" s="5">
        <v>47.56</v>
      </c>
      <c r="Z66" s="5">
        <v>27.81</v>
      </c>
      <c r="AA66" s="5">
        <v>34.94</v>
      </c>
      <c r="AB66" s="5">
        <v>61.31</v>
      </c>
      <c r="AC66" s="5">
        <v>24.48</v>
      </c>
      <c r="AD66" s="5">
        <v>40.619999999999997</v>
      </c>
      <c r="AE66" s="5">
        <v>48.96</v>
      </c>
      <c r="AF66" s="5">
        <v>9.09</v>
      </c>
      <c r="AG66" s="5">
        <v>20.69</v>
      </c>
      <c r="AH66" s="4" t="s">
        <v>1</v>
      </c>
      <c r="AI66" s="12">
        <v>1.7935000000000001</v>
      </c>
      <c r="AJ66" s="3">
        <v>705</v>
      </c>
      <c r="AK66" s="12">
        <v>3.09E-2</v>
      </c>
      <c r="AL66" s="13">
        <f t="shared" si="0"/>
        <v>40919.660194174758</v>
      </c>
      <c r="AM66" s="3">
        <v>4</v>
      </c>
      <c r="AN66" s="3" t="s">
        <v>1</v>
      </c>
      <c r="AO66" s="3" t="s">
        <v>33</v>
      </c>
    </row>
    <row r="67" spans="1:41" x14ac:dyDescent="0.3">
      <c r="A67" s="2">
        <v>2021</v>
      </c>
      <c r="B67" s="2">
        <v>7</v>
      </c>
      <c r="C67" s="2">
        <v>13</v>
      </c>
      <c r="D67" s="4" t="s">
        <v>10</v>
      </c>
      <c r="E67" s="3" t="s">
        <v>13</v>
      </c>
      <c r="F67" s="3" t="s">
        <v>12</v>
      </c>
      <c r="G67" s="3" t="s">
        <v>71</v>
      </c>
      <c r="H67" s="4" t="s">
        <v>3</v>
      </c>
      <c r="I67" s="4" t="s">
        <v>14</v>
      </c>
      <c r="J67" s="3">
        <v>66</v>
      </c>
      <c r="K67" s="3">
        <v>2</v>
      </c>
      <c r="L67" s="3">
        <v>4</v>
      </c>
      <c r="M67" s="3">
        <v>58.91</v>
      </c>
      <c r="N67" s="3">
        <v>40.15</v>
      </c>
      <c r="O67" s="8">
        <v>77.2</v>
      </c>
      <c r="P67" s="11">
        <v>1</v>
      </c>
      <c r="Q67" s="3">
        <v>4</v>
      </c>
      <c r="R67" s="3">
        <v>3</v>
      </c>
      <c r="S67" s="3">
        <v>3.5268999999999999</v>
      </c>
      <c r="T67" s="3">
        <v>4.2645999999999997</v>
      </c>
      <c r="U67" s="3" t="s">
        <v>21</v>
      </c>
      <c r="V67" s="3" t="s">
        <v>21</v>
      </c>
      <c r="W67" s="3" t="s">
        <v>2</v>
      </c>
      <c r="X67" s="6">
        <v>4</v>
      </c>
      <c r="Y67" s="5">
        <v>43.16</v>
      </c>
      <c r="Z67" s="5">
        <v>25.74</v>
      </c>
      <c r="AA67" s="5">
        <v>27.44</v>
      </c>
      <c r="AB67" s="5">
        <v>56.11</v>
      </c>
      <c r="AC67" s="5">
        <v>35.24</v>
      </c>
      <c r="AD67" s="5">
        <v>46.45</v>
      </c>
      <c r="AE67" s="5">
        <v>48.04</v>
      </c>
      <c r="AF67" s="5">
        <v>7.61</v>
      </c>
      <c r="AG67" s="5">
        <v>18.82</v>
      </c>
      <c r="AH67" s="4" t="s">
        <v>1</v>
      </c>
      <c r="AI67" s="12">
        <v>2.3767</v>
      </c>
      <c r="AJ67" s="3">
        <v>578</v>
      </c>
      <c r="AK67" s="12">
        <v>3.1600000000000003E-2</v>
      </c>
      <c r="AL67" s="13">
        <f t="shared" si="0"/>
        <v>43472.550632911392</v>
      </c>
      <c r="AM67" s="3">
        <v>8</v>
      </c>
      <c r="AN67" s="3" t="s">
        <v>1</v>
      </c>
      <c r="AO67" s="3" t="s">
        <v>33</v>
      </c>
    </row>
    <row r="68" spans="1:41" x14ac:dyDescent="0.3">
      <c r="A68" s="2">
        <v>2021</v>
      </c>
      <c r="B68" s="2">
        <v>7</v>
      </c>
      <c r="C68" s="2">
        <v>13</v>
      </c>
      <c r="D68" s="4" t="s">
        <v>10</v>
      </c>
      <c r="E68" s="3" t="s">
        <v>13</v>
      </c>
      <c r="F68" s="3" t="s">
        <v>12</v>
      </c>
      <c r="G68" s="3" t="s">
        <v>71</v>
      </c>
      <c r="H68" s="4" t="s">
        <v>3</v>
      </c>
      <c r="I68" s="4" t="s">
        <v>14</v>
      </c>
      <c r="J68" s="3">
        <v>67</v>
      </c>
      <c r="K68" s="3">
        <v>2</v>
      </c>
      <c r="L68" s="3">
        <v>4</v>
      </c>
      <c r="M68" s="3">
        <v>62.13</v>
      </c>
      <c r="N68" s="3">
        <v>45.22</v>
      </c>
      <c r="O68" s="8">
        <v>87.9</v>
      </c>
      <c r="P68" s="11">
        <v>1</v>
      </c>
      <c r="Q68" s="3">
        <v>4</v>
      </c>
      <c r="R68" s="3">
        <v>3</v>
      </c>
      <c r="S68" s="3">
        <v>1.6047</v>
      </c>
      <c r="T68" s="3">
        <v>5.8842999999999996</v>
      </c>
      <c r="U68" s="3" t="s">
        <v>21</v>
      </c>
      <c r="V68" s="3" t="s">
        <v>24</v>
      </c>
      <c r="W68" s="3" t="s">
        <v>2</v>
      </c>
      <c r="X68" s="6" t="s">
        <v>1</v>
      </c>
      <c r="Y68" s="5">
        <v>48.48</v>
      </c>
      <c r="Z68" s="5">
        <v>29.55</v>
      </c>
      <c r="AA68" s="5">
        <v>36.44</v>
      </c>
      <c r="AB68" s="5">
        <v>55.99</v>
      </c>
      <c r="AC68" s="5">
        <v>32.74</v>
      </c>
      <c r="AD68" s="5">
        <v>42.68</v>
      </c>
      <c r="AE68" s="5">
        <v>44.98</v>
      </c>
      <c r="AF68" s="5">
        <v>7.16</v>
      </c>
      <c r="AG68" s="5">
        <v>16.8</v>
      </c>
      <c r="AH68" s="4" t="s">
        <v>1</v>
      </c>
      <c r="AI68" s="12">
        <v>2.9689000000000001</v>
      </c>
      <c r="AJ68" s="3">
        <v>689</v>
      </c>
      <c r="AK68" s="12">
        <v>3.6299999999999999E-2</v>
      </c>
      <c r="AL68" s="13">
        <f t="shared" ref="AL68:AL76" si="1">AI68/AK68*AJ68</f>
        <v>56351.848484848488</v>
      </c>
      <c r="AM68" s="3">
        <v>6</v>
      </c>
      <c r="AN68" s="3" t="s">
        <v>1</v>
      </c>
      <c r="AO68" s="3" t="s">
        <v>33</v>
      </c>
    </row>
    <row r="69" spans="1:41" x14ac:dyDescent="0.3">
      <c r="A69" s="2">
        <v>2021</v>
      </c>
      <c r="B69" s="2">
        <v>7</v>
      </c>
      <c r="C69" s="2">
        <v>13</v>
      </c>
      <c r="D69" s="4" t="s">
        <v>10</v>
      </c>
      <c r="E69" s="3" t="s">
        <v>13</v>
      </c>
      <c r="F69" s="3" t="s">
        <v>12</v>
      </c>
      <c r="G69" s="3" t="s">
        <v>71</v>
      </c>
      <c r="H69" s="4" t="s">
        <v>3</v>
      </c>
      <c r="I69" s="4" t="s">
        <v>14</v>
      </c>
      <c r="J69" s="3">
        <v>68</v>
      </c>
      <c r="K69" s="3">
        <v>2</v>
      </c>
      <c r="L69" s="3">
        <v>4</v>
      </c>
      <c r="M69" s="3">
        <v>62.09</v>
      </c>
      <c r="N69" s="3">
        <v>43.79</v>
      </c>
      <c r="O69" s="8">
        <v>84.7</v>
      </c>
      <c r="P69" s="11">
        <v>1</v>
      </c>
      <c r="Q69" s="3">
        <v>4</v>
      </c>
      <c r="R69" s="3">
        <v>4</v>
      </c>
      <c r="S69" s="3">
        <v>1.1762999999999999</v>
      </c>
      <c r="T69" s="3">
        <v>4.3596000000000004</v>
      </c>
      <c r="U69" s="3" t="s">
        <v>24</v>
      </c>
      <c r="V69" s="3" t="s">
        <v>29</v>
      </c>
      <c r="W69" s="3" t="s">
        <v>2</v>
      </c>
      <c r="X69" s="6" t="s">
        <v>1</v>
      </c>
      <c r="Y69" s="5">
        <v>45.36</v>
      </c>
      <c r="Z69" s="5">
        <v>30.98</v>
      </c>
      <c r="AA69" s="5">
        <v>32.64</v>
      </c>
      <c r="AB69" s="5">
        <v>59.81</v>
      </c>
      <c r="AC69" s="5">
        <v>22.51</v>
      </c>
      <c r="AD69" s="5">
        <v>35.47</v>
      </c>
      <c r="AE69" s="5">
        <v>42.85</v>
      </c>
      <c r="AF69" s="5">
        <v>7.87</v>
      </c>
      <c r="AG69" s="5">
        <v>14.69</v>
      </c>
      <c r="AH69" s="4" t="s">
        <v>1</v>
      </c>
      <c r="AI69" s="12">
        <v>2.7858999999999998</v>
      </c>
      <c r="AJ69" s="3">
        <v>515</v>
      </c>
      <c r="AK69" s="12">
        <v>3.2399999999999998E-2</v>
      </c>
      <c r="AL69" s="13">
        <f t="shared" si="1"/>
        <v>44282.0524691358</v>
      </c>
      <c r="AM69" s="3">
        <v>6</v>
      </c>
      <c r="AN69" s="3" t="s">
        <v>1</v>
      </c>
      <c r="AO69" s="3" t="s">
        <v>33</v>
      </c>
    </row>
    <row r="70" spans="1:41" x14ac:dyDescent="0.3">
      <c r="A70" s="2">
        <v>2021</v>
      </c>
      <c r="B70" s="2">
        <v>7</v>
      </c>
      <c r="C70" s="2">
        <v>13</v>
      </c>
      <c r="D70" s="4" t="s">
        <v>10</v>
      </c>
      <c r="E70" s="3" t="s">
        <v>13</v>
      </c>
      <c r="F70" s="3" t="s">
        <v>12</v>
      </c>
      <c r="G70" s="3" t="s">
        <v>71</v>
      </c>
      <c r="H70" s="4" t="s">
        <v>3</v>
      </c>
      <c r="I70" s="4" t="s">
        <v>14</v>
      </c>
      <c r="J70" s="3">
        <v>69</v>
      </c>
      <c r="K70" s="3">
        <v>2</v>
      </c>
      <c r="L70" s="3">
        <v>3</v>
      </c>
      <c r="M70" s="3">
        <v>62.26</v>
      </c>
      <c r="N70" s="3">
        <v>44.36</v>
      </c>
      <c r="O70" s="8">
        <v>86.9</v>
      </c>
      <c r="P70" s="11">
        <v>1</v>
      </c>
      <c r="Q70" s="3">
        <v>4</v>
      </c>
      <c r="R70" s="3">
        <v>3</v>
      </c>
      <c r="S70" s="3">
        <v>2.556</v>
      </c>
      <c r="T70" s="3">
        <v>6.1390000000000002</v>
      </c>
      <c r="U70" s="3" t="s">
        <v>17</v>
      </c>
      <c r="V70" s="3" t="s">
        <v>17</v>
      </c>
      <c r="W70" s="3" t="s">
        <v>2</v>
      </c>
      <c r="X70" s="6">
        <v>1</v>
      </c>
      <c r="Y70" s="5">
        <v>43.29</v>
      </c>
      <c r="Z70" s="5">
        <v>31.26</v>
      </c>
      <c r="AA70" s="5">
        <v>27.11</v>
      </c>
      <c r="AB70" s="5">
        <v>53.79</v>
      </c>
      <c r="AC70" s="5">
        <v>40.15</v>
      </c>
      <c r="AD70" s="5">
        <v>43.61</v>
      </c>
      <c r="AE70" s="5">
        <v>45.85</v>
      </c>
      <c r="AF70" s="5">
        <v>7.41</v>
      </c>
      <c r="AG70" s="5">
        <v>22.55</v>
      </c>
      <c r="AH70" s="4" t="s">
        <v>1</v>
      </c>
      <c r="AI70" s="12">
        <v>3.1703000000000001</v>
      </c>
      <c r="AJ70" s="3">
        <v>653</v>
      </c>
      <c r="AK70" s="12">
        <v>2.98E-2</v>
      </c>
      <c r="AL70" s="13">
        <f t="shared" si="1"/>
        <v>69469.996644295315</v>
      </c>
      <c r="AM70" s="3">
        <v>7</v>
      </c>
      <c r="AN70" s="3" t="s">
        <v>1</v>
      </c>
      <c r="AO70" s="3" t="s">
        <v>33</v>
      </c>
    </row>
    <row r="71" spans="1:41" x14ac:dyDescent="0.3">
      <c r="A71" s="2">
        <v>2021</v>
      </c>
      <c r="B71" s="2">
        <v>7</v>
      </c>
      <c r="C71" s="2">
        <v>13</v>
      </c>
      <c r="D71" s="4" t="s">
        <v>10</v>
      </c>
      <c r="E71" s="3" t="s">
        <v>13</v>
      </c>
      <c r="F71" s="3" t="s">
        <v>12</v>
      </c>
      <c r="G71" s="3" t="s">
        <v>71</v>
      </c>
      <c r="H71" s="4" t="s">
        <v>3</v>
      </c>
      <c r="I71" s="4" t="s">
        <v>14</v>
      </c>
      <c r="J71" s="3">
        <v>70</v>
      </c>
      <c r="K71" s="3">
        <v>2</v>
      </c>
      <c r="L71" s="3">
        <v>3</v>
      </c>
      <c r="M71" s="3">
        <v>61.8</v>
      </c>
      <c r="N71" s="3">
        <v>44.62</v>
      </c>
      <c r="O71" s="8" t="s">
        <v>1</v>
      </c>
      <c r="P71" s="11">
        <v>1</v>
      </c>
      <c r="Q71" s="3">
        <v>4</v>
      </c>
      <c r="R71" s="3">
        <v>4</v>
      </c>
      <c r="S71" s="3">
        <v>1.4219999999999999</v>
      </c>
      <c r="T71" s="3">
        <v>4.3315000000000001</v>
      </c>
      <c r="U71" s="3" t="s">
        <v>17</v>
      </c>
      <c r="V71" s="3" t="s">
        <v>17</v>
      </c>
      <c r="W71" s="3" t="s">
        <v>2</v>
      </c>
      <c r="X71" s="6">
        <v>2</v>
      </c>
      <c r="Y71" s="5">
        <v>47.26</v>
      </c>
      <c r="Z71" s="5">
        <v>31.36</v>
      </c>
      <c r="AA71" s="5">
        <v>33.049999999999997</v>
      </c>
      <c r="AB71" s="5">
        <v>55.65</v>
      </c>
      <c r="AC71" s="5">
        <v>19.690000000000001</v>
      </c>
      <c r="AD71" s="5">
        <v>27.23</v>
      </c>
      <c r="AE71" s="5">
        <v>37.1</v>
      </c>
      <c r="AF71" s="5">
        <v>5.0999999999999996</v>
      </c>
      <c r="AG71" s="5">
        <v>10.02</v>
      </c>
      <c r="AH71" s="4" t="s">
        <v>1</v>
      </c>
      <c r="AI71" s="12">
        <v>2.7706</v>
      </c>
      <c r="AJ71" s="3">
        <v>528</v>
      </c>
      <c r="AK71" s="12">
        <v>3.1300000000000001E-2</v>
      </c>
      <c r="AL71" s="13">
        <f t="shared" si="1"/>
        <v>46737.277955271566</v>
      </c>
      <c r="AM71" s="3">
        <v>4</v>
      </c>
      <c r="AN71" s="3" t="s">
        <v>1</v>
      </c>
      <c r="AO71" s="3" t="s">
        <v>33</v>
      </c>
    </row>
    <row r="72" spans="1:41" x14ac:dyDescent="0.3">
      <c r="A72" s="2">
        <v>2021</v>
      </c>
      <c r="B72" s="2">
        <v>7</v>
      </c>
      <c r="C72" s="2">
        <v>13</v>
      </c>
      <c r="D72" s="4" t="s">
        <v>10</v>
      </c>
      <c r="E72" s="3" t="s">
        <v>13</v>
      </c>
      <c r="F72" s="3" t="s">
        <v>12</v>
      </c>
      <c r="G72" s="3" t="s">
        <v>71</v>
      </c>
      <c r="H72" s="4" t="s">
        <v>3</v>
      </c>
      <c r="I72" s="4" t="s">
        <v>14</v>
      </c>
      <c r="J72" s="3">
        <v>71</v>
      </c>
      <c r="K72" s="3">
        <v>2</v>
      </c>
      <c r="L72" s="3">
        <v>4</v>
      </c>
      <c r="M72" s="3">
        <v>63.26</v>
      </c>
      <c r="N72" s="3">
        <v>45.09</v>
      </c>
      <c r="O72" s="8">
        <v>103.9</v>
      </c>
      <c r="P72" s="11">
        <v>1</v>
      </c>
      <c r="Q72" s="3">
        <v>4</v>
      </c>
      <c r="R72" s="3">
        <v>3</v>
      </c>
      <c r="S72" s="3">
        <v>4.9614000000000003</v>
      </c>
      <c r="T72" s="3">
        <v>5.7633999999999999</v>
      </c>
      <c r="U72" s="3" t="s">
        <v>17</v>
      </c>
      <c r="V72" s="3" t="s">
        <v>17</v>
      </c>
      <c r="W72" s="3" t="s">
        <v>2</v>
      </c>
      <c r="X72" s="6">
        <v>1</v>
      </c>
      <c r="Y72" s="5">
        <v>41.67</v>
      </c>
      <c r="Z72" s="5">
        <v>28.75</v>
      </c>
      <c r="AA72" s="5">
        <v>24.34</v>
      </c>
      <c r="AB72" s="5">
        <v>51.81</v>
      </c>
      <c r="AC72" s="5">
        <v>36.28</v>
      </c>
      <c r="AD72" s="5">
        <v>41.01</v>
      </c>
      <c r="AE72" s="5">
        <v>44.19</v>
      </c>
      <c r="AF72" s="5">
        <v>7.62</v>
      </c>
      <c r="AG72" s="5">
        <v>15.04</v>
      </c>
      <c r="AH72" s="4" t="s">
        <v>1</v>
      </c>
      <c r="AI72" s="12">
        <v>3.4619</v>
      </c>
      <c r="AJ72" s="3">
        <v>712</v>
      </c>
      <c r="AK72" s="12">
        <v>3.6700000000000003E-2</v>
      </c>
      <c r="AL72" s="13">
        <f t="shared" si="1"/>
        <v>67162.746594005439</v>
      </c>
      <c r="AM72" s="3">
        <v>8</v>
      </c>
      <c r="AN72" s="3" t="s">
        <v>1</v>
      </c>
      <c r="AO72" s="3" t="s">
        <v>33</v>
      </c>
    </row>
    <row r="73" spans="1:41" x14ac:dyDescent="0.3">
      <c r="A73" s="2">
        <v>2021</v>
      </c>
      <c r="B73" s="2">
        <v>7</v>
      </c>
      <c r="C73" s="2">
        <v>13</v>
      </c>
      <c r="D73" s="4" t="s">
        <v>10</v>
      </c>
      <c r="E73" s="3" t="s">
        <v>13</v>
      </c>
      <c r="F73" s="3" t="s">
        <v>12</v>
      </c>
      <c r="G73" s="3" t="s">
        <v>71</v>
      </c>
      <c r="H73" s="4" t="s">
        <v>3</v>
      </c>
      <c r="I73" s="4" t="s">
        <v>14</v>
      </c>
      <c r="J73" s="3">
        <v>72</v>
      </c>
      <c r="K73" s="3">
        <v>2</v>
      </c>
      <c r="L73" s="3">
        <v>4</v>
      </c>
      <c r="M73" s="3">
        <v>63.08</v>
      </c>
      <c r="N73" s="3">
        <v>43.38</v>
      </c>
      <c r="O73" s="8">
        <v>88.4</v>
      </c>
      <c r="P73" s="11">
        <v>1</v>
      </c>
      <c r="Q73" s="3">
        <v>4</v>
      </c>
      <c r="R73" s="3">
        <v>3</v>
      </c>
      <c r="S73" s="3">
        <v>1.8181</v>
      </c>
      <c r="T73" s="3">
        <v>5.5084</v>
      </c>
      <c r="U73" s="3" t="s">
        <v>21</v>
      </c>
      <c r="V73" s="3" t="s">
        <v>17</v>
      </c>
      <c r="W73" s="3" t="s">
        <v>2</v>
      </c>
      <c r="X73" s="6">
        <v>1</v>
      </c>
      <c r="Y73" s="5">
        <v>47.77</v>
      </c>
      <c r="Z73" s="5">
        <v>28.53</v>
      </c>
      <c r="AA73" s="5">
        <v>32.229999999999997</v>
      </c>
      <c r="AB73" s="5">
        <v>56.49</v>
      </c>
      <c r="AC73" s="5">
        <v>32.86</v>
      </c>
      <c r="AD73" s="5">
        <v>40.880000000000003</v>
      </c>
      <c r="AE73" s="5">
        <v>45.5</v>
      </c>
      <c r="AF73" s="5">
        <v>7.44</v>
      </c>
      <c r="AG73" s="5">
        <v>14.13</v>
      </c>
      <c r="AH73" s="4" t="s">
        <v>1</v>
      </c>
      <c r="AI73" s="12">
        <v>3.9514999999999998</v>
      </c>
      <c r="AJ73" s="3">
        <v>474</v>
      </c>
      <c r="AK73" s="12">
        <v>3.09E-2</v>
      </c>
      <c r="AL73" s="13">
        <f t="shared" si="1"/>
        <v>60615.2427184466</v>
      </c>
      <c r="AM73" s="3">
        <v>7</v>
      </c>
      <c r="AN73" s="3" t="s">
        <v>1</v>
      </c>
      <c r="AO73" s="3" t="s">
        <v>33</v>
      </c>
    </row>
    <row r="74" spans="1:41" x14ac:dyDescent="0.3">
      <c r="A74" s="2">
        <v>2021</v>
      </c>
      <c r="B74" s="2">
        <v>7</v>
      </c>
      <c r="C74" s="2">
        <v>13</v>
      </c>
      <c r="D74" s="4" t="s">
        <v>10</v>
      </c>
      <c r="E74" s="3" t="s">
        <v>13</v>
      </c>
      <c r="F74" s="3" t="s">
        <v>12</v>
      </c>
      <c r="G74" s="3" t="s">
        <v>71</v>
      </c>
      <c r="H74" s="4" t="s">
        <v>3</v>
      </c>
      <c r="I74" s="4" t="s">
        <v>14</v>
      </c>
      <c r="J74" s="3">
        <v>73</v>
      </c>
      <c r="K74" s="3">
        <v>2</v>
      </c>
      <c r="L74" s="3">
        <v>4</v>
      </c>
      <c r="M74" s="3">
        <v>58.56</v>
      </c>
      <c r="N74" s="3">
        <v>40.51</v>
      </c>
      <c r="O74" s="8">
        <v>62.9</v>
      </c>
      <c r="P74" s="11">
        <v>1</v>
      </c>
      <c r="Q74" s="3">
        <v>4</v>
      </c>
      <c r="R74" s="3">
        <v>4</v>
      </c>
      <c r="S74" s="3">
        <v>1.3173999999999999</v>
      </c>
      <c r="T74" s="3">
        <v>4.9301000000000004</v>
      </c>
      <c r="U74" s="3" t="s">
        <v>24</v>
      </c>
      <c r="V74" s="3" t="s">
        <v>15</v>
      </c>
      <c r="W74" s="3" t="s">
        <v>2</v>
      </c>
      <c r="X74" s="6">
        <v>1</v>
      </c>
      <c r="Y74" s="5">
        <v>47.29</v>
      </c>
      <c r="Z74" s="5">
        <v>28.43</v>
      </c>
      <c r="AA74" s="5">
        <v>31.02</v>
      </c>
      <c r="AB74" s="5">
        <v>51.89</v>
      </c>
      <c r="AC74" s="5">
        <v>24.84</v>
      </c>
      <c r="AD74" s="5">
        <v>25.11</v>
      </c>
      <c r="AE74" s="5">
        <v>46.85</v>
      </c>
      <c r="AF74" s="5">
        <v>6.88</v>
      </c>
      <c r="AG74" s="5">
        <v>12.93</v>
      </c>
      <c r="AH74" s="4" t="s">
        <v>1</v>
      </c>
      <c r="AI74" s="12">
        <v>2.6164999999999998</v>
      </c>
      <c r="AJ74" s="3">
        <v>675</v>
      </c>
      <c r="AK74" s="12">
        <v>3.5700000000000003E-2</v>
      </c>
      <c r="AL74" s="13">
        <f t="shared" si="1"/>
        <v>49471.638655462171</v>
      </c>
      <c r="AM74" s="3">
        <v>6</v>
      </c>
      <c r="AN74" s="3" t="s">
        <v>1</v>
      </c>
      <c r="AO74" s="3" t="s">
        <v>33</v>
      </c>
    </row>
    <row r="75" spans="1:41" x14ac:dyDescent="0.3">
      <c r="A75" s="2">
        <v>2021</v>
      </c>
      <c r="B75" s="2">
        <v>7</v>
      </c>
      <c r="C75" s="2">
        <v>13</v>
      </c>
      <c r="D75" s="4" t="s">
        <v>10</v>
      </c>
      <c r="E75" s="3" t="s">
        <v>13</v>
      </c>
      <c r="F75" s="3" t="s">
        <v>12</v>
      </c>
      <c r="G75" s="3" t="s">
        <v>71</v>
      </c>
      <c r="H75" s="4" t="s">
        <v>3</v>
      </c>
      <c r="I75" s="4" t="s">
        <v>14</v>
      </c>
      <c r="J75" s="3">
        <v>74</v>
      </c>
      <c r="K75" s="3">
        <v>2</v>
      </c>
      <c r="L75" s="3">
        <v>4</v>
      </c>
      <c r="M75" s="3">
        <v>55.77</v>
      </c>
      <c r="N75" s="3">
        <v>37.74</v>
      </c>
      <c r="O75" s="8">
        <v>67</v>
      </c>
      <c r="P75" s="11">
        <v>1</v>
      </c>
      <c r="Q75" s="3">
        <v>4</v>
      </c>
      <c r="R75" s="3">
        <v>3</v>
      </c>
      <c r="S75" s="3">
        <v>1.0341</v>
      </c>
      <c r="T75" s="3">
        <v>4.2430000000000003</v>
      </c>
      <c r="U75" s="3" t="s">
        <v>24</v>
      </c>
      <c r="V75" s="3" t="s">
        <v>17</v>
      </c>
      <c r="W75" s="3" t="s">
        <v>2</v>
      </c>
      <c r="X75" s="6">
        <v>1</v>
      </c>
      <c r="Y75" s="5">
        <v>46.57</v>
      </c>
      <c r="Z75" s="5">
        <v>29.33</v>
      </c>
      <c r="AA75" s="5">
        <v>30.86</v>
      </c>
      <c r="AB75" s="5">
        <v>54.43</v>
      </c>
      <c r="AC75" s="5">
        <v>31.78</v>
      </c>
      <c r="AD75" s="5">
        <v>38.409999999999997</v>
      </c>
      <c r="AE75" s="5">
        <v>43.41</v>
      </c>
      <c r="AF75" s="5">
        <v>8.64</v>
      </c>
      <c r="AG75" s="5">
        <v>11.47</v>
      </c>
      <c r="AH75" s="4" t="s">
        <v>1</v>
      </c>
      <c r="AI75" s="12">
        <v>2.04</v>
      </c>
      <c r="AJ75" s="3">
        <v>660</v>
      </c>
      <c r="AK75" s="12">
        <v>3.5499999999999997E-2</v>
      </c>
      <c r="AL75" s="13">
        <f t="shared" si="1"/>
        <v>37926.760563380289</v>
      </c>
      <c r="AM75" s="3">
        <v>4</v>
      </c>
      <c r="AN75" s="3" t="s">
        <v>1</v>
      </c>
      <c r="AO75" s="3" t="s">
        <v>33</v>
      </c>
    </row>
    <row r="76" spans="1:41" x14ac:dyDescent="0.3">
      <c r="A76" s="2">
        <v>2021</v>
      </c>
      <c r="B76" s="2">
        <v>7</v>
      </c>
      <c r="C76" s="2">
        <v>13</v>
      </c>
      <c r="D76" s="4" t="s">
        <v>10</v>
      </c>
      <c r="E76" s="3" t="s">
        <v>13</v>
      </c>
      <c r="F76" s="3" t="s">
        <v>12</v>
      </c>
      <c r="G76" s="3" t="s">
        <v>71</v>
      </c>
      <c r="H76" s="4" t="s">
        <v>3</v>
      </c>
      <c r="I76" s="4" t="s">
        <v>14</v>
      </c>
      <c r="J76" s="3">
        <v>75</v>
      </c>
      <c r="K76" s="3">
        <v>2</v>
      </c>
      <c r="L76" s="3">
        <v>4</v>
      </c>
      <c r="M76" s="3">
        <v>61.08</v>
      </c>
      <c r="N76" s="3">
        <v>44.63</v>
      </c>
      <c r="O76" s="8">
        <v>83.7</v>
      </c>
      <c r="P76" s="11">
        <v>1</v>
      </c>
      <c r="Q76" s="3">
        <v>4</v>
      </c>
      <c r="R76" s="3">
        <v>3</v>
      </c>
      <c r="S76" s="3">
        <v>1.4970000000000001</v>
      </c>
      <c r="T76" s="3">
        <v>4.9965999999999999</v>
      </c>
      <c r="U76" s="3" t="s">
        <v>24</v>
      </c>
      <c r="V76" s="3" t="s">
        <v>17</v>
      </c>
      <c r="W76" s="3" t="s">
        <v>2</v>
      </c>
      <c r="X76" s="6">
        <v>3</v>
      </c>
      <c r="Y76" s="5">
        <v>45.21</v>
      </c>
      <c r="Z76" s="5">
        <v>31.91</v>
      </c>
      <c r="AA76" s="5">
        <v>27.34</v>
      </c>
      <c r="AB76" s="5">
        <v>55.66</v>
      </c>
      <c r="AC76" s="5">
        <v>31.11</v>
      </c>
      <c r="AD76" s="5">
        <v>37.130000000000003</v>
      </c>
      <c r="AE76" s="5">
        <v>37.119999999999997</v>
      </c>
      <c r="AF76" s="5">
        <v>8.07</v>
      </c>
      <c r="AG76" s="5">
        <v>6.82</v>
      </c>
      <c r="AH76" s="4" t="s">
        <v>1</v>
      </c>
      <c r="AI76" s="12">
        <v>2.6153</v>
      </c>
      <c r="AJ76" s="3">
        <v>600</v>
      </c>
      <c r="AK76" s="12">
        <v>3.15E-2</v>
      </c>
      <c r="AL76" s="13">
        <f t="shared" si="1"/>
        <v>49815.238095238092</v>
      </c>
      <c r="AM76" s="3">
        <v>6</v>
      </c>
      <c r="AN76" s="3" t="s">
        <v>1</v>
      </c>
      <c r="AO76" s="3" t="s">
        <v>33</v>
      </c>
    </row>
    <row r="87" spans="1:38" s="6" customFormat="1" x14ac:dyDescent="0.3">
      <c r="A87" s="2"/>
      <c r="B87" s="2"/>
      <c r="C87" s="2"/>
      <c r="D87" s="7"/>
      <c r="F87" s="4"/>
      <c r="G87" s="4"/>
      <c r="L87" s="3"/>
      <c r="M87" s="3"/>
      <c r="N87" s="3"/>
      <c r="O87" s="3"/>
      <c r="P87" s="10"/>
      <c r="V87" s="3"/>
      <c r="W87" s="3"/>
      <c r="X87" s="3"/>
      <c r="Y87" s="5"/>
      <c r="Z87" s="5"/>
      <c r="AA87" s="5"/>
      <c r="AB87" s="5"/>
      <c r="AC87" s="5"/>
      <c r="AD87" s="5"/>
      <c r="AE87" s="5"/>
      <c r="AF87" s="5"/>
      <c r="AG87" s="5"/>
      <c r="AH87" s="4"/>
      <c r="AL87" s="22"/>
    </row>
    <row r="112" spans="1:38" s="6" customFormat="1" x14ac:dyDescent="0.3">
      <c r="A112" s="2"/>
      <c r="B112" s="2"/>
      <c r="C112" s="2"/>
      <c r="D112" s="7"/>
      <c r="F112" s="4"/>
      <c r="G112" s="4"/>
      <c r="L112" s="3"/>
      <c r="M112" s="3"/>
      <c r="N112" s="3"/>
      <c r="O112" s="3"/>
      <c r="P112" s="10"/>
      <c r="V112" s="3"/>
      <c r="W112" s="3"/>
      <c r="X112" s="3"/>
      <c r="Y112" s="5"/>
      <c r="Z112" s="5"/>
      <c r="AA112" s="5"/>
      <c r="AB112" s="5"/>
      <c r="AC112" s="5"/>
      <c r="AD112" s="5"/>
      <c r="AE112" s="5"/>
      <c r="AF112" s="5"/>
      <c r="AG112" s="5"/>
      <c r="AH112" s="4"/>
      <c r="AL112" s="22"/>
    </row>
    <row r="114" spans="10:10" x14ac:dyDescent="0.3">
      <c r="J114" s="6"/>
    </row>
    <row r="116" spans="10:10" x14ac:dyDescent="0.3">
      <c r="J116" s="6"/>
    </row>
    <row r="118" spans="10:10" x14ac:dyDescent="0.3">
      <c r="J118" s="6"/>
    </row>
    <row r="120" spans="10:10" x14ac:dyDescent="0.3">
      <c r="J120" s="6"/>
    </row>
    <row r="122" spans="10:10" x14ac:dyDescent="0.3">
      <c r="J122" s="6"/>
    </row>
    <row r="124" spans="10:10" x14ac:dyDescent="0.3">
      <c r="J124" s="6"/>
    </row>
    <row r="126" spans="10:10" x14ac:dyDescent="0.3">
      <c r="J126" s="6"/>
    </row>
    <row r="128" spans="10:10" x14ac:dyDescent="0.3">
      <c r="J128" s="6"/>
    </row>
    <row r="130" spans="1:38" x14ac:dyDescent="0.3">
      <c r="J130" s="6"/>
    </row>
    <row r="132" spans="1:38" x14ac:dyDescent="0.3">
      <c r="J132" s="6"/>
    </row>
    <row r="134" spans="1:38" x14ac:dyDescent="0.3">
      <c r="J134" s="6"/>
    </row>
    <row r="136" spans="1:38" x14ac:dyDescent="0.3">
      <c r="J136" s="6"/>
    </row>
    <row r="138" spans="1:38" x14ac:dyDescent="0.3">
      <c r="J138" s="6"/>
    </row>
    <row r="140" spans="1:38" x14ac:dyDescent="0.3">
      <c r="J140" s="6"/>
    </row>
    <row r="142" spans="1:38" s="6" customFormat="1" x14ac:dyDescent="0.3">
      <c r="A142" s="2"/>
      <c r="B142" s="2"/>
      <c r="C142" s="2"/>
      <c r="D142" s="7"/>
      <c r="F142" s="4"/>
      <c r="G142" s="4"/>
      <c r="L142" s="3"/>
      <c r="M142" s="3"/>
      <c r="N142" s="3"/>
      <c r="O142" s="3"/>
      <c r="P142" s="10"/>
      <c r="V142" s="3"/>
      <c r="W142" s="3"/>
      <c r="X142" s="3"/>
      <c r="Y142" s="5"/>
      <c r="Z142" s="5"/>
      <c r="AA142" s="5"/>
      <c r="AB142" s="5"/>
      <c r="AC142" s="5"/>
      <c r="AD142" s="5"/>
      <c r="AE142" s="5"/>
      <c r="AF142" s="5"/>
      <c r="AG142" s="5"/>
      <c r="AH142" s="4"/>
      <c r="AL142" s="22"/>
    </row>
    <row r="143" spans="1:38" x14ac:dyDescent="0.3">
      <c r="Q143" s="6"/>
      <c r="R143" s="6"/>
      <c r="S143" s="6"/>
      <c r="T143" s="6"/>
    </row>
    <row r="144" spans="1:38" x14ac:dyDescent="0.3">
      <c r="J144" s="6"/>
      <c r="Q144" s="6"/>
      <c r="R144" s="6"/>
      <c r="S144" s="6"/>
      <c r="T144" s="6"/>
    </row>
    <row r="145" spans="10:20" x14ac:dyDescent="0.3">
      <c r="Q145" s="6"/>
      <c r="R145" s="6"/>
      <c r="S145" s="6"/>
      <c r="T145" s="6"/>
    </row>
    <row r="146" spans="10:20" x14ac:dyDescent="0.3">
      <c r="J146" s="6"/>
      <c r="Q146" s="6"/>
      <c r="R146" s="6"/>
      <c r="S146" s="6"/>
      <c r="T146" s="6"/>
    </row>
    <row r="147" spans="10:20" x14ac:dyDescent="0.3">
      <c r="Q147" s="6"/>
      <c r="R147" s="6"/>
      <c r="S147" s="6"/>
      <c r="T147" s="6"/>
    </row>
    <row r="148" spans="10:20" x14ac:dyDescent="0.3">
      <c r="J148" s="6"/>
      <c r="Q148" s="6"/>
      <c r="R148" s="6"/>
      <c r="S148" s="6"/>
      <c r="T148" s="6"/>
    </row>
    <row r="149" spans="10:20" x14ac:dyDescent="0.3">
      <c r="Q149" s="6"/>
      <c r="R149" s="6"/>
      <c r="S149" s="6"/>
      <c r="T149" s="6"/>
    </row>
    <row r="150" spans="10:20" x14ac:dyDescent="0.3">
      <c r="J150" s="6"/>
      <c r="Q150" s="6"/>
      <c r="R150" s="6"/>
      <c r="S150" s="6"/>
      <c r="T150" s="6"/>
    </row>
    <row r="151" spans="10:20" x14ac:dyDescent="0.3">
      <c r="Q151" s="6"/>
      <c r="R151" s="6"/>
      <c r="S151" s="6"/>
      <c r="T151" s="6"/>
    </row>
    <row r="152" spans="10:20" x14ac:dyDescent="0.3">
      <c r="J152" s="6"/>
      <c r="Q152" s="6"/>
      <c r="R152" s="6"/>
      <c r="S152" s="6"/>
      <c r="T152" s="6"/>
    </row>
    <row r="153" spans="10:20" x14ac:dyDescent="0.3">
      <c r="Q153" s="6"/>
      <c r="R153" s="6"/>
      <c r="S153" s="6"/>
      <c r="T153" s="6"/>
    </row>
    <row r="154" spans="10:20" x14ac:dyDescent="0.3">
      <c r="J154" s="6"/>
      <c r="Q154" s="6"/>
      <c r="R154" s="6"/>
      <c r="S154" s="6"/>
      <c r="T154" s="6"/>
    </row>
    <row r="155" spans="10:20" x14ac:dyDescent="0.3">
      <c r="Q155" s="6"/>
      <c r="R155" s="6"/>
      <c r="S155" s="6"/>
      <c r="T155" s="6"/>
    </row>
    <row r="156" spans="10:20" x14ac:dyDescent="0.3">
      <c r="Q156" s="6"/>
      <c r="R156" s="6"/>
      <c r="S156" s="6"/>
      <c r="T156" s="6"/>
    </row>
    <row r="157" spans="10:20" x14ac:dyDescent="0.3">
      <c r="J157" s="6"/>
      <c r="Q157" s="6"/>
      <c r="R157" s="6"/>
      <c r="S157" s="6"/>
      <c r="T157" s="6"/>
    </row>
    <row r="158" spans="10:20" x14ac:dyDescent="0.3">
      <c r="Q158" s="6"/>
      <c r="R158" s="6"/>
      <c r="S158" s="6"/>
      <c r="T158" s="6"/>
    </row>
    <row r="159" spans="10:20" x14ac:dyDescent="0.3">
      <c r="J159" s="6"/>
      <c r="Q159" s="6"/>
      <c r="R159" s="6"/>
      <c r="S159" s="6"/>
      <c r="T159" s="6"/>
    </row>
    <row r="160" spans="10:20" x14ac:dyDescent="0.3">
      <c r="Q160" s="6"/>
      <c r="R160" s="6"/>
      <c r="S160" s="6"/>
      <c r="T160" s="6"/>
    </row>
    <row r="161" spans="1:38" x14ac:dyDescent="0.3">
      <c r="J161" s="6"/>
      <c r="Q161" s="6"/>
      <c r="R161" s="6"/>
      <c r="S161" s="6"/>
      <c r="T161" s="6"/>
    </row>
    <row r="162" spans="1:38" x14ac:dyDescent="0.3">
      <c r="Q162" s="6"/>
      <c r="R162" s="6"/>
      <c r="S162" s="6"/>
      <c r="T162" s="6"/>
    </row>
    <row r="163" spans="1:38" x14ac:dyDescent="0.3">
      <c r="J163" s="6"/>
      <c r="Q163" s="6"/>
      <c r="R163" s="6"/>
      <c r="S163" s="6"/>
      <c r="T163" s="6"/>
    </row>
    <row r="164" spans="1:38" x14ac:dyDescent="0.3">
      <c r="Q164" s="6"/>
      <c r="R164" s="6"/>
      <c r="S164" s="6"/>
      <c r="T164" s="6"/>
    </row>
    <row r="165" spans="1:38" x14ac:dyDescent="0.3">
      <c r="J165" s="6"/>
      <c r="Q165" s="6"/>
      <c r="R165" s="6"/>
      <c r="S165" s="6"/>
      <c r="T165" s="6"/>
    </row>
    <row r="166" spans="1:38" x14ac:dyDescent="0.3">
      <c r="Q166" s="6"/>
      <c r="R166" s="6"/>
      <c r="S166" s="6"/>
      <c r="T166" s="6"/>
    </row>
    <row r="167" spans="1:38" x14ac:dyDescent="0.3">
      <c r="J167" s="6"/>
      <c r="Q167" s="6"/>
      <c r="R167" s="6"/>
      <c r="S167" s="6"/>
      <c r="T167" s="6"/>
    </row>
    <row r="168" spans="1:38" x14ac:dyDescent="0.3">
      <c r="Q168" s="6"/>
      <c r="R168" s="6"/>
      <c r="S168" s="6"/>
      <c r="T168" s="6"/>
    </row>
    <row r="169" spans="1:38" x14ac:dyDescent="0.3">
      <c r="Q169" s="6"/>
      <c r="R169" s="6"/>
      <c r="S169" s="6"/>
      <c r="T169" s="6"/>
    </row>
    <row r="170" spans="1:38" x14ac:dyDescent="0.3">
      <c r="J170" s="6"/>
      <c r="Q170" s="6"/>
      <c r="R170" s="6"/>
      <c r="S170" s="6"/>
      <c r="T170" s="6"/>
    </row>
    <row r="171" spans="1:38" x14ac:dyDescent="0.3">
      <c r="Q171" s="6"/>
      <c r="R171" s="6"/>
      <c r="S171" s="6"/>
      <c r="T171" s="6"/>
    </row>
    <row r="172" spans="1:38" s="6" customFormat="1" x14ac:dyDescent="0.3">
      <c r="A172" s="2"/>
      <c r="B172" s="2"/>
      <c r="C172" s="2"/>
      <c r="D172" s="7"/>
      <c r="F172" s="4"/>
      <c r="G172" s="4"/>
      <c r="L172" s="3"/>
      <c r="M172" s="3"/>
      <c r="N172" s="3"/>
      <c r="O172" s="3"/>
      <c r="P172" s="10"/>
      <c r="V172" s="3"/>
      <c r="W172" s="3"/>
      <c r="X172" s="3"/>
      <c r="Y172" s="5"/>
      <c r="Z172" s="5"/>
      <c r="AA172" s="5"/>
      <c r="AB172" s="5"/>
      <c r="AC172" s="5"/>
      <c r="AD172" s="5"/>
      <c r="AE172" s="5"/>
      <c r="AF172" s="5"/>
      <c r="AG172" s="5"/>
      <c r="AH172" s="4"/>
      <c r="AL172" s="22"/>
    </row>
    <row r="173" spans="1:38" x14ac:dyDescent="0.3">
      <c r="K173" s="6"/>
      <c r="Q173" s="6"/>
      <c r="R173" s="6"/>
      <c r="S173" s="6"/>
      <c r="T173" s="6"/>
    </row>
    <row r="174" spans="1:38" x14ac:dyDescent="0.3">
      <c r="J174" s="6"/>
      <c r="K174" s="6"/>
      <c r="Q174" s="6"/>
      <c r="R174" s="6"/>
      <c r="S174" s="6"/>
      <c r="T174" s="6"/>
    </row>
    <row r="203" spans="1:38" s="6" customFormat="1" x14ac:dyDescent="0.3">
      <c r="A203" s="2"/>
      <c r="B203" s="2"/>
      <c r="C203" s="2"/>
      <c r="D203" s="7"/>
      <c r="F203" s="4"/>
      <c r="G203" s="4"/>
      <c r="L203" s="3"/>
      <c r="M203" s="3"/>
      <c r="N203" s="3"/>
      <c r="O203" s="3"/>
      <c r="P203" s="10"/>
      <c r="V203" s="3"/>
      <c r="W203" s="3"/>
      <c r="X203" s="3"/>
      <c r="Y203" s="5"/>
      <c r="Z203" s="5"/>
      <c r="AA203" s="5"/>
      <c r="AB203" s="5"/>
      <c r="AC203" s="5"/>
      <c r="AD203" s="5"/>
      <c r="AE203" s="5"/>
      <c r="AF203" s="5"/>
      <c r="AG203" s="5"/>
      <c r="AH203" s="4"/>
      <c r="AL203" s="22"/>
    </row>
    <row r="233" spans="1:38" s="6" customFormat="1" x14ac:dyDescent="0.3">
      <c r="A233" s="2"/>
      <c r="B233" s="2"/>
      <c r="C233" s="2"/>
      <c r="D233" s="7"/>
      <c r="F233" s="4"/>
      <c r="G233" s="4"/>
      <c r="L233" s="3"/>
      <c r="M233" s="3"/>
      <c r="N233" s="3"/>
      <c r="O233" s="3"/>
      <c r="P233" s="10"/>
      <c r="V233" s="3"/>
      <c r="W233" s="3"/>
      <c r="X233" s="3"/>
      <c r="Y233" s="5"/>
      <c r="Z233" s="5"/>
      <c r="AA233" s="5"/>
      <c r="AB233" s="5"/>
      <c r="AC233" s="5"/>
      <c r="AD233" s="5"/>
      <c r="AE233" s="5"/>
      <c r="AF233" s="5"/>
      <c r="AG233" s="5"/>
      <c r="AH233" s="4"/>
      <c r="AL233" s="22"/>
    </row>
    <row r="234" spans="1:38" s="6" customFormat="1" x14ac:dyDescent="0.3">
      <c r="A234" s="2"/>
      <c r="B234" s="2"/>
      <c r="C234" s="2"/>
      <c r="D234" s="7"/>
      <c r="F234" s="4"/>
      <c r="G234" s="4"/>
      <c r="L234" s="3"/>
      <c r="M234" s="3"/>
      <c r="N234" s="3"/>
      <c r="O234" s="3"/>
      <c r="P234" s="10"/>
      <c r="V234" s="3"/>
      <c r="W234" s="3"/>
      <c r="X234" s="3"/>
      <c r="Y234" s="5"/>
      <c r="Z234" s="5"/>
      <c r="AA234" s="5"/>
      <c r="AB234" s="5"/>
      <c r="AC234" s="5"/>
      <c r="AD234" s="5"/>
      <c r="AE234" s="5"/>
      <c r="AF234" s="5"/>
      <c r="AG234" s="5"/>
      <c r="AH234" s="4"/>
      <c r="AL234" s="22"/>
    </row>
    <row r="235" spans="1:38" s="6" customFormat="1" x14ac:dyDescent="0.3">
      <c r="A235" s="2"/>
      <c r="B235" s="2"/>
      <c r="C235" s="2"/>
      <c r="D235" s="7"/>
      <c r="F235" s="4"/>
      <c r="G235" s="4"/>
      <c r="L235" s="3"/>
      <c r="M235" s="3"/>
      <c r="N235" s="3"/>
      <c r="O235" s="3"/>
      <c r="P235" s="10"/>
      <c r="V235" s="3"/>
      <c r="W235" s="3"/>
      <c r="X235" s="3"/>
      <c r="Y235" s="5"/>
      <c r="Z235" s="5"/>
      <c r="AA235" s="5"/>
      <c r="AB235" s="5"/>
      <c r="AC235" s="5"/>
      <c r="AD235" s="5"/>
      <c r="AE235" s="5"/>
      <c r="AF235" s="5"/>
      <c r="AG235" s="5"/>
      <c r="AH235" s="4"/>
      <c r="AL235" s="22"/>
    </row>
    <row r="236" spans="1:38" s="6" customFormat="1" x14ac:dyDescent="0.3">
      <c r="A236" s="2"/>
      <c r="B236" s="2"/>
      <c r="C236" s="2"/>
      <c r="D236" s="7"/>
      <c r="F236" s="4"/>
      <c r="G236" s="4"/>
      <c r="L236" s="3"/>
      <c r="M236" s="3"/>
      <c r="N236" s="3"/>
      <c r="O236" s="3"/>
      <c r="P236" s="10"/>
      <c r="V236" s="3"/>
      <c r="W236" s="3"/>
      <c r="X236" s="3"/>
      <c r="Y236" s="5"/>
      <c r="Z236" s="5"/>
      <c r="AA236" s="5"/>
      <c r="AB236" s="5"/>
      <c r="AC236" s="5"/>
      <c r="AD236" s="5"/>
      <c r="AE236" s="5"/>
      <c r="AF236" s="5"/>
      <c r="AG236" s="5"/>
      <c r="AH236" s="4"/>
      <c r="AL236" s="22"/>
    </row>
    <row r="237" spans="1:38" s="6" customFormat="1" x14ac:dyDescent="0.3">
      <c r="A237" s="2"/>
      <c r="B237" s="2"/>
      <c r="C237" s="2"/>
      <c r="D237" s="7"/>
      <c r="F237" s="4"/>
      <c r="G237" s="4"/>
      <c r="L237" s="3"/>
      <c r="M237" s="3"/>
      <c r="N237" s="3"/>
      <c r="O237" s="3"/>
      <c r="P237" s="10"/>
      <c r="V237" s="3"/>
      <c r="W237" s="3"/>
      <c r="X237" s="3"/>
      <c r="Y237" s="5"/>
      <c r="Z237" s="5"/>
      <c r="AA237" s="5"/>
      <c r="AB237" s="5"/>
      <c r="AC237" s="5"/>
      <c r="AD237" s="5"/>
      <c r="AE237" s="5"/>
      <c r="AF237" s="5"/>
      <c r="AG237" s="5"/>
      <c r="AH237" s="4"/>
      <c r="AL237" s="22"/>
    </row>
    <row r="238" spans="1:38" s="6" customFormat="1" x14ac:dyDescent="0.3">
      <c r="A238" s="2"/>
      <c r="B238" s="2"/>
      <c r="C238" s="2"/>
      <c r="D238" s="7"/>
      <c r="F238" s="4"/>
      <c r="G238" s="4"/>
      <c r="L238" s="3"/>
      <c r="M238" s="3"/>
      <c r="N238" s="3"/>
      <c r="O238" s="3"/>
      <c r="P238" s="10"/>
      <c r="V238" s="3"/>
      <c r="W238" s="3"/>
      <c r="X238" s="3"/>
      <c r="Y238" s="5"/>
      <c r="Z238" s="5"/>
      <c r="AA238" s="5"/>
      <c r="AB238" s="5"/>
      <c r="AC238" s="5"/>
      <c r="AD238" s="5"/>
      <c r="AE238" s="5"/>
      <c r="AF238" s="5"/>
      <c r="AG238" s="5"/>
      <c r="AH238" s="4"/>
      <c r="AL238" s="22"/>
    </row>
    <row r="239" spans="1:38" s="6" customFormat="1" x14ac:dyDescent="0.3">
      <c r="A239" s="2"/>
      <c r="B239" s="2"/>
      <c r="C239" s="2"/>
      <c r="D239" s="7"/>
      <c r="F239" s="4"/>
      <c r="G239" s="4"/>
      <c r="L239" s="3"/>
      <c r="M239" s="3"/>
      <c r="N239" s="3"/>
      <c r="O239" s="3"/>
      <c r="P239" s="10"/>
      <c r="V239" s="3"/>
      <c r="W239" s="3"/>
      <c r="X239" s="3"/>
      <c r="Y239" s="5"/>
      <c r="Z239" s="5"/>
      <c r="AA239" s="5"/>
      <c r="AB239" s="5"/>
      <c r="AC239" s="5"/>
      <c r="AD239" s="5"/>
      <c r="AE239" s="5"/>
      <c r="AF239" s="5"/>
      <c r="AG239" s="5"/>
      <c r="AH239" s="4"/>
      <c r="AL239" s="22"/>
    </row>
    <row r="240" spans="1:38" s="6" customFormat="1" x14ac:dyDescent="0.3">
      <c r="A240" s="2"/>
      <c r="B240" s="2"/>
      <c r="C240" s="2"/>
      <c r="D240" s="7"/>
      <c r="F240" s="4"/>
      <c r="G240" s="4"/>
      <c r="L240" s="3"/>
      <c r="M240" s="3"/>
      <c r="N240" s="3"/>
      <c r="O240" s="3"/>
      <c r="P240" s="10"/>
      <c r="V240" s="3"/>
      <c r="W240" s="3"/>
      <c r="X240" s="3"/>
      <c r="Y240" s="5"/>
      <c r="Z240" s="5"/>
      <c r="AA240" s="5"/>
      <c r="AB240" s="5"/>
      <c r="AC240" s="5"/>
      <c r="AD240" s="5"/>
      <c r="AE240" s="5"/>
      <c r="AF240" s="5"/>
      <c r="AG240" s="5"/>
      <c r="AH240" s="4"/>
      <c r="AL240" s="22"/>
    </row>
    <row r="241" spans="1:38" s="6" customFormat="1" x14ac:dyDescent="0.3">
      <c r="A241" s="2"/>
      <c r="B241" s="2"/>
      <c r="C241" s="2"/>
      <c r="D241" s="7"/>
      <c r="F241" s="4"/>
      <c r="G241" s="4"/>
      <c r="L241" s="3"/>
      <c r="M241" s="3"/>
      <c r="N241" s="3"/>
      <c r="O241" s="3"/>
      <c r="P241" s="10"/>
      <c r="V241" s="3"/>
      <c r="W241" s="3"/>
      <c r="X241" s="3"/>
      <c r="Y241" s="5"/>
      <c r="Z241" s="5"/>
      <c r="AA241" s="5"/>
      <c r="AB241" s="5"/>
      <c r="AC241" s="5"/>
      <c r="AD241" s="5"/>
      <c r="AE241" s="5"/>
      <c r="AF241" s="5"/>
      <c r="AG241" s="5"/>
      <c r="AH241" s="4"/>
      <c r="AL241" s="22"/>
    </row>
    <row r="242" spans="1:38" s="6" customFormat="1" x14ac:dyDescent="0.3">
      <c r="A242" s="2"/>
      <c r="B242" s="2"/>
      <c r="C242" s="2"/>
      <c r="D242" s="7"/>
      <c r="F242" s="4"/>
      <c r="G242" s="4"/>
      <c r="L242" s="3"/>
      <c r="M242" s="3"/>
      <c r="N242" s="3"/>
      <c r="O242" s="3"/>
      <c r="P242" s="10"/>
      <c r="V242" s="3"/>
      <c r="W242" s="3"/>
      <c r="X242" s="3"/>
      <c r="Y242" s="5"/>
      <c r="Z242" s="5"/>
      <c r="AA242" s="5"/>
      <c r="AB242" s="5"/>
      <c r="AC242" s="5"/>
      <c r="AD242" s="5"/>
      <c r="AE242" s="5"/>
      <c r="AF242" s="5"/>
      <c r="AG242" s="5"/>
      <c r="AH242" s="4"/>
      <c r="AL242" s="22"/>
    </row>
    <row r="243" spans="1:38" s="6" customFormat="1" x14ac:dyDescent="0.3">
      <c r="A243" s="2"/>
      <c r="B243" s="2"/>
      <c r="C243" s="2"/>
      <c r="D243" s="7"/>
      <c r="F243" s="4"/>
      <c r="G243" s="4"/>
      <c r="L243" s="3"/>
      <c r="M243" s="3"/>
      <c r="N243" s="3"/>
      <c r="O243" s="3"/>
      <c r="P243" s="10"/>
      <c r="V243" s="3"/>
      <c r="W243" s="3"/>
      <c r="X243" s="3"/>
      <c r="Y243" s="5"/>
      <c r="Z243" s="5"/>
      <c r="AA243" s="5"/>
      <c r="AB243" s="5"/>
      <c r="AC243" s="5"/>
      <c r="AD243" s="5"/>
      <c r="AE243" s="5"/>
      <c r="AF243" s="5"/>
      <c r="AG243" s="5"/>
      <c r="AH243" s="4"/>
      <c r="AL243" s="22"/>
    </row>
    <row r="244" spans="1:38" s="6" customFormat="1" x14ac:dyDescent="0.3">
      <c r="A244" s="2"/>
      <c r="B244" s="2"/>
      <c r="C244" s="2"/>
      <c r="D244" s="7"/>
      <c r="F244" s="4"/>
      <c r="G244" s="4"/>
      <c r="L244" s="3"/>
      <c r="M244" s="3"/>
      <c r="N244" s="3"/>
      <c r="O244" s="3"/>
      <c r="P244" s="10"/>
      <c r="V244" s="3"/>
      <c r="W244" s="3"/>
      <c r="X244" s="3"/>
      <c r="Y244" s="5"/>
      <c r="Z244" s="5"/>
      <c r="AA244" s="5"/>
      <c r="AB244" s="5"/>
      <c r="AC244" s="5"/>
      <c r="AD244" s="5"/>
      <c r="AE244" s="5"/>
      <c r="AF244" s="5"/>
      <c r="AG244" s="5"/>
      <c r="AH244" s="4"/>
      <c r="AL244" s="22"/>
    </row>
    <row r="245" spans="1:38" s="6" customFormat="1" x14ac:dyDescent="0.3">
      <c r="A245" s="2"/>
      <c r="B245" s="2"/>
      <c r="C245" s="2"/>
      <c r="D245" s="7"/>
      <c r="F245" s="4"/>
      <c r="G245" s="4"/>
      <c r="L245" s="3"/>
      <c r="M245" s="3"/>
      <c r="N245" s="3"/>
      <c r="O245" s="3"/>
      <c r="P245" s="10"/>
      <c r="V245" s="3"/>
      <c r="W245" s="3"/>
      <c r="X245" s="3"/>
      <c r="Y245" s="5"/>
      <c r="Z245" s="5"/>
      <c r="AA245" s="5"/>
      <c r="AB245" s="5"/>
      <c r="AC245" s="5"/>
      <c r="AD245" s="5"/>
      <c r="AE245" s="5"/>
      <c r="AF245" s="5"/>
      <c r="AG245" s="5"/>
      <c r="AH245" s="4"/>
      <c r="AL245" s="22"/>
    </row>
    <row r="246" spans="1:38" s="6" customFormat="1" x14ac:dyDescent="0.3">
      <c r="A246" s="2"/>
      <c r="B246" s="2"/>
      <c r="C246" s="2"/>
      <c r="D246" s="7"/>
      <c r="F246" s="4"/>
      <c r="G246" s="4"/>
      <c r="L246" s="3"/>
      <c r="M246" s="3"/>
      <c r="N246" s="3"/>
      <c r="O246" s="3"/>
      <c r="P246" s="10"/>
      <c r="V246" s="3"/>
      <c r="W246" s="3"/>
      <c r="X246" s="3"/>
      <c r="Y246" s="5"/>
      <c r="Z246" s="5"/>
      <c r="AA246" s="5"/>
      <c r="AB246" s="5"/>
      <c r="AC246" s="5"/>
      <c r="AD246" s="5"/>
      <c r="AE246" s="5"/>
      <c r="AF246" s="5"/>
      <c r="AG246" s="5"/>
      <c r="AH246" s="4"/>
      <c r="AL246" s="22"/>
    </row>
    <row r="247" spans="1:38" s="6" customFormat="1" x14ac:dyDescent="0.3">
      <c r="A247" s="2"/>
      <c r="B247" s="2"/>
      <c r="C247" s="2"/>
      <c r="D247" s="7"/>
      <c r="F247" s="4"/>
      <c r="G247" s="4"/>
      <c r="L247" s="3"/>
      <c r="M247" s="3"/>
      <c r="N247" s="3"/>
      <c r="O247" s="3"/>
      <c r="P247" s="10"/>
      <c r="V247" s="3"/>
      <c r="W247" s="3"/>
      <c r="X247" s="3"/>
      <c r="Y247" s="5"/>
      <c r="Z247" s="5"/>
      <c r="AA247" s="5"/>
      <c r="AB247" s="5"/>
      <c r="AC247" s="5"/>
      <c r="AD247" s="5"/>
      <c r="AE247" s="5"/>
      <c r="AF247" s="5"/>
      <c r="AG247" s="5"/>
      <c r="AH247" s="4"/>
      <c r="AL247" s="22"/>
    </row>
    <row r="248" spans="1:38" s="6" customFormat="1" x14ac:dyDescent="0.3">
      <c r="A248" s="2"/>
      <c r="B248" s="2"/>
      <c r="C248" s="2"/>
      <c r="D248" s="7"/>
      <c r="F248" s="4"/>
      <c r="G248" s="4"/>
      <c r="L248" s="3"/>
      <c r="M248" s="3"/>
      <c r="N248" s="3"/>
      <c r="O248" s="3"/>
      <c r="P248" s="10"/>
      <c r="V248" s="3"/>
      <c r="W248" s="3"/>
      <c r="Y248" s="5"/>
      <c r="Z248" s="5"/>
      <c r="AA248" s="5"/>
      <c r="AB248" s="5"/>
      <c r="AC248" s="5"/>
      <c r="AD248" s="5"/>
      <c r="AE248" s="5"/>
      <c r="AF248" s="5"/>
      <c r="AG248" s="5"/>
      <c r="AH248" s="4"/>
      <c r="AL248" s="22"/>
    </row>
    <row r="249" spans="1:38" s="6" customFormat="1" x14ac:dyDescent="0.3">
      <c r="A249" s="2"/>
      <c r="B249" s="2"/>
      <c r="C249" s="2"/>
      <c r="D249" s="7"/>
      <c r="F249" s="4"/>
      <c r="G249" s="4"/>
      <c r="L249" s="3"/>
      <c r="M249" s="3"/>
      <c r="N249" s="3"/>
      <c r="O249" s="3"/>
      <c r="P249" s="10"/>
      <c r="V249" s="3"/>
      <c r="W249" s="3"/>
      <c r="Y249" s="5"/>
      <c r="Z249" s="5"/>
      <c r="AA249" s="5"/>
      <c r="AB249" s="5"/>
      <c r="AC249" s="5"/>
      <c r="AD249" s="5"/>
      <c r="AE249" s="5"/>
      <c r="AF249" s="5"/>
      <c r="AG249" s="5"/>
      <c r="AH249" s="4"/>
      <c r="AL249" s="22"/>
    </row>
    <row r="250" spans="1:38" s="6" customFormat="1" x14ac:dyDescent="0.3">
      <c r="A250" s="2"/>
      <c r="B250" s="2"/>
      <c r="C250" s="2"/>
      <c r="D250" s="7"/>
      <c r="F250" s="4"/>
      <c r="G250" s="4"/>
      <c r="L250" s="3"/>
      <c r="M250" s="3"/>
      <c r="N250" s="3"/>
      <c r="O250" s="3"/>
      <c r="P250" s="10"/>
      <c r="V250" s="3"/>
      <c r="W250" s="3"/>
      <c r="Y250" s="5"/>
      <c r="Z250" s="5"/>
      <c r="AA250" s="5"/>
      <c r="AB250" s="5"/>
      <c r="AC250" s="5"/>
      <c r="AD250" s="5"/>
      <c r="AE250" s="5"/>
      <c r="AF250" s="5"/>
      <c r="AG250" s="5"/>
      <c r="AH250" s="4"/>
      <c r="AL250" s="22"/>
    </row>
    <row r="251" spans="1:38" s="6" customFormat="1" x14ac:dyDescent="0.3">
      <c r="A251" s="2"/>
      <c r="B251" s="2"/>
      <c r="C251" s="2"/>
      <c r="D251" s="7"/>
      <c r="F251" s="4"/>
      <c r="G251" s="4"/>
      <c r="L251" s="3"/>
      <c r="M251" s="3"/>
      <c r="N251" s="3"/>
      <c r="O251" s="3"/>
      <c r="P251" s="10"/>
      <c r="V251" s="3"/>
      <c r="W251" s="3"/>
      <c r="Y251" s="5"/>
      <c r="Z251" s="5"/>
      <c r="AA251" s="5"/>
      <c r="AB251" s="5"/>
      <c r="AC251" s="5"/>
      <c r="AD251" s="5"/>
      <c r="AE251" s="5"/>
      <c r="AF251" s="5"/>
      <c r="AG251" s="5"/>
      <c r="AH251" s="4"/>
      <c r="AL25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2025-04-15T15:19:29Z</dcterms:modified>
</cp:coreProperties>
</file>