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uretteTJ\Desktop\github\snow-crab-fecundity\data\raw\"/>
    </mc:Choice>
  </mc:AlternateContent>
  <xr:revisionPtr revIDLastSave="0" documentId="13_ncr:1_{F4260FE0-EDDA-44D0-B70E-9808BE6C95E7}" xr6:coauthVersionLast="47" xr6:coauthVersionMax="47" xr10:uidLastSave="{00000000-0000-0000-0000-000000000000}"/>
  <bookViews>
    <workbookView xWindow="-28005" yWindow="1200" windowWidth="28005" windowHeight="1426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" i="1" l="1"/>
  <c r="AL3" i="1"/>
  <c r="AL4" i="1"/>
  <c r="AL5" i="1"/>
  <c r="AL6" i="1"/>
  <c r="AL7" i="1"/>
  <c r="AL8" i="1"/>
  <c r="AL9" i="1"/>
  <c r="AL10" i="1"/>
  <c r="AL11" i="1"/>
  <c r="AL12" i="1"/>
  <c r="AL13" i="1"/>
  <c r="AL14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8" i="1"/>
  <c r="AL17" i="1"/>
  <c r="AL16" i="1"/>
  <c r="AL15" i="1"/>
</calcChain>
</file>

<file path=xl/sharedStrings.xml><?xml version="1.0" encoding="utf-8"?>
<sst xmlns="http://schemas.openxmlformats.org/spreadsheetml/2006/main" count="762" uniqueCount="81">
  <si>
    <t>Zone</t>
  </si>
  <si>
    <t>Crab #</t>
  </si>
  <si>
    <t>*</t>
  </si>
  <si>
    <t>M</t>
  </si>
  <si>
    <t>Baie des Chaleurs</t>
  </si>
  <si>
    <t>Perley</t>
  </si>
  <si>
    <t>Allain, Moriyasu, JF, Ylarocque</t>
  </si>
  <si>
    <t>Total Egg Weight</t>
  </si>
  <si>
    <t xml:space="preserve"># of Eggs 
Counted  </t>
  </si>
  <si>
    <t xml:space="preserve">Sub-Sample Weight </t>
  </si>
  <si>
    <t>Develop. 
(1-13)</t>
  </si>
  <si>
    <t>Comments</t>
  </si>
  <si>
    <t xml:space="preserve">Worms </t>
  </si>
  <si>
    <t>Worms</t>
  </si>
  <si>
    <t>Cocoon 1%</t>
  </si>
  <si>
    <t>Worms 1%</t>
  </si>
  <si>
    <t>Cocoon 2 % &amp; worms 1%</t>
  </si>
  <si>
    <t>Cocoon 10%</t>
  </si>
  <si>
    <t>Trace of cocoon</t>
  </si>
  <si>
    <t>Cocoon 2%</t>
  </si>
  <si>
    <t>Trace of  cocoon</t>
  </si>
  <si>
    <t>Sampling 
date</t>
  </si>
  <si>
    <t>2022 - Spring</t>
  </si>
  <si>
    <t>Colorimeter, Fecundity</t>
  </si>
  <si>
    <t>Traps</t>
  </si>
  <si>
    <t>N</t>
  </si>
  <si>
    <t>3m</t>
  </si>
  <si>
    <t>*****</t>
  </si>
  <si>
    <t>***1*</t>
  </si>
  <si>
    <t>*1***</t>
  </si>
  <si>
    <t>**1**</t>
  </si>
  <si>
    <t>1****</t>
  </si>
  <si>
    <t>****7</t>
  </si>
  <si>
    <t>****1</t>
  </si>
  <si>
    <t>***2*</t>
  </si>
  <si>
    <t>*11*1</t>
  </si>
  <si>
    <t>Y</t>
  </si>
  <si>
    <t>nf</t>
  </si>
  <si>
    <t>N/A</t>
  </si>
  <si>
    <t>NF</t>
  </si>
  <si>
    <t>histology.sample</t>
  </si>
  <si>
    <t>egg.development</t>
  </si>
  <si>
    <t>fecundity</t>
  </si>
  <si>
    <t>zone</t>
  </si>
  <si>
    <t>location</t>
  </si>
  <si>
    <t>vessel</t>
  </si>
  <si>
    <t>gear</t>
  </si>
  <si>
    <t>sampler</t>
  </si>
  <si>
    <t>project</t>
  </si>
  <si>
    <t>crab.number</t>
  </si>
  <si>
    <t>sex</t>
  </si>
  <si>
    <t>shell.condition</t>
  </si>
  <si>
    <t>carapace.width</t>
  </si>
  <si>
    <t>abdomen.width</t>
  </si>
  <si>
    <t>weight</t>
  </si>
  <si>
    <t>egg.colour</t>
  </si>
  <si>
    <t>eggs.remaining</t>
  </si>
  <si>
    <t>gonad.colour</t>
  </si>
  <si>
    <t>gonad.weight</t>
  </si>
  <si>
    <t>missing.legs.left</t>
  </si>
  <si>
    <t>missing.legs.right</t>
  </si>
  <si>
    <t>hepato.weight</t>
  </si>
  <si>
    <t>maturity</t>
  </si>
  <si>
    <t>barnacles</t>
  </si>
  <si>
    <t>sprioidea</t>
  </si>
  <si>
    <t>egg.colour.L</t>
  </si>
  <si>
    <t>egg.colour.a</t>
  </si>
  <si>
    <t>egg.colour.b</t>
  </si>
  <si>
    <t>gonad.colour.L</t>
  </si>
  <si>
    <t>gonad.colour.a</t>
  </si>
  <si>
    <t>gonad.colour.b</t>
  </si>
  <si>
    <t>hepato.colour.L</t>
  </si>
  <si>
    <t>hepato.colour.a</t>
  </si>
  <si>
    <t>hepato.colour.b</t>
  </si>
  <si>
    <t>egg.weight</t>
  </si>
  <si>
    <t>sample.egg.count</t>
  </si>
  <si>
    <t>sample.egg.weight</t>
  </si>
  <si>
    <t>year</t>
  </si>
  <si>
    <t>month</t>
  </si>
  <si>
    <t>day</t>
  </si>
  <si>
    <t>egg.comment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</si>
</sst>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0.00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1" fontId="0" fillId="0" borderId="2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2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AP77"/>
  <sheetViews>
    <sheetView tabSelected="1" topLeftCell="AB1" workbookViewId="0">
      <selection activeCell="AJ7" sqref="AJ7"/>
    </sheetView>
  </sheetViews>
  <sheetFormatPr defaultColWidth="9.109375" defaultRowHeight="14.4" x14ac:dyDescent="0.3"/>
  <cols>
    <col min="1" max="3" width="14.6640625" style="1" customWidth="1"/>
    <col min="4" max="4" width="5.44140625" style="1" customWidth="1"/>
    <col min="5" max="5" width="19.33203125" style="2" customWidth="1"/>
    <col min="6" max="6" width="12.109375" style="1" customWidth="1"/>
    <col min="7" max="7" width="31.88671875" style="2" customWidth="1"/>
    <col min="8" max="8" width="28.33203125" style="1" bestFit="1" customWidth="1"/>
    <col min="9" max="9" width="21.88671875" style="1" bestFit="1" customWidth="1"/>
    <col min="10" max="10" width="7.33203125" style="1" bestFit="1" customWidth="1"/>
    <col min="11" max="11" width="11.44140625" style="1" bestFit="1" customWidth="1"/>
    <col min="12" max="12" width="23.109375" style="1" bestFit="1" customWidth="1"/>
    <col min="13" max="13" width="15.109375" style="1" customWidth="1"/>
    <col min="14" max="14" width="23.109375" style="1" bestFit="1" customWidth="1"/>
    <col min="15" max="15" width="23.109375" style="1" customWidth="1"/>
    <col min="16" max="16" width="15" style="3" bestFit="1" customWidth="1"/>
    <col min="17" max="17" width="16.88671875" style="1" customWidth="1"/>
    <col min="18" max="18" width="12" style="1" customWidth="1"/>
    <col min="19" max="20" width="25.6640625" style="1" customWidth="1"/>
    <col min="21" max="22" width="22.5546875" style="1" bestFit="1" customWidth="1"/>
    <col min="23" max="23" width="15.44140625" style="1" bestFit="1" customWidth="1"/>
    <col min="24" max="25" width="9.44140625" style="1" customWidth="1"/>
    <col min="26" max="34" width="17.5546875" style="1" customWidth="1"/>
    <col min="35" max="35" width="18.88671875" style="1" bestFit="1" customWidth="1"/>
    <col min="36" max="36" width="14.44140625" style="1" bestFit="1" customWidth="1"/>
    <col min="37" max="37" width="21.6640625" style="1" bestFit="1" customWidth="1"/>
    <col min="38" max="38" width="20.5546875" style="1" customWidth="1"/>
    <col min="39" max="39" width="25.6640625" style="1" customWidth="1"/>
    <col min="40" max="40" width="25.6640625" style="17" customWidth="1"/>
    <col min="41" max="41" width="23.6640625" style="1" bestFit="1" customWidth="1"/>
    <col min="42" max="16384" width="9.109375" style="1"/>
  </cols>
  <sheetData>
    <row r="1" spans="1:42" customFormat="1" x14ac:dyDescent="0.3">
      <c r="A1" s="1" t="s">
        <v>77</v>
      </c>
      <c r="B1" s="1" t="s">
        <v>78</v>
      </c>
      <c r="C1" s="1" t="s">
        <v>79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3" t="s">
        <v>50</v>
      </c>
      <c r="L1" s="1" t="s">
        <v>51</v>
      </c>
      <c r="M1" s="19" t="s">
        <v>52</v>
      </c>
      <c r="N1" s="19" t="s">
        <v>53</v>
      </c>
      <c r="O1" s="20" t="s">
        <v>54</v>
      </c>
      <c r="P1" s="1" t="s">
        <v>55</v>
      </c>
      <c r="Q1" s="1" t="s">
        <v>56</v>
      </c>
      <c r="R1" s="1" t="s">
        <v>57</v>
      </c>
      <c r="S1" s="21" t="s">
        <v>58</v>
      </c>
      <c r="T1" s="1" t="s">
        <v>61</v>
      </c>
      <c r="U1" s="1" t="s">
        <v>59</v>
      </c>
      <c r="V1" s="1" t="s">
        <v>60</v>
      </c>
      <c r="W1" s="1" t="s">
        <v>62</v>
      </c>
      <c r="X1" s="1" t="s">
        <v>63</v>
      </c>
      <c r="Y1" s="1" t="s">
        <v>64</v>
      </c>
      <c r="Z1" s="22" t="s">
        <v>65</v>
      </c>
      <c r="AA1" s="22" t="s">
        <v>66</v>
      </c>
      <c r="AB1" s="22" t="s">
        <v>67</v>
      </c>
      <c r="AC1" s="22" t="s">
        <v>68</v>
      </c>
      <c r="AD1" s="22" t="s">
        <v>69</v>
      </c>
      <c r="AE1" s="22" t="s">
        <v>70</v>
      </c>
      <c r="AF1" s="22" t="s">
        <v>71</v>
      </c>
      <c r="AG1" s="22" t="s">
        <v>72</v>
      </c>
      <c r="AH1" s="22" t="s">
        <v>73</v>
      </c>
      <c r="AI1" s="21" t="s">
        <v>74</v>
      </c>
      <c r="AJ1" s="1" t="s">
        <v>75</v>
      </c>
      <c r="AK1" s="21" t="s">
        <v>76</v>
      </c>
      <c r="AL1" s="17" t="s">
        <v>42</v>
      </c>
      <c r="AM1" s="1" t="s">
        <v>41</v>
      </c>
      <c r="AN1" s="1" t="s">
        <v>80</v>
      </c>
      <c r="AO1" s="1" t="s">
        <v>40</v>
      </c>
      <c r="AP1" s="1"/>
    </row>
    <row r="2" spans="1:42" x14ac:dyDescent="0.3">
      <c r="A2" s="1">
        <v>2022</v>
      </c>
      <c r="B2" s="1">
        <v>5</v>
      </c>
      <c r="C2" s="1">
        <v>9</v>
      </c>
      <c r="D2" s="1">
        <v>12</v>
      </c>
      <c r="E2" s="2" t="s">
        <v>4</v>
      </c>
      <c r="F2" s="1" t="s">
        <v>5</v>
      </c>
      <c r="G2" s="1" t="s">
        <v>24</v>
      </c>
      <c r="H2" s="2" t="s">
        <v>6</v>
      </c>
      <c r="I2" s="2" t="s">
        <v>23</v>
      </c>
      <c r="J2" s="1">
        <v>1</v>
      </c>
      <c r="K2" s="1">
        <v>2</v>
      </c>
      <c r="L2" s="1">
        <v>4</v>
      </c>
      <c r="M2" s="1">
        <v>67.56</v>
      </c>
      <c r="N2" s="1">
        <v>46.58</v>
      </c>
      <c r="O2" s="4">
        <v>132.4</v>
      </c>
      <c r="P2" s="3">
        <v>1</v>
      </c>
      <c r="Q2" s="1">
        <v>4</v>
      </c>
      <c r="R2" s="1">
        <v>2</v>
      </c>
      <c r="S2" s="1">
        <v>6.2720000000000002</v>
      </c>
      <c r="T2" s="1">
        <v>4.9809999999999999</v>
      </c>
      <c r="U2" s="1" t="s">
        <v>27</v>
      </c>
      <c r="V2" s="1" t="s">
        <v>27</v>
      </c>
      <c r="W2" s="1" t="s">
        <v>3</v>
      </c>
      <c r="X2" s="1" t="s">
        <v>2</v>
      </c>
      <c r="Y2" s="1" t="s">
        <v>2</v>
      </c>
      <c r="Z2">
        <v>54.09</v>
      </c>
      <c r="AA2">
        <v>25.7</v>
      </c>
      <c r="AB2">
        <v>36.93</v>
      </c>
      <c r="AC2">
        <v>62.79</v>
      </c>
      <c r="AD2">
        <v>2.2599999999999998</v>
      </c>
      <c r="AE2">
        <v>13.2</v>
      </c>
      <c r="AF2">
        <v>49.23</v>
      </c>
      <c r="AG2">
        <v>4.24</v>
      </c>
      <c r="AH2">
        <v>20.77</v>
      </c>
      <c r="AI2" s="13">
        <v>5.3571</v>
      </c>
      <c r="AJ2" s="14">
        <v>515</v>
      </c>
      <c r="AK2" s="14">
        <v>3.5299999999999998E-2</v>
      </c>
      <c r="AL2" s="17">
        <f t="shared" ref="AL2:AL18" si="0">AI2/AK2*AJ2</f>
        <v>78155.991501416443</v>
      </c>
      <c r="AM2" s="14" t="s">
        <v>37</v>
      </c>
      <c r="AN2" s="23" t="s">
        <v>12</v>
      </c>
      <c r="AO2" s="1" t="s">
        <v>36</v>
      </c>
    </row>
    <row r="3" spans="1:42" x14ac:dyDescent="0.3">
      <c r="A3" s="1">
        <v>2022</v>
      </c>
      <c r="B3" s="1">
        <v>5</v>
      </c>
      <c r="C3" s="1">
        <v>9</v>
      </c>
      <c r="D3" s="1">
        <v>12</v>
      </c>
      <c r="E3" s="2" t="s">
        <v>4</v>
      </c>
      <c r="F3" s="1" t="s">
        <v>5</v>
      </c>
      <c r="G3" s="1" t="s">
        <v>24</v>
      </c>
      <c r="H3" s="2" t="s">
        <v>6</v>
      </c>
      <c r="I3" s="2" t="s">
        <v>23</v>
      </c>
      <c r="J3" s="1">
        <v>2</v>
      </c>
      <c r="K3" s="1">
        <v>2</v>
      </c>
      <c r="L3" s="1">
        <v>4</v>
      </c>
      <c r="M3" s="1">
        <v>62.99</v>
      </c>
      <c r="N3" s="1">
        <v>43.61</v>
      </c>
      <c r="O3" s="4">
        <v>89.1</v>
      </c>
      <c r="P3" s="5">
        <v>2</v>
      </c>
      <c r="Q3" s="1">
        <v>3</v>
      </c>
      <c r="R3" s="1">
        <v>2</v>
      </c>
      <c r="S3" s="1">
        <v>1.6137999999999999</v>
      </c>
      <c r="T3" s="1">
        <v>2.6556999999999999</v>
      </c>
      <c r="U3" s="1" t="s">
        <v>29</v>
      </c>
      <c r="V3" s="1" t="s">
        <v>27</v>
      </c>
      <c r="W3" s="1" t="s">
        <v>3</v>
      </c>
      <c r="X3" s="1" t="s">
        <v>2</v>
      </c>
      <c r="Y3" s="1" t="s">
        <v>2</v>
      </c>
      <c r="Z3">
        <v>49.89</v>
      </c>
      <c r="AA3">
        <v>28.11</v>
      </c>
      <c r="AB3">
        <v>33.75</v>
      </c>
      <c r="AC3">
        <v>56.67</v>
      </c>
      <c r="AD3">
        <v>9.1</v>
      </c>
      <c r="AE3">
        <v>17.489999999999998</v>
      </c>
      <c r="AF3">
        <v>26.32</v>
      </c>
      <c r="AG3">
        <v>4.8899999999999997</v>
      </c>
      <c r="AH3">
        <v>-3.54</v>
      </c>
      <c r="AI3" s="13">
        <v>2.0752000000000002</v>
      </c>
      <c r="AJ3" s="14">
        <v>608</v>
      </c>
      <c r="AK3" s="14">
        <v>3.15E-2</v>
      </c>
      <c r="AL3" s="17">
        <f t="shared" si="0"/>
        <v>40054.653968253973</v>
      </c>
      <c r="AM3" s="14" t="s">
        <v>37</v>
      </c>
      <c r="AN3" s="23" t="s">
        <v>2</v>
      </c>
      <c r="AO3" s="1" t="s">
        <v>36</v>
      </c>
    </row>
    <row r="4" spans="1:42" x14ac:dyDescent="0.3">
      <c r="A4" s="1">
        <v>2022</v>
      </c>
      <c r="B4" s="1">
        <v>5</v>
      </c>
      <c r="C4" s="1">
        <v>9</v>
      </c>
      <c r="D4" s="1">
        <v>12</v>
      </c>
      <c r="E4" s="2" t="s">
        <v>4</v>
      </c>
      <c r="F4" s="1" t="s">
        <v>5</v>
      </c>
      <c r="G4" s="1" t="s">
        <v>24</v>
      </c>
      <c r="H4" s="2" t="s">
        <v>6</v>
      </c>
      <c r="I4" s="2" t="s">
        <v>23</v>
      </c>
      <c r="J4" s="1">
        <v>3</v>
      </c>
      <c r="K4" s="1">
        <v>2</v>
      </c>
      <c r="L4" s="1">
        <v>4</v>
      </c>
      <c r="M4" s="1">
        <v>61.38</v>
      </c>
      <c r="N4" s="1">
        <v>43.41</v>
      </c>
      <c r="O4" s="4">
        <v>103.1</v>
      </c>
      <c r="P4" s="5">
        <v>2</v>
      </c>
      <c r="Q4" s="1">
        <v>4</v>
      </c>
      <c r="R4" s="1">
        <v>2</v>
      </c>
      <c r="S4" s="1">
        <v>1.5121</v>
      </c>
      <c r="T4" s="1">
        <v>3.6190000000000002</v>
      </c>
      <c r="U4" s="1" t="s">
        <v>30</v>
      </c>
      <c r="V4" s="1" t="s">
        <v>27</v>
      </c>
      <c r="W4" s="1" t="s">
        <v>3</v>
      </c>
      <c r="X4" s="1" t="s">
        <v>2</v>
      </c>
      <c r="Y4" s="1" t="s">
        <v>2</v>
      </c>
      <c r="Z4">
        <v>52.9</v>
      </c>
      <c r="AA4">
        <v>30.1</v>
      </c>
      <c r="AB4">
        <v>38.71</v>
      </c>
      <c r="AC4">
        <v>59.9</v>
      </c>
      <c r="AD4">
        <v>9.89</v>
      </c>
      <c r="AE4">
        <v>20.079999999999998</v>
      </c>
      <c r="AF4">
        <v>44.07</v>
      </c>
      <c r="AG4">
        <v>5.22</v>
      </c>
      <c r="AH4">
        <v>20.34</v>
      </c>
      <c r="AI4" s="13">
        <v>3.8279999999999998</v>
      </c>
      <c r="AJ4" s="14">
        <v>513</v>
      </c>
      <c r="AK4" s="13">
        <v>3.2599999999999997E-2</v>
      </c>
      <c r="AL4" s="17">
        <f t="shared" si="0"/>
        <v>60238.159509202458</v>
      </c>
      <c r="AM4" s="14" t="s">
        <v>37</v>
      </c>
      <c r="AN4" s="23" t="s">
        <v>13</v>
      </c>
      <c r="AO4" s="1" t="s">
        <v>36</v>
      </c>
    </row>
    <row r="5" spans="1:42" x14ac:dyDescent="0.3">
      <c r="A5" s="1">
        <v>2022</v>
      </c>
      <c r="B5" s="1">
        <v>5</v>
      </c>
      <c r="C5" s="1">
        <v>9</v>
      </c>
      <c r="D5" s="1">
        <v>12</v>
      </c>
      <c r="E5" s="2" t="s">
        <v>4</v>
      </c>
      <c r="F5" s="1" t="s">
        <v>5</v>
      </c>
      <c r="G5" s="1" t="s">
        <v>24</v>
      </c>
      <c r="H5" s="2" t="s">
        <v>6</v>
      </c>
      <c r="I5" s="2" t="s">
        <v>23</v>
      </c>
      <c r="J5" s="1">
        <v>4</v>
      </c>
      <c r="K5" s="1">
        <v>2</v>
      </c>
      <c r="L5" s="1">
        <v>4</v>
      </c>
      <c r="M5" s="1">
        <v>69.5</v>
      </c>
      <c r="N5" s="1">
        <v>46.91</v>
      </c>
      <c r="O5" s="4">
        <v>121.5</v>
      </c>
      <c r="P5" s="5">
        <v>2</v>
      </c>
      <c r="Q5" s="1">
        <v>4</v>
      </c>
      <c r="R5" s="1">
        <v>3</v>
      </c>
      <c r="S5" s="1">
        <v>5.1281999999999996</v>
      </c>
      <c r="T5" s="1">
        <v>8.1759000000000004</v>
      </c>
      <c r="U5" s="1" t="s">
        <v>27</v>
      </c>
      <c r="V5" s="1" t="s">
        <v>28</v>
      </c>
      <c r="W5" s="1" t="s">
        <v>3</v>
      </c>
      <c r="X5" s="1" t="s">
        <v>2</v>
      </c>
      <c r="Y5" s="1" t="s">
        <v>2</v>
      </c>
      <c r="Z5">
        <v>42.7</v>
      </c>
      <c r="AA5">
        <v>22.98</v>
      </c>
      <c r="AB5">
        <v>24.75</v>
      </c>
      <c r="AC5">
        <v>58.32</v>
      </c>
      <c r="AD5">
        <v>28.66</v>
      </c>
      <c r="AE5">
        <v>43.71</v>
      </c>
      <c r="AF5">
        <v>45.18</v>
      </c>
      <c r="AG5">
        <v>4</v>
      </c>
      <c r="AH5">
        <v>13.41</v>
      </c>
      <c r="AI5" s="13">
        <v>3.0548999999999999</v>
      </c>
      <c r="AJ5" s="14">
        <v>489</v>
      </c>
      <c r="AK5" s="14">
        <v>3.0200000000000001E-2</v>
      </c>
      <c r="AL5" s="17">
        <f t="shared" si="0"/>
        <v>49465.102649006622</v>
      </c>
      <c r="AM5" s="14">
        <v>7</v>
      </c>
      <c r="AN5" s="23" t="s">
        <v>14</v>
      </c>
      <c r="AO5" s="1" t="s">
        <v>36</v>
      </c>
    </row>
    <row r="6" spans="1:42" x14ac:dyDescent="0.3">
      <c r="A6" s="1">
        <v>2022</v>
      </c>
      <c r="B6" s="1">
        <v>5</v>
      </c>
      <c r="C6" s="1">
        <v>9</v>
      </c>
      <c r="D6" s="1">
        <v>12</v>
      </c>
      <c r="E6" s="2" t="s">
        <v>4</v>
      </c>
      <c r="F6" s="1" t="s">
        <v>5</v>
      </c>
      <c r="G6" s="1" t="s">
        <v>24</v>
      </c>
      <c r="H6" s="2" t="s">
        <v>6</v>
      </c>
      <c r="I6" s="2" t="s">
        <v>23</v>
      </c>
      <c r="J6" s="1">
        <v>5</v>
      </c>
      <c r="K6" s="1">
        <v>2</v>
      </c>
      <c r="L6" s="1">
        <v>4</v>
      </c>
      <c r="M6" s="1">
        <v>67.819999999999993</v>
      </c>
      <c r="N6" s="1">
        <v>46.19</v>
      </c>
      <c r="O6" s="4">
        <v>100.9</v>
      </c>
      <c r="P6" s="5">
        <v>2</v>
      </c>
      <c r="Q6" s="1">
        <v>4</v>
      </c>
      <c r="R6" s="1">
        <v>3</v>
      </c>
      <c r="S6" s="1">
        <v>3.7324000000000002</v>
      </c>
      <c r="T6" s="1">
        <v>5.3163999999999998</v>
      </c>
      <c r="U6" s="1" t="s">
        <v>29</v>
      </c>
      <c r="V6" s="1" t="s">
        <v>29</v>
      </c>
      <c r="W6" s="1" t="s">
        <v>3</v>
      </c>
      <c r="X6" s="1" t="s">
        <v>2</v>
      </c>
      <c r="Y6" s="1" t="s">
        <v>2</v>
      </c>
      <c r="Z6">
        <v>41.42</v>
      </c>
      <c r="AA6">
        <v>26.16</v>
      </c>
      <c r="AB6">
        <v>22.44</v>
      </c>
      <c r="AC6">
        <v>56.58</v>
      </c>
      <c r="AD6">
        <v>30.84</v>
      </c>
      <c r="AE6">
        <v>42.81</v>
      </c>
      <c r="AF6">
        <v>45.71</v>
      </c>
      <c r="AG6">
        <v>12.03</v>
      </c>
      <c r="AH6">
        <v>24.31</v>
      </c>
      <c r="AI6" s="13">
        <v>3.1088</v>
      </c>
      <c r="AJ6" s="15">
        <v>497</v>
      </c>
      <c r="AK6" s="14">
        <v>3.0300000000000001E-2</v>
      </c>
      <c r="AL6" s="17">
        <f t="shared" si="0"/>
        <v>50992.528052805275</v>
      </c>
      <c r="AM6" s="14">
        <v>6</v>
      </c>
      <c r="AN6" s="24" t="s">
        <v>2</v>
      </c>
      <c r="AO6" s="1" t="s">
        <v>36</v>
      </c>
    </row>
    <row r="7" spans="1:42" x14ac:dyDescent="0.3">
      <c r="A7" s="1">
        <v>2022</v>
      </c>
      <c r="B7" s="1">
        <v>5</v>
      </c>
      <c r="C7" s="1">
        <v>9</v>
      </c>
      <c r="D7" s="1">
        <v>12</v>
      </c>
      <c r="E7" s="2" t="s">
        <v>4</v>
      </c>
      <c r="F7" s="1" t="s">
        <v>5</v>
      </c>
      <c r="G7" s="1" t="s">
        <v>24</v>
      </c>
      <c r="H7" s="2" t="s">
        <v>6</v>
      </c>
      <c r="I7" s="2" t="s">
        <v>23</v>
      </c>
      <c r="J7" s="1">
        <v>6</v>
      </c>
      <c r="K7" s="1">
        <v>2</v>
      </c>
      <c r="L7" s="1">
        <v>4</v>
      </c>
      <c r="M7" s="1">
        <v>60.66</v>
      </c>
      <c r="N7" s="1">
        <v>42.53</v>
      </c>
      <c r="O7" s="4">
        <v>92.7</v>
      </c>
      <c r="P7" s="5">
        <v>2</v>
      </c>
      <c r="Q7" s="1">
        <v>4</v>
      </c>
      <c r="R7" s="1">
        <v>2</v>
      </c>
      <c r="S7" s="1">
        <v>1.9084000000000001</v>
      </c>
      <c r="T7" s="1">
        <v>3.3611</v>
      </c>
      <c r="U7" s="1" t="s">
        <v>27</v>
      </c>
      <c r="V7" s="1" t="s">
        <v>27</v>
      </c>
      <c r="W7" s="1" t="s">
        <v>3</v>
      </c>
      <c r="X7" s="1" t="s">
        <v>2</v>
      </c>
      <c r="Y7" s="1" t="s">
        <v>2</v>
      </c>
      <c r="Z7">
        <v>50.85</v>
      </c>
      <c r="AA7">
        <v>29.42</v>
      </c>
      <c r="AB7">
        <v>36.26</v>
      </c>
      <c r="AC7">
        <v>53.32</v>
      </c>
      <c r="AD7">
        <v>18.93</v>
      </c>
      <c r="AE7">
        <v>28.43</v>
      </c>
      <c r="AF7">
        <v>42.69</v>
      </c>
      <c r="AG7">
        <v>4.8899999999999997</v>
      </c>
      <c r="AH7">
        <v>17.78</v>
      </c>
      <c r="AI7" s="13">
        <v>2.9683999999999999</v>
      </c>
      <c r="AJ7" s="14">
        <v>529</v>
      </c>
      <c r="AK7" s="14">
        <v>3.2500000000000001E-2</v>
      </c>
      <c r="AL7" s="17">
        <f t="shared" si="0"/>
        <v>48316.418461538458</v>
      </c>
      <c r="AM7" s="14" t="s">
        <v>37</v>
      </c>
      <c r="AN7" s="24" t="s">
        <v>2</v>
      </c>
      <c r="AO7" s="1" t="s">
        <v>36</v>
      </c>
    </row>
    <row r="8" spans="1:42" x14ac:dyDescent="0.3">
      <c r="A8" s="1">
        <v>2022</v>
      </c>
      <c r="B8" s="1">
        <v>5</v>
      </c>
      <c r="C8" s="1">
        <v>9</v>
      </c>
      <c r="D8" s="1">
        <v>12</v>
      </c>
      <c r="E8" s="2" t="s">
        <v>4</v>
      </c>
      <c r="F8" s="1" t="s">
        <v>5</v>
      </c>
      <c r="G8" s="1" t="s">
        <v>24</v>
      </c>
      <c r="H8" s="2" t="s">
        <v>6</v>
      </c>
      <c r="I8" s="2" t="s">
        <v>23</v>
      </c>
      <c r="J8" s="1">
        <v>7</v>
      </c>
      <c r="K8" s="1">
        <v>2</v>
      </c>
      <c r="L8" s="1">
        <v>4</v>
      </c>
      <c r="M8" s="1">
        <v>69.33</v>
      </c>
      <c r="N8" s="1">
        <v>48.21</v>
      </c>
      <c r="O8" s="4">
        <v>135.1</v>
      </c>
      <c r="P8" s="5">
        <v>2</v>
      </c>
      <c r="Q8" s="1">
        <v>4</v>
      </c>
      <c r="R8" s="1">
        <v>2</v>
      </c>
      <c r="S8" s="1">
        <v>1.8206</v>
      </c>
      <c r="T8" s="1">
        <v>5.0403000000000002</v>
      </c>
      <c r="U8" s="1" t="s">
        <v>27</v>
      </c>
      <c r="V8" s="1" t="s">
        <v>27</v>
      </c>
      <c r="W8" s="1" t="s">
        <v>3</v>
      </c>
      <c r="X8" s="1" t="s">
        <v>2</v>
      </c>
      <c r="Y8" s="1" t="s">
        <v>2</v>
      </c>
      <c r="Z8">
        <v>50.56</v>
      </c>
      <c r="AA8">
        <v>29.01</v>
      </c>
      <c r="AB8">
        <v>37.28</v>
      </c>
      <c r="AC8">
        <v>65.11</v>
      </c>
      <c r="AD8">
        <v>3.03</v>
      </c>
      <c r="AE8">
        <v>12.77</v>
      </c>
      <c r="AF8">
        <v>37.99</v>
      </c>
      <c r="AG8">
        <v>5.22</v>
      </c>
      <c r="AH8">
        <v>12.21</v>
      </c>
      <c r="AI8" s="13">
        <v>5.0762999999999998</v>
      </c>
      <c r="AJ8" s="14">
        <v>453</v>
      </c>
      <c r="AK8" s="13">
        <v>3.09E-2</v>
      </c>
      <c r="AL8" s="17">
        <f t="shared" si="0"/>
        <v>74419.543689320388</v>
      </c>
      <c r="AM8" s="14" t="s">
        <v>37</v>
      </c>
      <c r="AN8" s="24" t="s">
        <v>2</v>
      </c>
      <c r="AO8" s="1" t="s">
        <v>36</v>
      </c>
    </row>
    <row r="9" spans="1:42" x14ac:dyDescent="0.3">
      <c r="A9" s="1">
        <v>2022</v>
      </c>
      <c r="B9" s="1">
        <v>5</v>
      </c>
      <c r="C9" s="1">
        <v>9</v>
      </c>
      <c r="D9" s="1">
        <v>12</v>
      </c>
      <c r="E9" s="2" t="s">
        <v>4</v>
      </c>
      <c r="F9" s="1" t="s">
        <v>5</v>
      </c>
      <c r="G9" s="1" t="s">
        <v>24</v>
      </c>
      <c r="H9" s="2" t="s">
        <v>6</v>
      </c>
      <c r="I9" s="2" t="s">
        <v>23</v>
      </c>
      <c r="J9" s="1">
        <v>8</v>
      </c>
      <c r="K9" s="1">
        <v>2</v>
      </c>
      <c r="L9" s="1">
        <v>4</v>
      </c>
      <c r="M9" s="1">
        <v>63.08</v>
      </c>
      <c r="N9" s="1">
        <v>43.06</v>
      </c>
      <c r="O9" s="4">
        <v>100</v>
      </c>
      <c r="P9" s="5">
        <v>2</v>
      </c>
      <c r="Q9" s="1">
        <v>4</v>
      </c>
      <c r="R9" s="1">
        <v>2</v>
      </c>
      <c r="S9" s="1">
        <v>1.5567</v>
      </c>
      <c r="T9" s="1">
        <v>3.5326</v>
      </c>
      <c r="U9" s="1" t="s">
        <v>27</v>
      </c>
      <c r="V9" s="1" t="s">
        <v>27</v>
      </c>
      <c r="W9" s="1" t="s">
        <v>3</v>
      </c>
      <c r="X9" s="1" t="s">
        <v>2</v>
      </c>
      <c r="Y9" s="1" t="s">
        <v>2</v>
      </c>
      <c r="Z9">
        <v>49.6</v>
      </c>
      <c r="AA9">
        <v>29.93</v>
      </c>
      <c r="AB9">
        <v>35.94</v>
      </c>
      <c r="AC9">
        <v>61.52</v>
      </c>
      <c r="AD9">
        <v>6.51</v>
      </c>
      <c r="AE9">
        <v>17.510000000000002</v>
      </c>
      <c r="AF9">
        <v>43.11</v>
      </c>
      <c r="AG9">
        <v>5.59</v>
      </c>
      <c r="AH9">
        <v>18.100000000000001</v>
      </c>
      <c r="AI9" s="13">
        <v>3.5074000000000001</v>
      </c>
      <c r="AJ9" s="14">
        <v>455</v>
      </c>
      <c r="AK9" s="14">
        <v>3.0200000000000001E-2</v>
      </c>
      <c r="AL9" s="17">
        <f t="shared" si="0"/>
        <v>52843.27814569536</v>
      </c>
      <c r="AM9" s="14" t="s">
        <v>37</v>
      </c>
      <c r="AN9" s="23" t="s">
        <v>15</v>
      </c>
      <c r="AO9" s="1" t="s">
        <v>36</v>
      </c>
    </row>
    <row r="10" spans="1:42" x14ac:dyDescent="0.3">
      <c r="A10" s="1">
        <v>2022</v>
      </c>
      <c r="B10" s="1">
        <v>5</v>
      </c>
      <c r="C10" s="1">
        <v>9</v>
      </c>
      <c r="D10" s="1">
        <v>12</v>
      </c>
      <c r="E10" s="2" t="s">
        <v>4</v>
      </c>
      <c r="F10" s="1" t="s">
        <v>5</v>
      </c>
      <c r="G10" s="1" t="s">
        <v>24</v>
      </c>
      <c r="H10" s="2" t="s">
        <v>6</v>
      </c>
      <c r="I10" s="2" t="s">
        <v>23</v>
      </c>
      <c r="J10" s="1">
        <v>9</v>
      </c>
      <c r="K10" s="1">
        <v>2</v>
      </c>
      <c r="L10" s="1">
        <v>4</v>
      </c>
      <c r="M10" s="1">
        <v>77.37</v>
      </c>
      <c r="N10" s="1">
        <v>56.75</v>
      </c>
      <c r="O10" s="4">
        <v>175.7</v>
      </c>
      <c r="P10" s="5">
        <v>2</v>
      </c>
      <c r="Q10" s="1">
        <v>3</v>
      </c>
      <c r="R10" s="1">
        <v>3</v>
      </c>
      <c r="S10" s="1">
        <v>5.8117999999999999</v>
      </c>
      <c r="T10" s="1">
        <v>8.5052000000000003</v>
      </c>
      <c r="U10" s="1" t="s">
        <v>28</v>
      </c>
      <c r="V10" s="1" t="s">
        <v>27</v>
      </c>
      <c r="W10" s="1" t="s">
        <v>3</v>
      </c>
      <c r="X10" s="1" t="s">
        <v>2</v>
      </c>
      <c r="Y10" s="1" t="s">
        <v>2</v>
      </c>
      <c r="Z10">
        <v>43.64</v>
      </c>
      <c r="AA10">
        <v>23.33</v>
      </c>
      <c r="AB10">
        <v>26.97</v>
      </c>
      <c r="AC10">
        <v>52.63</v>
      </c>
      <c r="AD10">
        <v>23.45</v>
      </c>
      <c r="AE10">
        <v>35.909999999999997</v>
      </c>
      <c r="AF10">
        <v>40.450000000000003</v>
      </c>
      <c r="AG10">
        <v>5.82</v>
      </c>
      <c r="AH10">
        <v>14.73</v>
      </c>
      <c r="AI10" s="13">
        <v>3.9251999999999998</v>
      </c>
      <c r="AJ10" s="14">
        <v>504</v>
      </c>
      <c r="AK10" s="14">
        <v>3.2800000000000003E-2</v>
      </c>
      <c r="AL10" s="17">
        <f t="shared" si="0"/>
        <v>60314.048780487799</v>
      </c>
      <c r="AM10" s="14">
        <v>7</v>
      </c>
      <c r="AN10" s="24" t="s">
        <v>2</v>
      </c>
      <c r="AO10" s="1" t="s">
        <v>36</v>
      </c>
    </row>
    <row r="11" spans="1:42" x14ac:dyDescent="0.3">
      <c r="A11" s="1">
        <v>2022</v>
      </c>
      <c r="B11" s="1">
        <v>5</v>
      </c>
      <c r="C11" s="1">
        <v>9</v>
      </c>
      <c r="D11" s="1">
        <v>12</v>
      </c>
      <c r="E11" s="2" t="s">
        <v>4</v>
      </c>
      <c r="F11" s="1" t="s">
        <v>5</v>
      </c>
      <c r="G11" s="1" t="s">
        <v>24</v>
      </c>
      <c r="H11" s="2" t="s">
        <v>6</v>
      </c>
      <c r="I11" s="2" t="s">
        <v>23</v>
      </c>
      <c r="J11" s="1">
        <v>10</v>
      </c>
      <c r="K11" s="1">
        <v>2</v>
      </c>
      <c r="L11" s="1" t="s">
        <v>26</v>
      </c>
      <c r="M11" s="1">
        <v>65.069999999999993</v>
      </c>
      <c r="N11" s="1">
        <v>44.04</v>
      </c>
      <c r="O11" s="4">
        <v>100.1</v>
      </c>
      <c r="P11" s="5">
        <v>2</v>
      </c>
      <c r="Q11" s="1">
        <v>4</v>
      </c>
      <c r="R11" s="1">
        <v>3</v>
      </c>
      <c r="S11" s="1">
        <v>4.7805999999999997</v>
      </c>
      <c r="T11" s="1">
        <v>5.1550000000000002</v>
      </c>
      <c r="U11" s="1" t="s">
        <v>27</v>
      </c>
      <c r="V11" s="1" t="s">
        <v>27</v>
      </c>
      <c r="W11" s="1" t="s">
        <v>3</v>
      </c>
      <c r="X11" s="1" t="s">
        <v>2</v>
      </c>
      <c r="Y11" s="1" t="s">
        <v>2</v>
      </c>
      <c r="Z11">
        <v>41</v>
      </c>
      <c r="AA11">
        <v>22.47</v>
      </c>
      <c r="AB11">
        <v>21.83</v>
      </c>
      <c r="AC11">
        <v>58.14</v>
      </c>
      <c r="AD11">
        <v>27.85</v>
      </c>
      <c r="AE11">
        <v>44.81</v>
      </c>
      <c r="AF11">
        <v>45.67</v>
      </c>
      <c r="AG11">
        <v>6.35</v>
      </c>
      <c r="AH11">
        <v>19.350000000000001</v>
      </c>
      <c r="AI11" s="13">
        <v>3.2519999999999998</v>
      </c>
      <c r="AJ11" s="16">
        <v>522</v>
      </c>
      <c r="AK11" s="16">
        <v>2.9899999999999999E-2</v>
      </c>
      <c r="AL11" s="17">
        <f t="shared" si="0"/>
        <v>56774.046822742472</v>
      </c>
      <c r="AM11" s="14">
        <v>8</v>
      </c>
      <c r="AN11" s="24" t="s">
        <v>2</v>
      </c>
      <c r="AO11" s="1" t="s">
        <v>36</v>
      </c>
    </row>
    <row r="12" spans="1:42" x14ac:dyDescent="0.3">
      <c r="A12" s="1">
        <v>2022</v>
      </c>
      <c r="B12" s="1">
        <v>5</v>
      </c>
      <c r="C12" s="1">
        <v>9</v>
      </c>
      <c r="D12" s="1">
        <v>12</v>
      </c>
      <c r="E12" s="2" t="s">
        <v>4</v>
      </c>
      <c r="F12" s="1" t="s">
        <v>5</v>
      </c>
      <c r="G12" s="1" t="s">
        <v>24</v>
      </c>
      <c r="H12" s="2" t="s">
        <v>6</v>
      </c>
      <c r="I12" s="2" t="s">
        <v>23</v>
      </c>
      <c r="J12" s="1">
        <v>11</v>
      </c>
      <c r="K12" s="1">
        <v>2</v>
      </c>
      <c r="L12" s="1">
        <v>4</v>
      </c>
      <c r="M12" s="1">
        <v>70.540000000000006</v>
      </c>
      <c r="N12" s="1">
        <v>44.31</v>
      </c>
      <c r="O12" s="4">
        <v>124</v>
      </c>
      <c r="P12" s="5">
        <v>2</v>
      </c>
      <c r="Q12" s="1">
        <v>3</v>
      </c>
      <c r="R12" s="1">
        <v>2</v>
      </c>
      <c r="S12" s="1">
        <v>2.1374</v>
      </c>
      <c r="T12" s="1">
        <v>5.2866</v>
      </c>
      <c r="U12" s="1" t="s">
        <v>27</v>
      </c>
      <c r="V12" s="1" t="s">
        <v>30</v>
      </c>
      <c r="W12" s="1" t="s">
        <v>3</v>
      </c>
      <c r="X12" s="1" t="s">
        <v>2</v>
      </c>
      <c r="Y12" s="1" t="s">
        <v>2</v>
      </c>
      <c r="Z12">
        <v>46.06</v>
      </c>
      <c r="AA12">
        <v>23.54</v>
      </c>
      <c r="AB12">
        <v>28.69</v>
      </c>
      <c r="AC12">
        <v>60.13</v>
      </c>
      <c r="AD12">
        <v>10</v>
      </c>
      <c r="AE12">
        <v>24.57</v>
      </c>
      <c r="AF12">
        <v>28.5</v>
      </c>
      <c r="AG12">
        <v>8.27</v>
      </c>
      <c r="AH12">
        <v>1.51</v>
      </c>
      <c r="AI12" s="13">
        <v>2.7576999999999998</v>
      </c>
      <c r="AJ12" s="14">
        <v>570</v>
      </c>
      <c r="AK12" s="13">
        <v>3.4000000000000002E-2</v>
      </c>
      <c r="AL12" s="17">
        <f t="shared" si="0"/>
        <v>46232.029411764699</v>
      </c>
      <c r="AM12" s="14" t="s">
        <v>37</v>
      </c>
      <c r="AN12" s="24" t="s">
        <v>2</v>
      </c>
      <c r="AO12" s="1" t="s">
        <v>36</v>
      </c>
    </row>
    <row r="13" spans="1:42" x14ac:dyDescent="0.3">
      <c r="A13" s="1">
        <v>2022</v>
      </c>
      <c r="B13" s="1">
        <v>5</v>
      </c>
      <c r="C13" s="1">
        <v>9</v>
      </c>
      <c r="D13" s="1">
        <v>12</v>
      </c>
      <c r="E13" s="2" t="s">
        <v>4</v>
      </c>
      <c r="F13" s="1" t="s">
        <v>5</v>
      </c>
      <c r="G13" s="1" t="s">
        <v>24</v>
      </c>
      <c r="H13" s="2" t="s">
        <v>6</v>
      </c>
      <c r="I13" s="2" t="s">
        <v>23</v>
      </c>
      <c r="J13" s="1">
        <v>12</v>
      </c>
      <c r="K13" s="1">
        <v>2</v>
      </c>
      <c r="L13" s="1">
        <v>4</v>
      </c>
      <c r="M13" s="1">
        <v>39.5</v>
      </c>
      <c r="N13" s="1">
        <v>43.13</v>
      </c>
      <c r="O13" s="4">
        <v>87</v>
      </c>
      <c r="P13" s="5">
        <v>2</v>
      </c>
      <c r="Q13" s="1">
        <v>4</v>
      </c>
      <c r="R13" s="1">
        <v>3</v>
      </c>
      <c r="S13" s="1">
        <v>2.5834000000000001</v>
      </c>
      <c r="T13" s="1">
        <v>5.1863999999999999</v>
      </c>
      <c r="U13" s="1" t="s">
        <v>27</v>
      </c>
      <c r="V13" s="1" t="s">
        <v>27</v>
      </c>
      <c r="W13" s="1" t="s">
        <v>3</v>
      </c>
      <c r="X13" s="1" t="s">
        <v>2</v>
      </c>
      <c r="Y13" s="1" t="s">
        <v>2</v>
      </c>
      <c r="Z13">
        <v>42.94</v>
      </c>
      <c r="AA13">
        <v>28.49</v>
      </c>
      <c r="AB13">
        <v>27.31</v>
      </c>
      <c r="AC13">
        <v>50.49</v>
      </c>
      <c r="AD13">
        <v>26.76</v>
      </c>
      <c r="AE13">
        <v>34.9</v>
      </c>
      <c r="AF13">
        <v>35.590000000000003</v>
      </c>
      <c r="AG13">
        <v>8.0299999999999994</v>
      </c>
      <c r="AH13">
        <v>10.36</v>
      </c>
      <c r="AI13" s="13">
        <v>2.6745000000000001</v>
      </c>
      <c r="AJ13" s="14">
        <v>471</v>
      </c>
      <c r="AK13" s="14">
        <v>3.4700000000000002E-2</v>
      </c>
      <c r="AL13" s="17">
        <f t="shared" si="0"/>
        <v>36302.291066282422</v>
      </c>
      <c r="AM13" s="14" t="s">
        <v>37</v>
      </c>
      <c r="AN13" s="24" t="s">
        <v>2</v>
      </c>
      <c r="AO13" s="1" t="s">
        <v>36</v>
      </c>
    </row>
    <row r="14" spans="1:42" x14ac:dyDescent="0.3">
      <c r="A14" s="1">
        <v>2022</v>
      </c>
      <c r="B14" s="1">
        <v>5</v>
      </c>
      <c r="C14" s="1">
        <v>9</v>
      </c>
      <c r="D14" s="1">
        <v>12</v>
      </c>
      <c r="E14" s="2" t="s">
        <v>4</v>
      </c>
      <c r="F14" s="1" t="s">
        <v>5</v>
      </c>
      <c r="G14" s="1" t="s">
        <v>24</v>
      </c>
      <c r="H14" s="2" t="s">
        <v>6</v>
      </c>
      <c r="I14" s="2" t="s">
        <v>23</v>
      </c>
      <c r="J14" s="1">
        <v>13</v>
      </c>
      <c r="K14" s="1">
        <v>2</v>
      </c>
      <c r="L14" s="1">
        <v>4</v>
      </c>
      <c r="M14" s="1">
        <v>66.989999999999995</v>
      </c>
      <c r="N14" s="1">
        <v>47.23</v>
      </c>
      <c r="O14" s="4">
        <v>110.9</v>
      </c>
      <c r="P14" s="5">
        <v>1</v>
      </c>
      <c r="Q14" s="1">
        <v>4</v>
      </c>
      <c r="R14" s="1">
        <v>2</v>
      </c>
      <c r="S14" s="1">
        <v>1.5881000000000001</v>
      </c>
      <c r="T14" s="1">
        <v>4.2397</v>
      </c>
      <c r="U14" s="1" t="s">
        <v>27</v>
      </c>
      <c r="V14" s="1" t="s">
        <v>27</v>
      </c>
      <c r="W14" s="1" t="s">
        <v>3</v>
      </c>
      <c r="X14" s="1">
        <v>1</v>
      </c>
      <c r="Y14" s="1" t="s">
        <v>2</v>
      </c>
      <c r="Z14">
        <v>54.63</v>
      </c>
      <c r="AA14">
        <v>26.61</v>
      </c>
      <c r="AB14">
        <v>39</v>
      </c>
      <c r="AC14">
        <v>62.52</v>
      </c>
      <c r="AD14">
        <v>6.09</v>
      </c>
      <c r="AE14">
        <v>21.04</v>
      </c>
      <c r="AF14">
        <v>47.46</v>
      </c>
      <c r="AG14">
        <v>7.7</v>
      </c>
      <c r="AH14">
        <v>26.79</v>
      </c>
      <c r="AI14" s="13">
        <v>3.7602000000000002</v>
      </c>
      <c r="AJ14" s="14">
        <v>532</v>
      </c>
      <c r="AK14" s="13">
        <v>3.4000000000000002E-2</v>
      </c>
      <c r="AL14" s="17">
        <f t="shared" si="0"/>
        <v>58836.070588235292</v>
      </c>
      <c r="AM14" s="14" t="s">
        <v>37</v>
      </c>
      <c r="AN14" s="24" t="s">
        <v>2</v>
      </c>
      <c r="AO14" s="1" t="s">
        <v>36</v>
      </c>
    </row>
    <row r="15" spans="1:42" x14ac:dyDescent="0.3">
      <c r="A15" s="1">
        <v>2022</v>
      </c>
      <c r="B15" s="1">
        <v>5</v>
      </c>
      <c r="C15" s="1">
        <v>9</v>
      </c>
      <c r="D15" s="1">
        <v>12</v>
      </c>
      <c r="E15" s="2" t="s">
        <v>4</v>
      </c>
      <c r="F15" s="1" t="s">
        <v>5</v>
      </c>
      <c r="G15" s="1" t="s">
        <v>24</v>
      </c>
      <c r="H15" s="2" t="s">
        <v>6</v>
      </c>
      <c r="I15" s="2" t="s">
        <v>23</v>
      </c>
      <c r="J15" s="1">
        <v>14</v>
      </c>
      <c r="K15" s="1">
        <v>2</v>
      </c>
      <c r="L15" s="1" t="s">
        <v>26</v>
      </c>
      <c r="M15" s="1">
        <v>63.63</v>
      </c>
      <c r="N15" s="1">
        <v>44.36</v>
      </c>
      <c r="O15" s="4">
        <v>95.6</v>
      </c>
      <c r="P15" s="5">
        <v>2</v>
      </c>
      <c r="Q15" s="1">
        <v>4</v>
      </c>
      <c r="R15" s="1">
        <v>2</v>
      </c>
      <c r="S15" s="1">
        <v>1.6456999999999999</v>
      </c>
      <c r="T15" s="1">
        <v>3.8837000000000002</v>
      </c>
      <c r="U15" s="1" t="s">
        <v>27</v>
      </c>
      <c r="V15" s="1" t="s">
        <v>31</v>
      </c>
      <c r="W15" s="1" t="s">
        <v>3</v>
      </c>
      <c r="X15" s="1" t="s">
        <v>2</v>
      </c>
      <c r="Y15" s="1" t="s">
        <v>2</v>
      </c>
      <c r="Z15">
        <v>50.56</v>
      </c>
      <c r="AA15">
        <v>30.4</v>
      </c>
      <c r="AB15">
        <v>36.28</v>
      </c>
      <c r="AC15">
        <v>59.61</v>
      </c>
      <c r="AD15">
        <v>5.5</v>
      </c>
      <c r="AE15">
        <v>16.12</v>
      </c>
      <c r="AF15">
        <v>39.67</v>
      </c>
      <c r="AG15">
        <v>6.85</v>
      </c>
      <c r="AH15">
        <v>17.690000000000001</v>
      </c>
      <c r="AI15" s="13">
        <v>2.9944000000000002</v>
      </c>
      <c r="AJ15" s="14">
        <v>455</v>
      </c>
      <c r="AK15" s="14">
        <v>3.0800000000000001E-2</v>
      </c>
      <c r="AL15" s="17">
        <f t="shared" si="0"/>
        <v>44235.454545454544</v>
      </c>
      <c r="AM15" s="14" t="s">
        <v>37</v>
      </c>
      <c r="AN15" s="23" t="s">
        <v>15</v>
      </c>
      <c r="AO15" s="1" t="s">
        <v>36</v>
      </c>
    </row>
    <row r="16" spans="1:42" x14ac:dyDescent="0.3">
      <c r="A16" s="1">
        <v>2022</v>
      </c>
      <c r="B16" s="1">
        <v>5</v>
      </c>
      <c r="C16" s="1">
        <v>9</v>
      </c>
      <c r="D16" s="1">
        <v>12</v>
      </c>
      <c r="E16" s="2" t="s">
        <v>4</v>
      </c>
      <c r="F16" s="1" t="s">
        <v>5</v>
      </c>
      <c r="G16" s="1" t="s">
        <v>24</v>
      </c>
      <c r="H16" s="2" t="s">
        <v>6</v>
      </c>
      <c r="I16" s="2" t="s">
        <v>23</v>
      </c>
      <c r="J16" s="1">
        <v>15</v>
      </c>
      <c r="K16" s="1">
        <v>2</v>
      </c>
      <c r="L16" s="1">
        <v>4</v>
      </c>
      <c r="M16" s="1">
        <v>72.97</v>
      </c>
      <c r="N16" s="1">
        <v>50.83</v>
      </c>
      <c r="O16" s="4">
        <v>140.5</v>
      </c>
      <c r="P16" s="5">
        <v>2</v>
      </c>
      <c r="Q16" s="1">
        <v>4</v>
      </c>
      <c r="R16" s="1">
        <v>3</v>
      </c>
      <c r="S16" s="1">
        <v>7.5536000000000003</v>
      </c>
      <c r="T16" s="1">
        <v>8.5472999999999999</v>
      </c>
      <c r="U16" s="1" t="s">
        <v>27</v>
      </c>
      <c r="V16" s="1" t="s">
        <v>27</v>
      </c>
      <c r="W16" s="1" t="s">
        <v>3</v>
      </c>
      <c r="X16" s="1" t="s">
        <v>2</v>
      </c>
      <c r="Y16" s="1" t="s">
        <v>2</v>
      </c>
      <c r="Z16">
        <v>40.700000000000003</v>
      </c>
      <c r="AA16">
        <v>24.1</v>
      </c>
      <c r="AB16">
        <v>22.21</v>
      </c>
      <c r="AC16">
        <v>51.9</v>
      </c>
      <c r="AD16">
        <v>31.14</v>
      </c>
      <c r="AE16">
        <v>39.85</v>
      </c>
      <c r="AF16">
        <v>36.11</v>
      </c>
      <c r="AG16">
        <v>7.11</v>
      </c>
      <c r="AH16">
        <v>9.92</v>
      </c>
      <c r="AI16" s="13">
        <v>4.774</v>
      </c>
      <c r="AJ16" s="14">
        <v>477</v>
      </c>
      <c r="AK16" s="14">
        <v>3.04E-2</v>
      </c>
      <c r="AL16" s="17">
        <f t="shared" si="0"/>
        <v>74907.828947368413</v>
      </c>
      <c r="AM16" s="14">
        <v>7</v>
      </c>
      <c r="AN16" s="23" t="s">
        <v>16</v>
      </c>
      <c r="AO16" s="1" t="s">
        <v>36</v>
      </c>
    </row>
    <row r="17" spans="1:41" x14ac:dyDescent="0.3">
      <c r="A17" s="1">
        <v>2022</v>
      </c>
      <c r="B17" s="1">
        <v>5</v>
      </c>
      <c r="C17" s="1">
        <v>9</v>
      </c>
      <c r="D17" s="1">
        <v>12</v>
      </c>
      <c r="E17" s="2" t="s">
        <v>4</v>
      </c>
      <c r="F17" s="1" t="s">
        <v>5</v>
      </c>
      <c r="G17" s="1" t="s">
        <v>24</v>
      </c>
      <c r="H17" s="2" t="s">
        <v>6</v>
      </c>
      <c r="I17" s="2" t="s">
        <v>23</v>
      </c>
      <c r="J17" s="1">
        <v>16</v>
      </c>
      <c r="K17" s="1">
        <v>2</v>
      </c>
      <c r="L17" s="1" t="s">
        <v>26</v>
      </c>
      <c r="M17" s="1">
        <v>78.13</v>
      </c>
      <c r="N17" s="1">
        <v>55.9</v>
      </c>
      <c r="O17" s="4">
        <v>173.3</v>
      </c>
      <c r="P17" s="5">
        <v>2</v>
      </c>
      <c r="Q17" s="1">
        <v>4</v>
      </c>
      <c r="R17" s="1">
        <v>3</v>
      </c>
      <c r="S17" s="1">
        <v>7.5380000000000003</v>
      </c>
      <c r="T17" s="1">
        <v>10.456799999999999</v>
      </c>
      <c r="U17" s="1" t="s">
        <v>32</v>
      </c>
      <c r="V17" s="1" t="s">
        <v>27</v>
      </c>
      <c r="W17" s="1" t="s">
        <v>3</v>
      </c>
      <c r="X17" s="1" t="s">
        <v>2</v>
      </c>
      <c r="Y17" s="1" t="s">
        <v>2</v>
      </c>
      <c r="Z17">
        <v>43.69</v>
      </c>
      <c r="AA17">
        <v>24.07</v>
      </c>
      <c r="AB17">
        <v>26.43</v>
      </c>
      <c r="AC17">
        <v>54.72</v>
      </c>
      <c r="AD17">
        <v>28.21</v>
      </c>
      <c r="AE17">
        <v>43.77</v>
      </c>
      <c r="AF17">
        <v>42.75</v>
      </c>
      <c r="AG17">
        <v>7.01</v>
      </c>
      <c r="AH17">
        <v>19.12</v>
      </c>
      <c r="AI17" s="13">
        <v>5.5946999999999996</v>
      </c>
      <c r="AJ17" s="14">
        <v>511</v>
      </c>
      <c r="AK17" s="14">
        <v>3.3500000000000002E-2</v>
      </c>
      <c r="AL17" s="17">
        <f t="shared" si="0"/>
        <v>85340.050746268636</v>
      </c>
      <c r="AM17" s="14">
        <v>7</v>
      </c>
      <c r="AN17" s="24" t="s">
        <v>2</v>
      </c>
      <c r="AO17" s="1" t="s">
        <v>36</v>
      </c>
    </row>
    <row r="18" spans="1:41" x14ac:dyDescent="0.3">
      <c r="A18" s="1">
        <v>2022</v>
      </c>
      <c r="B18" s="1">
        <v>5</v>
      </c>
      <c r="C18" s="1">
        <v>9</v>
      </c>
      <c r="D18" s="1">
        <v>12</v>
      </c>
      <c r="E18" s="2" t="s">
        <v>4</v>
      </c>
      <c r="F18" s="1" t="s">
        <v>5</v>
      </c>
      <c r="G18" s="1" t="s">
        <v>24</v>
      </c>
      <c r="H18" s="2" t="s">
        <v>6</v>
      </c>
      <c r="I18" s="2" t="s">
        <v>23</v>
      </c>
      <c r="J18" s="1">
        <v>17</v>
      </c>
      <c r="K18" s="1">
        <v>2</v>
      </c>
      <c r="L18" s="1">
        <v>4</v>
      </c>
      <c r="M18" s="1">
        <v>74.5</v>
      </c>
      <c r="N18" s="1">
        <v>54.37</v>
      </c>
      <c r="O18" s="4">
        <v>159.1</v>
      </c>
      <c r="P18" s="5">
        <v>2</v>
      </c>
      <c r="Q18" s="1">
        <v>4</v>
      </c>
      <c r="R18" s="1">
        <v>3</v>
      </c>
      <c r="S18" s="1">
        <v>7.8491999999999997</v>
      </c>
      <c r="T18" s="1">
        <v>9.2882999999999996</v>
      </c>
      <c r="U18" s="1" t="s">
        <v>27</v>
      </c>
      <c r="V18" s="1" t="s">
        <v>27</v>
      </c>
      <c r="W18" s="1" t="s">
        <v>3</v>
      </c>
      <c r="X18" s="1" t="s">
        <v>2</v>
      </c>
      <c r="Y18" s="1">
        <v>1</v>
      </c>
      <c r="Z18">
        <v>42.26</v>
      </c>
      <c r="AA18">
        <v>24.01</v>
      </c>
      <c r="AB18">
        <v>24.8</v>
      </c>
      <c r="AC18">
        <v>54.31</v>
      </c>
      <c r="AD18">
        <v>31.06</v>
      </c>
      <c r="AE18">
        <v>43.62</v>
      </c>
      <c r="AF18">
        <v>49.75</v>
      </c>
      <c r="AG18">
        <v>11.6</v>
      </c>
      <c r="AH18">
        <v>43.62</v>
      </c>
      <c r="AI18" s="13">
        <v>5.0667999999999997</v>
      </c>
      <c r="AJ18" s="15">
        <v>501</v>
      </c>
      <c r="AK18" s="14">
        <v>3.3099999999999997E-2</v>
      </c>
      <c r="AL18" s="17">
        <f t="shared" si="0"/>
        <v>76690.839879154082</v>
      </c>
      <c r="AM18" s="14">
        <v>7</v>
      </c>
      <c r="AN18" s="23" t="s">
        <v>14</v>
      </c>
      <c r="AO18" s="1" t="s">
        <v>36</v>
      </c>
    </row>
    <row r="19" spans="1:41" x14ac:dyDescent="0.3">
      <c r="A19" s="1">
        <v>2022</v>
      </c>
      <c r="B19" s="1">
        <v>5</v>
      </c>
      <c r="C19" s="1">
        <v>9</v>
      </c>
      <c r="D19" s="1">
        <v>12</v>
      </c>
      <c r="E19" s="2" t="s">
        <v>4</v>
      </c>
      <c r="F19" s="1" t="s">
        <v>5</v>
      </c>
      <c r="G19" s="1" t="s">
        <v>24</v>
      </c>
      <c r="H19" s="2" t="s">
        <v>6</v>
      </c>
      <c r="I19" s="2" t="s">
        <v>23</v>
      </c>
      <c r="J19" s="1">
        <v>18</v>
      </c>
      <c r="K19" s="1">
        <v>2</v>
      </c>
      <c r="L19" s="1" t="s">
        <v>2</v>
      </c>
      <c r="M19" s="1" t="s">
        <v>2</v>
      </c>
      <c r="N19" s="1" t="s">
        <v>2</v>
      </c>
      <c r="O19" s="4" t="s">
        <v>2</v>
      </c>
      <c r="P19" s="5" t="s">
        <v>2</v>
      </c>
      <c r="Q19" s="1" t="s">
        <v>2</v>
      </c>
      <c r="R19" s="1" t="s">
        <v>2</v>
      </c>
      <c r="S19" s="1" t="s">
        <v>2</v>
      </c>
      <c r="T19" s="1" t="s">
        <v>2</v>
      </c>
      <c r="U19" s="1" t="s">
        <v>2</v>
      </c>
      <c r="V19" s="1" t="s">
        <v>2</v>
      </c>
      <c r="W19" s="1" t="s">
        <v>2</v>
      </c>
      <c r="X19" s="1" t="s">
        <v>2</v>
      </c>
      <c r="Y19" s="1" t="s">
        <v>2</v>
      </c>
      <c r="Z19" t="s">
        <v>2</v>
      </c>
      <c r="AA19" t="s">
        <v>2</v>
      </c>
      <c r="AB19" t="s">
        <v>2</v>
      </c>
      <c r="AC19" t="s">
        <v>2</v>
      </c>
      <c r="AD19" t="s">
        <v>2</v>
      </c>
      <c r="AE19" t="s">
        <v>2</v>
      </c>
      <c r="AF19" t="s">
        <v>2</v>
      </c>
      <c r="AG19" t="s">
        <v>2</v>
      </c>
      <c r="AH19" t="s">
        <v>2</v>
      </c>
      <c r="AI19" s="13" t="s">
        <v>2</v>
      </c>
      <c r="AJ19" s="15" t="s">
        <v>2</v>
      </c>
      <c r="AK19" s="14" t="s">
        <v>2</v>
      </c>
      <c r="AL19" s="17" t="s">
        <v>2</v>
      </c>
      <c r="AM19" s="14" t="s">
        <v>38</v>
      </c>
      <c r="AN19" s="24" t="s">
        <v>2</v>
      </c>
      <c r="AO19" s="1" t="s">
        <v>25</v>
      </c>
    </row>
    <row r="20" spans="1:41" x14ac:dyDescent="0.3">
      <c r="A20" s="1">
        <v>2022</v>
      </c>
      <c r="B20" s="1">
        <v>5</v>
      </c>
      <c r="C20" s="1">
        <v>9</v>
      </c>
      <c r="D20" s="1">
        <v>12</v>
      </c>
      <c r="E20" s="2" t="s">
        <v>4</v>
      </c>
      <c r="F20" s="1" t="s">
        <v>5</v>
      </c>
      <c r="G20" s="1" t="s">
        <v>24</v>
      </c>
      <c r="H20" s="2" t="s">
        <v>6</v>
      </c>
      <c r="I20" s="2" t="s">
        <v>23</v>
      </c>
      <c r="J20" s="1">
        <v>19</v>
      </c>
      <c r="K20" s="1">
        <v>2</v>
      </c>
      <c r="L20" s="1" t="s">
        <v>3</v>
      </c>
      <c r="M20" s="1">
        <v>54.17</v>
      </c>
      <c r="N20" s="1">
        <v>29.98</v>
      </c>
      <c r="O20" s="4">
        <v>118.2</v>
      </c>
      <c r="P20" s="5">
        <v>1</v>
      </c>
      <c r="Q20" s="1">
        <v>4</v>
      </c>
      <c r="R20" s="1">
        <v>2</v>
      </c>
      <c r="S20" s="1">
        <v>2.2277</v>
      </c>
      <c r="T20" s="1">
        <v>5.4481999999999999</v>
      </c>
      <c r="U20" s="1" t="s">
        <v>27</v>
      </c>
      <c r="V20" s="1" t="s">
        <v>28</v>
      </c>
      <c r="W20" s="1" t="s">
        <v>3</v>
      </c>
      <c r="X20" s="1" t="s">
        <v>2</v>
      </c>
      <c r="Y20" s="1" t="s">
        <v>2</v>
      </c>
      <c r="Z20">
        <v>52.25</v>
      </c>
      <c r="AA20">
        <v>26.83</v>
      </c>
      <c r="AB20">
        <v>38.549999999999997</v>
      </c>
      <c r="AC20">
        <v>61.55</v>
      </c>
      <c r="AD20">
        <v>8.5500000000000007</v>
      </c>
      <c r="AE20">
        <v>18.399999999999999</v>
      </c>
      <c r="AF20">
        <v>48.75</v>
      </c>
      <c r="AG20">
        <v>6.2</v>
      </c>
      <c r="AH20">
        <v>26.84</v>
      </c>
      <c r="AI20" s="13">
        <v>3.3256000000000001</v>
      </c>
      <c r="AJ20" s="14">
        <v>486</v>
      </c>
      <c r="AK20" s="14">
        <v>3.32E-2</v>
      </c>
      <c r="AL20" s="17">
        <f t="shared" ref="AL20:AL48" si="1">AI20/AK20*AJ20</f>
        <v>48681.975903614461</v>
      </c>
      <c r="AM20" s="14" t="s">
        <v>37</v>
      </c>
      <c r="AN20" s="24" t="s">
        <v>2</v>
      </c>
      <c r="AO20" s="1" t="s">
        <v>36</v>
      </c>
    </row>
    <row r="21" spans="1:41" x14ac:dyDescent="0.3">
      <c r="A21" s="1">
        <v>2022</v>
      </c>
      <c r="B21" s="1">
        <v>5</v>
      </c>
      <c r="C21" s="1">
        <v>9</v>
      </c>
      <c r="D21" s="1">
        <v>12</v>
      </c>
      <c r="E21" s="2" t="s">
        <v>4</v>
      </c>
      <c r="F21" s="1" t="s">
        <v>5</v>
      </c>
      <c r="G21" s="1" t="s">
        <v>24</v>
      </c>
      <c r="H21" s="2" t="s">
        <v>6</v>
      </c>
      <c r="I21" s="2" t="s">
        <v>23</v>
      </c>
      <c r="J21" s="1">
        <v>20</v>
      </c>
      <c r="K21" s="1">
        <v>2</v>
      </c>
      <c r="L21" s="1">
        <v>4</v>
      </c>
      <c r="M21" s="1">
        <v>65.91</v>
      </c>
      <c r="N21" s="1">
        <v>46.64</v>
      </c>
      <c r="O21" s="4">
        <v>115</v>
      </c>
      <c r="P21" s="5">
        <v>2</v>
      </c>
      <c r="Q21" s="1">
        <v>4</v>
      </c>
      <c r="R21" s="1">
        <v>3</v>
      </c>
      <c r="S21" s="1">
        <v>6.1228999999999996</v>
      </c>
      <c r="T21" s="1">
        <v>6.3521999999999998</v>
      </c>
      <c r="U21" s="1" t="s">
        <v>27</v>
      </c>
      <c r="V21" s="1" t="s">
        <v>27</v>
      </c>
      <c r="W21" s="1" t="s">
        <v>3</v>
      </c>
      <c r="X21" s="1" t="s">
        <v>2</v>
      </c>
      <c r="Y21" s="1" t="s">
        <v>2</v>
      </c>
      <c r="Z21">
        <v>42.83</v>
      </c>
      <c r="AA21">
        <v>25.21</v>
      </c>
      <c r="AB21">
        <v>25.14</v>
      </c>
      <c r="AC21">
        <v>56.11</v>
      </c>
      <c r="AD21">
        <v>33.06</v>
      </c>
      <c r="AE21">
        <v>46.04</v>
      </c>
      <c r="AF21">
        <v>47.13</v>
      </c>
      <c r="AG21">
        <v>7.42</v>
      </c>
      <c r="AH21">
        <v>21.9</v>
      </c>
      <c r="AI21" s="13">
        <v>3.6475</v>
      </c>
      <c r="AJ21" s="14">
        <v>512</v>
      </c>
      <c r="AK21" s="14">
        <v>3.4599999999999999E-2</v>
      </c>
      <c r="AL21" s="17">
        <f t="shared" si="1"/>
        <v>53974.566473988438</v>
      </c>
      <c r="AM21" s="14">
        <v>7</v>
      </c>
      <c r="AN21" s="24" t="s">
        <v>2</v>
      </c>
      <c r="AO21" s="1" t="s">
        <v>36</v>
      </c>
    </row>
    <row r="22" spans="1:41" x14ac:dyDescent="0.3">
      <c r="A22" s="1">
        <v>2022</v>
      </c>
      <c r="B22" s="1">
        <v>5</v>
      </c>
      <c r="C22" s="1">
        <v>9</v>
      </c>
      <c r="D22" s="1">
        <v>12</v>
      </c>
      <c r="E22" s="2" t="s">
        <v>4</v>
      </c>
      <c r="F22" s="1" t="s">
        <v>5</v>
      </c>
      <c r="G22" s="1" t="s">
        <v>24</v>
      </c>
      <c r="H22" s="2" t="s">
        <v>6</v>
      </c>
      <c r="I22" s="2" t="s">
        <v>23</v>
      </c>
      <c r="J22" s="1">
        <v>21</v>
      </c>
      <c r="K22" s="1">
        <v>2</v>
      </c>
      <c r="L22" s="1">
        <v>4</v>
      </c>
      <c r="M22" s="1">
        <v>58.8</v>
      </c>
      <c r="N22" s="1">
        <v>41.42</v>
      </c>
      <c r="O22" s="4">
        <v>80.8</v>
      </c>
      <c r="P22" s="5">
        <v>2</v>
      </c>
      <c r="Q22" s="1">
        <v>4</v>
      </c>
      <c r="R22" s="1">
        <v>3</v>
      </c>
      <c r="S22" s="1">
        <v>4.0494000000000003</v>
      </c>
      <c r="T22" s="1">
        <v>5.4497999999999998</v>
      </c>
      <c r="U22" s="1" t="s">
        <v>27</v>
      </c>
      <c r="V22" s="1" t="s">
        <v>27</v>
      </c>
      <c r="W22" s="1" t="s">
        <v>3</v>
      </c>
      <c r="X22" s="1" t="s">
        <v>2</v>
      </c>
      <c r="Y22" s="1" t="s">
        <v>2</v>
      </c>
      <c r="Z22">
        <v>45.02</v>
      </c>
      <c r="AA22">
        <v>24.04</v>
      </c>
      <c r="AB22">
        <v>28.76</v>
      </c>
      <c r="AC22">
        <v>53.83</v>
      </c>
      <c r="AD22">
        <v>33.21</v>
      </c>
      <c r="AE22">
        <v>42.77</v>
      </c>
      <c r="AF22">
        <v>42.98</v>
      </c>
      <c r="AG22">
        <v>6.17</v>
      </c>
      <c r="AH22">
        <v>14.37</v>
      </c>
      <c r="AI22" s="13">
        <v>2.6271</v>
      </c>
      <c r="AJ22" s="14">
        <v>550</v>
      </c>
      <c r="AK22" s="16">
        <v>3.2800000000000003E-2</v>
      </c>
      <c r="AL22" s="17">
        <f t="shared" si="1"/>
        <v>44051.981707317071</v>
      </c>
      <c r="AM22" s="14">
        <v>7</v>
      </c>
      <c r="AN22" s="23" t="s">
        <v>14</v>
      </c>
      <c r="AO22" s="1" t="s">
        <v>36</v>
      </c>
    </row>
    <row r="23" spans="1:41" x14ac:dyDescent="0.3">
      <c r="A23" s="1">
        <v>2022</v>
      </c>
      <c r="B23" s="1">
        <v>5</v>
      </c>
      <c r="C23" s="1">
        <v>9</v>
      </c>
      <c r="D23" s="1">
        <v>12</v>
      </c>
      <c r="E23" s="2" t="s">
        <v>4</v>
      </c>
      <c r="F23" s="1" t="s">
        <v>5</v>
      </c>
      <c r="G23" s="1" t="s">
        <v>24</v>
      </c>
      <c r="H23" s="2" t="s">
        <v>6</v>
      </c>
      <c r="I23" s="2" t="s">
        <v>23</v>
      </c>
      <c r="J23" s="1">
        <v>22</v>
      </c>
      <c r="K23" s="1">
        <v>2</v>
      </c>
      <c r="L23" s="1">
        <v>4</v>
      </c>
      <c r="M23" s="1">
        <v>65.63</v>
      </c>
      <c r="N23" s="1">
        <v>44.53</v>
      </c>
      <c r="O23" s="4">
        <v>113</v>
      </c>
      <c r="P23" s="5">
        <v>2</v>
      </c>
      <c r="Q23" s="1">
        <v>4</v>
      </c>
      <c r="R23" s="1">
        <v>3</v>
      </c>
      <c r="S23" s="1">
        <v>2.9453</v>
      </c>
      <c r="T23" s="1">
        <v>4.3941999999999997</v>
      </c>
      <c r="U23" s="1" t="s">
        <v>27</v>
      </c>
      <c r="V23" s="1" t="s">
        <v>27</v>
      </c>
      <c r="W23" s="1" t="s">
        <v>3</v>
      </c>
      <c r="X23" s="1" t="s">
        <v>2</v>
      </c>
      <c r="Y23" s="1" t="s">
        <v>2</v>
      </c>
      <c r="Z23">
        <v>42.58</v>
      </c>
      <c r="AA23">
        <v>27.06</v>
      </c>
      <c r="AB23">
        <v>25.77</v>
      </c>
      <c r="AC23">
        <v>56.57</v>
      </c>
      <c r="AD23">
        <v>32.14</v>
      </c>
      <c r="AE23">
        <v>43.26</v>
      </c>
      <c r="AF23">
        <v>29.72</v>
      </c>
      <c r="AG23">
        <v>9.2799999999999994</v>
      </c>
      <c r="AH23">
        <v>3.46</v>
      </c>
      <c r="AI23" s="13">
        <v>2.8864000000000001</v>
      </c>
      <c r="AJ23" s="14">
        <v>565</v>
      </c>
      <c r="AK23" s="13">
        <v>3.5000000000000003E-2</v>
      </c>
      <c r="AL23" s="17">
        <f t="shared" si="1"/>
        <v>46594.742857142854</v>
      </c>
      <c r="AM23" s="14">
        <v>7</v>
      </c>
      <c r="AN23" s="24" t="s">
        <v>2</v>
      </c>
      <c r="AO23" s="1" t="s">
        <v>36</v>
      </c>
    </row>
    <row r="24" spans="1:41" x14ac:dyDescent="0.3">
      <c r="A24" s="1">
        <v>2022</v>
      </c>
      <c r="B24" s="1">
        <v>5</v>
      </c>
      <c r="C24" s="1">
        <v>9</v>
      </c>
      <c r="D24" s="1">
        <v>12</v>
      </c>
      <c r="E24" s="2" t="s">
        <v>4</v>
      </c>
      <c r="F24" s="1" t="s">
        <v>5</v>
      </c>
      <c r="G24" s="1" t="s">
        <v>24</v>
      </c>
      <c r="H24" s="2" t="s">
        <v>6</v>
      </c>
      <c r="I24" s="2" t="s">
        <v>23</v>
      </c>
      <c r="J24" s="1">
        <v>23</v>
      </c>
      <c r="K24" s="1">
        <v>2</v>
      </c>
      <c r="L24" s="1" t="s">
        <v>3</v>
      </c>
      <c r="M24" s="1">
        <v>70.92</v>
      </c>
      <c r="N24" s="1">
        <v>47.47</v>
      </c>
      <c r="O24" s="4">
        <v>120.5</v>
      </c>
      <c r="P24" s="5">
        <v>2</v>
      </c>
      <c r="Q24" s="1">
        <v>4</v>
      </c>
      <c r="R24" s="1">
        <v>2</v>
      </c>
      <c r="S24" s="1">
        <v>1.9437</v>
      </c>
      <c r="T24" s="1">
        <v>7.1245000000000003</v>
      </c>
      <c r="U24" s="1" t="s">
        <v>33</v>
      </c>
      <c r="V24" s="1" t="s">
        <v>29</v>
      </c>
      <c r="W24" s="1" t="s">
        <v>3</v>
      </c>
      <c r="X24" s="1" t="s">
        <v>2</v>
      </c>
      <c r="Y24" s="1" t="s">
        <v>2</v>
      </c>
      <c r="Z24">
        <v>50.23</v>
      </c>
      <c r="AA24">
        <v>27.94</v>
      </c>
      <c r="AB24">
        <v>36.880000000000003</v>
      </c>
      <c r="AC24">
        <v>63.97</v>
      </c>
      <c r="AD24">
        <v>4.4000000000000004</v>
      </c>
      <c r="AE24">
        <v>18.190000000000001</v>
      </c>
      <c r="AF24">
        <v>45.96</v>
      </c>
      <c r="AG24">
        <v>3.38</v>
      </c>
      <c r="AH24">
        <v>21.48</v>
      </c>
      <c r="AI24" s="13">
        <v>4.2705000000000002</v>
      </c>
      <c r="AJ24" s="14">
        <v>532</v>
      </c>
      <c r="AK24" s="14">
        <v>3.3599999999999998E-2</v>
      </c>
      <c r="AL24" s="17">
        <f t="shared" si="1"/>
        <v>67616.250000000015</v>
      </c>
      <c r="AM24" s="14" t="s">
        <v>37</v>
      </c>
      <c r="AN24" s="24" t="s">
        <v>2</v>
      </c>
      <c r="AO24" s="1" t="s">
        <v>36</v>
      </c>
    </row>
    <row r="25" spans="1:41" x14ac:dyDescent="0.3">
      <c r="A25" s="1">
        <v>2022</v>
      </c>
      <c r="B25" s="1">
        <v>5</v>
      </c>
      <c r="C25" s="1">
        <v>9</v>
      </c>
      <c r="D25" s="1">
        <v>12</v>
      </c>
      <c r="E25" s="2" t="s">
        <v>4</v>
      </c>
      <c r="F25" s="1" t="s">
        <v>5</v>
      </c>
      <c r="G25" s="1" t="s">
        <v>24</v>
      </c>
      <c r="H25" s="2" t="s">
        <v>6</v>
      </c>
      <c r="I25" s="2" t="s">
        <v>23</v>
      </c>
      <c r="J25" s="1">
        <v>24</v>
      </c>
      <c r="K25" s="1">
        <v>2</v>
      </c>
      <c r="L25" s="1">
        <v>4</v>
      </c>
      <c r="M25" s="1">
        <v>68.44</v>
      </c>
      <c r="N25" s="1">
        <v>47.87</v>
      </c>
      <c r="O25" s="4">
        <v>135.19999999999999</v>
      </c>
      <c r="P25" s="5">
        <v>2</v>
      </c>
      <c r="Q25" s="1">
        <v>4</v>
      </c>
      <c r="R25" s="1">
        <v>3</v>
      </c>
      <c r="S25" s="1">
        <v>5.609</v>
      </c>
      <c r="T25" s="1">
        <v>5.8150000000000004</v>
      </c>
      <c r="U25" s="1" t="s">
        <v>27</v>
      </c>
      <c r="V25" s="1" t="s">
        <v>27</v>
      </c>
      <c r="W25" s="1" t="s">
        <v>3</v>
      </c>
      <c r="X25" s="1" t="s">
        <v>2</v>
      </c>
      <c r="Y25" s="1" t="s">
        <v>2</v>
      </c>
      <c r="Z25">
        <v>44.07</v>
      </c>
      <c r="AA25">
        <v>26.45</v>
      </c>
      <c r="AB25">
        <v>27.48</v>
      </c>
      <c r="AC25">
        <v>56.62</v>
      </c>
      <c r="AD25">
        <v>34.01</v>
      </c>
      <c r="AE25">
        <v>46.62</v>
      </c>
      <c r="AF25">
        <v>36.1</v>
      </c>
      <c r="AG25">
        <v>10.86</v>
      </c>
      <c r="AH25">
        <v>13.78</v>
      </c>
      <c r="AI25" s="13">
        <v>4.0559000000000003</v>
      </c>
      <c r="AJ25" s="15">
        <v>494</v>
      </c>
      <c r="AK25" s="14">
        <v>3.5499999999999997E-2</v>
      </c>
      <c r="AL25" s="17">
        <f t="shared" si="1"/>
        <v>56439.847887323958</v>
      </c>
      <c r="AM25" s="14">
        <v>7</v>
      </c>
      <c r="AN25" s="23" t="s">
        <v>17</v>
      </c>
      <c r="AO25" s="1" t="s">
        <v>36</v>
      </c>
    </row>
    <row r="26" spans="1:41" x14ac:dyDescent="0.3">
      <c r="A26" s="1">
        <v>2022</v>
      </c>
      <c r="B26" s="1">
        <v>5</v>
      </c>
      <c r="C26" s="1">
        <v>9</v>
      </c>
      <c r="D26" s="1">
        <v>12</v>
      </c>
      <c r="E26" s="2" t="s">
        <v>4</v>
      </c>
      <c r="F26" s="1" t="s">
        <v>5</v>
      </c>
      <c r="G26" s="1" t="s">
        <v>24</v>
      </c>
      <c r="H26" s="2" t="s">
        <v>6</v>
      </c>
      <c r="I26" s="2" t="s">
        <v>23</v>
      </c>
      <c r="J26" s="1">
        <v>25</v>
      </c>
      <c r="K26" s="1">
        <v>2</v>
      </c>
      <c r="L26" s="1">
        <v>4</v>
      </c>
      <c r="M26" s="1">
        <v>65.430000000000007</v>
      </c>
      <c r="N26" s="1">
        <v>46.84</v>
      </c>
      <c r="O26" s="4">
        <v>105.3</v>
      </c>
      <c r="P26" s="5">
        <v>2</v>
      </c>
      <c r="Q26" s="1">
        <v>4</v>
      </c>
      <c r="R26" s="1">
        <v>2</v>
      </c>
      <c r="S26" s="1">
        <v>1.9947999999999999</v>
      </c>
      <c r="T26" s="1">
        <v>4.3101000000000003</v>
      </c>
      <c r="U26" s="1" t="s">
        <v>27</v>
      </c>
      <c r="V26" s="1" t="s">
        <v>34</v>
      </c>
      <c r="W26" s="1" t="s">
        <v>3</v>
      </c>
      <c r="X26" s="1">
        <v>1</v>
      </c>
      <c r="Y26" s="1">
        <v>1</v>
      </c>
      <c r="Z26">
        <v>49.23</v>
      </c>
      <c r="AA26">
        <v>28.97</v>
      </c>
      <c r="AB26">
        <v>35.700000000000003</v>
      </c>
      <c r="AC26">
        <v>64.290000000000006</v>
      </c>
      <c r="AD26">
        <v>5.66</v>
      </c>
      <c r="AE26">
        <v>18.12</v>
      </c>
      <c r="AF26">
        <v>35.18</v>
      </c>
      <c r="AG26">
        <v>6.82</v>
      </c>
      <c r="AH26">
        <v>9.11</v>
      </c>
      <c r="AI26" s="13">
        <v>3.2877999999999998</v>
      </c>
      <c r="AJ26" s="14">
        <v>460</v>
      </c>
      <c r="AK26" s="14">
        <v>3.1399999999999997E-2</v>
      </c>
      <c r="AL26" s="17">
        <f t="shared" si="1"/>
        <v>48165.222929936303</v>
      </c>
      <c r="AM26" s="14" t="s">
        <v>37</v>
      </c>
      <c r="AN26" s="23" t="s">
        <v>18</v>
      </c>
      <c r="AO26" s="1" t="s">
        <v>36</v>
      </c>
    </row>
    <row r="27" spans="1:41" x14ac:dyDescent="0.3">
      <c r="A27" s="1">
        <v>2022</v>
      </c>
      <c r="B27" s="1">
        <v>5</v>
      </c>
      <c r="C27" s="1">
        <v>9</v>
      </c>
      <c r="D27" s="1">
        <v>12</v>
      </c>
      <c r="E27" s="2" t="s">
        <v>4</v>
      </c>
      <c r="F27" s="1" t="s">
        <v>5</v>
      </c>
      <c r="G27" s="1" t="s">
        <v>24</v>
      </c>
      <c r="H27" s="2" t="s">
        <v>6</v>
      </c>
      <c r="I27" s="2" t="s">
        <v>23</v>
      </c>
      <c r="J27" s="1">
        <v>26</v>
      </c>
      <c r="K27" s="1">
        <v>2</v>
      </c>
      <c r="L27" s="1" t="s">
        <v>3</v>
      </c>
      <c r="M27" s="1">
        <v>50.9</v>
      </c>
      <c r="N27" s="1">
        <v>36.86</v>
      </c>
      <c r="O27" s="4">
        <v>52.6</v>
      </c>
      <c r="P27" s="5">
        <v>2</v>
      </c>
      <c r="Q27" s="1">
        <v>4</v>
      </c>
      <c r="R27" s="1">
        <v>2</v>
      </c>
      <c r="S27" s="1">
        <v>0.43919999999999998</v>
      </c>
      <c r="T27" s="1">
        <v>2.0507</v>
      </c>
      <c r="U27" s="1" t="s">
        <v>27</v>
      </c>
      <c r="V27" s="1" t="s">
        <v>31</v>
      </c>
      <c r="W27" s="1" t="s">
        <v>3</v>
      </c>
      <c r="X27" s="1">
        <v>1</v>
      </c>
      <c r="Y27" s="1">
        <v>1</v>
      </c>
      <c r="Z27">
        <v>48.47</v>
      </c>
      <c r="AA27">
        <v>28.1</v>
      </c>
      <c r="AB27">
        <v>32.54</v>
      </c>
      <c r="AC27">
        <v>62.4</v>
      </c>
      <c r="AD27">
        <v>4.72</v>
      </c>
      <c r="AE27">
        <v>17.66</v>
      </c>
      <c r="AF27">
        <v>28.87</v>
      </c>
      <c r="AG27">
        <v>8.5399999999999991</v>
      </c>
      <c r="AH27">
        <v>1.67</v>
      </c>
      <c r="AI27" s="13">
        <v>1.7619</v>
      </c>
      <c r="AJ27" s="14">
        <v>502</v>
      </c>
      <c r="AK27" s="14">
        <v>3.09E-2</v>
      </c>
      <c r="AL27" s="17">
        <f t="shared" si="1"/>
        <v>28623.747572815533</v>
      </c>
      <c r="AM27" s="14" t="s">
        <v>37</v>
      </c>
      <c r="AN27" s="24" t="s">
        <v>2</v>
      </c>
      <c r="AO27" s="1" t="s">
        <v>36</v>
      </c>
    </row>
    <row r="28" spans="1:41" x14ac:dyDescent="0.3">
      <c r="A28" s="1">
        <v>2022</v>
      </c>
      <c r="B28" s="1">
        <v>5</v>
      </c>
      <c r="C28" s="1">
        <v>9</v>
      </c>
      <c r="D28" s="1">
        <v>12</v>
      </c>
      <c r="E28" s="2" t="s">
        <v>4</v>
      </c>
      <c r="F28" s="1" t="s">
        <v>5</v>
      </c>
      <c r="G28" s="1" t="s">
        <v>24</v>
      </c>
      <c r="H28" s="2" t="s">
        <v>6</v>
      </c>
      <c r="I28" s="2" t="s">
        <v>23</v>
      </c>
      <c r="J28" s="1">
        <v>27</v>
      </c>
      <c r="K28" s="1">
        <v>2</v>
      </c>
      <c r="L28" s="1" t="s">
        <v>3</v>
      </c>
      <c r="M28" s="1">
        <v>69.91</v>
      </c>
      <c r="N28" s="1">
        <v>49.09</v>
      </c>
      <c r="O28" s="4">
        <v>124.8</v>
      </c>
      <c r="P28" s="5">
        <v>2</v>
      </c>
      <c r="Q28" s="1">
        <v>4</v>
      </c>
      <c r="R28" s="1">
        <v>2</v>
      </c>
      <c r="S28" s="1">
        <v>2.2625999999999999</v>
      </c>
      <c r="T28" s="1">
        <v>5.8266999999999998</v>
      </c>
      <c r="U28" s="1" t="s">
        <v>27</v>
      </c>
      <c r="V28" s="1" t="s">
        <v>27</v>
      </c>
      <c r="W28" s="1" t="s">
        <v>3</v>
      </c>
      <c r="X28" s="1" t="s">
        <v>2</v>
      </c>
      <c r="Y28" s="1" t="s">
        <v>2</v>
      </c>
      <c r="Z28">
        <v>49.95</v>
      </c>
      <c r="AA28">
        <v>28.06</v>
      </c>
      <c r="AB28">
        <v>34.9</v>
      </c>
      <c r="AC28">
        <v>61.83</v>
      </c>
      <c r="AD28">
        <v>7.56</v>
      </c>
      <c r="AE28">
        <v>21.55</v>
      </c>
      <c r="AF28">
        <v>41.75</v>
      </c>
      <c r="AG28">
        <v>5.45</v>
      </c>
      <c r="AH28">
        <v>18.02</v>
      </c>
      <c r="AI28" s="13">
        <v>4.7004000000000001</v>
      </c>
      <c r="AJ28" s="15">
        <v>517</v>
      </c>
      <c r="AK28" s="14">
        <v>3.5799999999999998E-2</v>
      </c>
      <c r="AL28" s="17">
        <f t="shared" si="1"/>
        <v>67880.078212290508</v>
      </c>
      <c r="AM28" s="14" t="s">
        <v>37</v>
      </c>
      <c r="AN28" s="24" t="s">
        <v>2</v>
      </c>
      <c r="AO28" s="1" t="s">
        <v>36</v>
      </c>
    </row>
    <row r="29" spans="1:41" x14ac:dyDescent="0.3">
      <c r="A29" s="1">
        <v>2022</v>
      </c>
      <c r="B29" s="1">
        <v>5</v>
      </c>
      <c r="C29" s="1">
        <v>9</v>
      </c>
      <c r="D29" s="1">
        <v>12</v>
      </c>
      <c r="E29" s="2" t="s">
        <v>4</v>
      </c>
      <c r="F29" s="1" t="s">
        <v>5</v>
      </c>
      <c r="G29" s="1" t="s">
        <v>24</v>
      </c>
      <c r="H29" s="2" t="s">
        <v>6</v>
      </c>
      <c r="I29" s="2" t="s">
        <v>23</v>
      </c>
      <c r="J29" s="1">
        <v>28</v>
      </c>
      <c r="K29" s="1">
        <v>2</v>
      </c>
      <c r="L29" s="1" t="s">
        <v>3</v>
      </c>
      <c r="M29" s="1">
        <v>63.13</v>
      </c>
      <c r="N29" s="1">
        <v>43.85</v>
      </c>
      <c r="O29" s="4">
        <v>90.7</v>
      </c>
      <c r="P29" s="5">
        <v>1</v>
      </c>
      <c r="Q29" s="1">
        <v>4</v>
      </c>
      <c r="R29" s="1">
        <v>2</v>
      </c>
      <c r="S29" s="1">
        <v>1.5812999999999999</v>
      </c>
      <c r="T29" s="1">
        <v>3.1111</v>
      </c>
      <c r="U29" s="1" t="s">
        <v>27</v>
      </c>
      <c r="V29" s="1" t="s">
        <v>27</v>
      </c>
      <c r="W29" s="1" t="s">
        <v>3</v>
      </c>
      <c r="X29" s="1" t="s">
        <v>2</v>
      </c>
      <c r="Y29" s="1" t="s">
        <v>2</v>
      </c>
      <c r="Z29">
        <v>55.71</v>
      </c>
      <c r="AA29">
        <v>29.39</v>
      </c>
      <c r="AB29">
        <v>41.62</v>
      </c>
      <c r="AC29">
        <v>61.2</v>
      </c>
      <c r="AD29">
        <v>8.86</v>
      </c>
      <c r="AE29">
        <v>21.58</v>
      </c>
      <c r="AF29">
        <v>26.91</v>
      </c>
      <c r="AG29">
        <v>6.79</v>
      </c>
      <c r="AH29">
        <v>-0.85</v>
      </c>
      <c r="AI29" s="13">
        <v>3.2010999999999998</v>
      </c>
      <c r="AJ29" s="15">
        <v>580</v>
      </c>
      <c r="AK29" s="14">
        <v>3.4099999999999998E-2</v>
      </c>
      <c r="AL29" s="17">
        <f t="shared" si="1"/>
        <v>54446.862170087974</v>
      </c>
      <c r="AM29" s="14" t="s">
        <v>37</v>
      </c>
      <c r="AN29" s="24" t="s">
        <v>2</v>
      </c>
      <c r="AO29" s="1" t="s">
        <v>36</v>
      </c>
    </row>
    <row r="30" spans="1:41" x14ac:dyDescent="0.3">
      <c r="A30" s="1">
        <v>2022</v>
      </c>
      <c r="B30" s="1">
        <v>5</v>
      </c>
      <c r="C30" s="1">
        <v>9</v>
      </c>
      <c r="D30" s="1">
        <v>12</v>
      </c>
      <c r="E30" s="2" t="s">
        <v>4</v>
      </c>
      <c r="F30" s="1" t="s">
        <v>5</v>
      </c>
      <c r="G30" s="1" t="s">
        <v>24</v>
      </c>
      <c r="H30" s="2" t="s">
        <v>6</v>
      </c>
      <c r="I30" s="2" t="s">
        <v>23</v>
      </c>
      <c r="J30" s="1">
        <v>29</v>
      </c>
      <c r="K30" s="1">
        <v>2</v>
      </c>
      <c r="L30" s="1">
        <v>4</v>
      </c>
      <c r="M30" s="1">
        <v>74.239999999999995</v>
      </c>
      <c r="N30" s="1">
        <v>52.41</v>
      </c>
      <c r="O30" s="4">
        <v>153.6</v>
      </c>
      <c r="P30" s="5">
        <v>1</v>
      </c>
      <c r="Q30" s="1">
        <v>4</v>
      </c>
      <c r="R30" s="1">
        <v>2</v>
      </c>
      <c r="S30" s="1">
        <v>2.5097</v>
      </c>
      <c r="T30" s="1">
        <v>5.1394000000000002</v>
      </c>
      <c r="U30" s="1" t="s">
        <v>27</v>
      </c>
      <c r="V30" s="1" t="s">
        <v>27</v>
      </c>
      <c r="W30" s="1" t="s">
        <v>3</v>
      </c>
      <c r="X30" s="1" t="s">
        <v>2</v>
      </c>
      <c r="Y30" s="1" t="s">
        <v>2</v>
      </c>
      <c r="Z30">
        <v>51.44</v>
      </c>
      <c r="AA30">
        <v>26.79</v>
      </c>
      <c r="AB30">
        <v>36.28</v>
      </c>
      <c r="AC30">
        <v>61.61</v>
      </c>
      <c r="AD30">
        <v>9.39</v>
      </c>
      <c r="AE30">
        <v>29.3</v>
      </c>
      <c r="AF30">
        <v>38.020000000000003</v>
      </c>
      <c r="AG30">
        <v>8.5</v>
      </c>
      <c r="AH30">
        <v>12.92</v>
      </c>
      <c r="AI30" s="13">
        <v>4.8760000000000003</v>
      </c>
      <c r="AJ30" s="14">
        <v>481</v>
      </c>
      <c r="AK30" s="14">
        <v>3.3599999999999998E-2</v>
      </c>
      <c r="AL30" s="17">
        <f t="shared" si="1"/>
        <v>69802.261904761923</v>
      </c>
      <c r="AM30" s="14" t="s">
        <v>37</v>
      </c>
      <c r="AN30" s="23" t="s">
        <v>12</v>
      </c>
      <c r="AO30" s="1" t="s">
        <v>36</v>
      </c>
    </row>
    <row r="31" spans="1:41" x14ac:dyDescent="0.3">
      <c r="A31" s="1">
        <v>2022</v>
      </c>
      <c r="B31" s="1">
        <v>5</v>
      </c>
      <c r="C31" s="1">
        <v>9</v>
      </c>
      <c r="D31" s="1">
        <v>12</v>
      </c>
      <c r="E31" s="2" t="s">
        <v>4</v>
      </c>
      <c r="F31" s="1" t="s">
        <v>5</v>
      </c>
      <c r="G31" s="1" t="s">
        <v>24</v>
      </c>
      <c r="H31" s="2" t="s">
        <v>6</v>
      </c>
      <c r="I31" s="2" t="s">
        <v>23</v>
      </c>
      <c r="J31" s="1">
        <v>30</v>
      </c>
      <c r="K31" s="1">
        <v>2</v>
      </c>
      <c r="L31" s="1">
        <v>4</v>
      </c>
      <c r="M31" s="1">
        <v>64.23</v>
      </c>
      <c r="N31" s="1">
        <v>42.73</v>
      </c>
      <c r="O31" s="4">
        <v>99</v>
      </c>
      <c r="P31" s="5">
        <v>2</v>
      </c>
      <c r="Q31" s="1">
        <v>3</v>
      </c>
      <c r="R31" s="1">
        <v>2</v>
      </c>
      <c r="S31" s="1">
        <v>2.145</v>
      </c>
      <c r="T31" s="1">
        <v>3.7248000000000001</v>
      </c>
      <c r="U31" s="1" t="s">
        <v>27</v>
      </c>
      <c r="V31" s="1" t="s">
        <v>27</v>
      </c>
      <c r="W31" s="1" t="s">
        <v>3</v>
      </c>
      <c r="X31" s="1" t="s">
        <v>2</v>
      </c>
      <c r="Y31" s="1" t="s">
        <v>2</v>
      </c>
      <c r="Z31">
        <v>48.73</v>
      </c>
      <c r="AA31">
        <v>27.26</v>
      </c>
      <c r="AB31">
        <v>35.39</v>
      </c>
      <c r="AC31">
        <v>55.84</v>
      </c>
      <c r="AD31">
        <v>11.12</v>
      </c>
      <c r="AE31">
        <v>25.68</v>
      </c>
      <c r="AF31">
        <v>33.409999999999997</v>
      </c>
      <c r="AG31">
        <v>8.74</v>
      </c>
      <c r="AH31">
        <v>8.1999999999999993</v>
      </c>
      <c r="AI31" s="13">
        <v>2.0773999999999999</v>
      </c>
      <c r="AJ31" s="15">
        <v>508</v>
      </c>
      <c r="AK31" s="14">
        <v>3.1800000000000002E-2</v>
      </c>
      <c r="AL31" s="17">
        <f t="shared" si="1"/>
        <v>33186.138364779865</v>
      </c>
      <c r="AM31" s="14" t="s">
        <v>37</v>
      </c>
      <c r="AN31" s="23" t="s">
        <v>18</v>
      </c>
      <c r="AO31" s="1" t="s">
        <v>36</v>
      </c>
    </row>
    <row r="32" spans="1:41" x14ac:dyDescent="0.3">
      <c r="A32" s="1">
        <v>2022</v>
      </c>
      <c r="B32" s="1">
        <v>5</v>
      </c>
      <c r="C32" s="1">
        <v>9</v>
      </c>
      <c r="D32" s="1">
        <v>12</v>
      </c>
      <c r="E32" s="2" t="s">
        <v>4</v>
      </c>
      <c r="F32" s="1" t="s">
        <v>5</v>
      </c>
      <c r="G32" s="1" t="s">
        <v>24</v>
      </c>
      <c r="H32" s="2" t="s">
        <v>6</v>
      </c>
      <c r="I32" s="2" t="s">
        <v>23</v>
      </c>
      <c r="J32" s="1">
        <v>31</v>
      </c>
      <c r="K32" s="1">
        <v>2</v>
      </c>
      <c r="L32" s="1" t="s">
        <v>3</v>
      </c>
      <c r="M32" s="1">
        <v>74.33</v>
      </c>
      <c r="N32" s="1">
        <v>49.1</v>
      </c>
      <c r="O32" s="4">
        <v>148.6</v>
      </c>
      <c r="P32" s="5">
        <v>1</v>
      </c>
      <c r="Q32" s="1">
        <v>4</v>
      </c>
      <c r="R32" s="1">
        <v>2</v>
      </c>
      <c r="S32" s="1">
        <v>2.7938000000000001</v>
      </c>
      <c r="T32" s="1">
        <v>6.9695</v>
      </c>
      <c r="U32" s="1" t="s">
        <v>29</v>
      </c>
      <c r="V32" s="1" t="s">
        <v>27</v>
      </c>
      <c r="W32" s="1" t="s">
        <v>3</v>
      </c>
      <c r="X32" s="1" t="s">
        <v>2</v>
      </c>
      <c r="Y32" s="1" t="s">
        <v>2</v>
      </c>
      <c r="Z32">
        <v>55.18</v>
      </c>
      <c r="AA32">
        <v>28.34</v>
      </c>
      <c r="AB32">
        <v>42.3</v>
      </c>
      <c r="AC32">
        <v>63.24</v>
      </c>
      <c r="AD32">
        <v>3.81</v>
      </c>
      <c r="AE32">
        <v>15.64</v>
      </c>
      <c r="AF32">
        <v>50.11</v>
      </c>
      <c r="AG32">
        <v>5.76</v>
      </c>
      <c r="AH32">
        <v>21.92</v>
      </c>
      <c r="AI32" s="13">
        <v>4.8129999999999997</v>
      </c>
      <c r="AJ32" s="14">
        <v>470</v>
      </c>
      <c r="AK32" s="14">
        <v>3.5400000000000001E-2</v>
      </c>
      <c r="AL32" s="17">
        <f t="shared" si="1"/>
        <v>63901.412429378521</v>
      </c>
      <c r="AM32" s="14" t="s">
        <v>39</v>
      </c>
      <c r="AN32" s="24" t="s">
        <v>2</v>
      </c>
      <c r="AO32" s="1" t="s">
        <v>36</v>
      </c>
    </row>
    <row r="33" spans="1:41" x14ac:dyDescent="0.3">
      <c r="A33" s="1">
        <v>2022</v>
      </c>
      <c r="B33" s="1">
        <v>5</v>
      </c>
      <c r="C33" s="1">
        <v>9</v>
      </c>
      <c r="D33" s="1">
        <v>12</v>
      </c>
      <c r="E33" s="2" t="s">
        <v>4</v>
      </c>
      <c r="F33" s="1" t="s">
        <v>5</v>
      </c>
      <c r="G33" s="1" t="s">
        <v>24</v>
      </c>
      <c r="H33" s="2" t="s">
        <v>6</v>
      </c>
      <c r="I33" s="2" t="s">
        <v>23</v>
      </c>
      <c r="J33" s="1">
        <v>32</v>
      </c>
      <c r="K33" s="1">
        <v>2</v>
      </c>
      <c r="L33" s="1" t="s">
        <v>3</v>
      </c>
      <c r="M33" s="1">
        <v>67.63</v>
      </c>
      <c r="N33" s="1">
        <v>45.67</v>
      </c>
      <c r="O33" s="4">
        <v>108.3</v>
      </c>
      <c r="P33" s="5">
        <v>1</v>
      </c>
      <c r="Q33" s="1">
        <v>4</v>
      </c>
      <c r="R33" s="1">
        <v>2</v>
      </c>
      <c r="S33" s="1">
        <v>1.3044</v>
      </c>
      <c r="T33" s="1">
        <v>4.3403999999999998</v>
      </c>
      <c r="U33" s="1" t="s">
        <v>27</v>
      </c>
      <c r="V33" s="1" t="s">
        <v>30</v>
      </c>
      <c r="W33" s="1" t="s">
        <v>3</v>
      </c>
      <c r="X33" s="1" t="s">
        <v>2</v>
      </c>
      <c r="Y33" s="1" t="s">
        <v>2</v>
      </c>
      <c r="Z33">
        <v>52.32</v>
      </c>
      <c r="AA33">
        <v>27.97</v>
      </c>
      <c r="AB33">
        <v>37.22</v>
      </c>
      <c r="AC33">
        <v>65.459999999999994</v>
      </c>
      <c r="AD33">
        <v>5.05</v>
      </c>
      <c r="AE33">
        <v>19.22</v>
      </c>
      <c r="AF33">
        <v>38.49</v>
      </c>
      <c r="AG33">
        <v>7.27</v>
      </c>
      <c r="AH33">
        <v>12.48</v>
      </c>
      <c r="AI33" s="13">
        <v>3.6631999999999998</v>
      </c>
      <c r="AJ33" s="14">
        <v>431</v>
      </c>
      <c r="AK33" s="14">
        <v>2.9899999999999999E-2</v>
      </c>
      <c r="AL33" s="17">
        <f t="shared" si="1"/>
        <v>52803.986622073578</v>
      </c>
      <c r="AM33" s="14" t="s">
        <v>37</v>
      </c>
      <c r="AN33" s="24" t="s">
        <v>2</v>
      </c>
      <c r="AO33" s="1" t="s">
        <v>36</v>
      </c>
    </row>
    <row r="34" spans="1:41" x14ac:dyDescent="0.3">
      <c r="A34" s="1">
        <v>2022</v>
      </c>
      <c r="B34" s="1">
        <v>5</v>
      </c>
      <c r="C34" s="1">
        <v>9</v>
      </c>
      <c r="D34" s="1">
        <v>12</v>
      </c>
      <c r="E34" s="2" t="s">
        <v>4</v>
      </c>
      <c r="F34" s="1" t="s">
        <v>5</v>
      </c>
      <c r="G34" s="1" t="s">
        <v>24</v>
      </c>
      <c r="H34" s="2" t="s">
        <v>6</v>
      </c>
      <c r="I34" s="2" t="s">
        <v>23</v>
      </c>
      <c r="J34" s="1">
        <v>33</v>
      </c>
      <c r="K34" s="1">
        <v>2</v>
      </c>
      <c r="L34" s="1" t="s">
        <v>3</v>
      </c>
      <c r="M34" s="1">
        <v>72.290000000000006</v>
      </c>
      <c r="N34" s="1">
        <v>49.9</v>
      </c>
      <c r="O34" s="4">
        <v>136.6</v>
      </c>
      <c r="P34" s="5">
        <v>1</v>
      </c>
      <c r="Q34" s="1">
        <v>4</v>
      </c>
      <c r="R34" s="1">
        <v>2</v>
      </c>
      <c r="S34" s="1">
        <v>2.9729000000000001</v>
      </c>
      <c r="T34" s="1">
        <v>6.2134</v>
      </c>
      <c r="U34" s="1" t="s">
        <v>27</v>
      </c>
      <c r="V34" s="1" t="s">
        <v>27</v>
      </c>
      <c r="W34" s="1" t="s">
        <v>3</v>
      </c>
      <c r="X34" s="1">
        <v>1</v>
      </c>
      <c r="Y34" s="1" t="s">
        <v>2</v>
      </c>
      <c r="Z34">
        <v>51.19</v>
      </c>
      <c r="AA34">
        <v>27.03</v>
      </c>
      <c r="AB34">
        <v>37.880000000000003</v>
      </c>
      <c r="AC34">
        <v>60.63</v>
      </c>
      <c r="AD34">
        <v>8.64</v>
      </c>
      <c r="AE34">
        <v>18.84</v>
      </c>
      <c r="AF34">
        <v>47.94</v>
      </c>
      <c r="AG34">
        <v>3.92</v>
      </c>
      <c r="AH34">
        <v>23.51</v>
      </c>
      <c r="AI34" s="13">
        <v>4.4309000000000003</v>
      </c>
      <c r="AJ34" s="15">
        <v>475</v>
      </c>
      <c r="AK34" s="14">
        <v>3.1600000000000003E-2</v>
      </c>
      <c r="AL34" s="17">
        <f t="shared" si="1"/>
        <v>66603.718354430384</v>
      </c>
      <c r="AM34" s="14" t="s">
        <v>37</v>
      </c>
      <c r="AN34" s="24" t="s">
        <v>2</v>
      </c>
      <c r="AO34" s="1" t="s">
        <v>36</v>
      </c>
    </row>
    <row r="35" spans="1:41" x14ac:dyDescent="0.3">
      <c r="A35" s="1">
        <v>2022</v>
      </c>
      <c r="B35" s="1">
        <v>5</v>
      </c>
      <c r="C35" s="1">
        <v>9</v>
      </c>
      <c r="D35" s="1">
        <v>12</v>
      </c>
      <c r="E35" s="2" t="s">
        <v>4</v>
      </c>
      <c r="F35" s="1" t="s">
        <v>5</v>
      </c>
      <c r="G35" s="1" t="s">
        <v>24</v>
      </c>
      <c r="H35" s="2" t="s">
        <v>6</v>
      </c>
      <c r="I35" s="2" t="s">
        <v>23</v>
      </c>
      <c r="J35" s="1">
        <v>34</v>
      </c>
      <c r="K35" s="1">
        <v>2</v>
      </c>
      <c r="L35" s="1">
        <v>3</v>
      </c>
      <c r="M35" s="1">
        <v>52.52</v>
      </c>
      <c r="N35" s="1">
        <v>36.14</v>
      </c>
      <c r="O35" s="4">
        <v>55</v>
      </c>
      <c r="P35" s="5">
        <v>1</v>
      </c>
      <c r="Q35" s="1">
        <v>4</v>
      </c>
      <c r="R35" s="1">
        <v>2</v>
      </c>
      <c r="S35" s="1">
        <v>1.0173000000000001</v>
      </c>
      <c r="T35" s="1">
        <v>1.8513999999999999</v>
      </c>
      <c r="U35" s="1" t="s">
        <v>27</v>
      </c>
      <c r="V35" s="1" t="s">
        <v>27</v>
      </c>
      <c r="W35" s="1" t="s">
        <v>3</v>
      </c>
      <c r="X35" s="1" t="s">
        <v>2</v>
      </c>
      <c r="Y35" s="1" t="s">
        <v>2</v>
      </c>
      <c r="Z35">
        <v>50.05</v>
      </c>
      <c r="AA35">
        <v>27.25</v>
      </c>
      <c r="AB35">
        <v>34.36</v>
      </c>
      <c r="AC35">
        <v>59.89</v>
      </c>
      <c r="AD35">
        <v>10.78</v>
      </c>
      <c r="AE35">
        <v>21.77</v>
      </c>
      <c r="AF35">
        <v>28.82</v>
      </c>
      <c r="AG35">
        <v>8.81</v>
      </c>
      <c r="AH35">
        <v>2.56</v>
      </c>
      <c r="AI35" s="13">
        <v>2.2865000000000002</v>
      </c>
      <c r="AJ35" s="14">
        <v>484</v>
      </c>
      <c r="AK35" s="14">
        <v>3.1699999999999999E-2</v>
      </c>
      <c r="AL35" s="17">
        <f t="shared" si="1"/>
        <v>34910.599369085176</v>
      </c>
      <c r="AM35" s="14" t="s">
        <v>37</v>
      </c>
      <c r="AN35" s="24" t="s">
        <v>2</v>
      </c>
      <c r="AO35" s="1" t="s">
        <v>36</v>
      </c>
    </row>
    <row r="36" spans="1:41" x14ac:dyDescent="0.3">
      <c r="A36" s="1">
        <v>2022</v>
      </c>
      <c r="B36" s="1">
        <v>5</v>
      </c>
      <c r="C36" s="1">
        <v>9</v>
      </c>
      <c r="D36" s="1">
        <v>12</v>
      </c>
      <c r="E36" s="2" t="s">
        <v>4</v>
      </c>
      <c r="F36" s="1" t="s">
        <v>5</v>
      </c>
      <c r="G36" s="1" t="s">
        <v>24</v>
      </c>
      <c r="H36" s="2" t="s">
        <v>6</v>
      </c>
      <c r="I36" s="2" t="s">
        <v>23</v>
      </c>
      <c r="J36" s="1">
        <v>35</v>
      </c>
      <c r="K36" s="1">
        <v>2</v>
      </c>
      <c r="L36" s="1">
        <v>4</v>
      </c>
      <c r="M36" s="1">
        <v>66.53</v>
      </c>
      <c r="N36" s="1">
        <v>46.55</v>
      </c>
      <c r="O36" s="4">
        <v>111.7</v>
      </c>
      <c r="P36" s="5">
        <v>2</v>
      </c>
      <c r="Q36" s="1">
        <v>4</v>
      </c>
      <c r="R36" s="1">
        <v>2</v>
      </c>
      <c r="S36" s="1">
        <v>1.7585</v>
      </c>
      <c r="T36" s="1">
        <v>4.2805999999999997</v>
      </c>
      <c r="U36" s="1" t="s">
        <v>27</v>
      </c>
      <c r="V36" s="1" t="s">
        <v>30</v>
      </c>
      <c r="W36" s="1" t="s">
        <v>3</v>
      </c>
      <c r="X36" s="1" t="s">
        <v>2</v>
      </c>
      <c r="Y36" s="1" t="s">
        <v>2</v>
      </c>
      <c r="Z36">
        <v>47.47</v>
      </c>
      <c r="AA36">
        <v>21.23</v>
      </c>
      <c r="AB36">
        <v>34.590000000000003</v>
      </c>
      <c r="AC36">
        <v>59.71</v>
      </c>
      <c r="AD36">
        <v>10.99</v>
      </c>
      <c r="AE36">
        <v>24.05</v>
      </c>
      <c r="AF36">
        <v>38.520000000000003</v>
      </c>
      <c r="AG36">
        <v>8.35</v>
      </c>
      <c r="AH36">
        <v>18.78</v>
      </c>
      <c r="AI36" s="13">
        <v>4.4702000000000002</v>
      </c>
      <c r="AJ36" s="14">
        <v>511</v>
      </c>
      <c r="AK36" s="13">
        <v>3.3500000000000002E-2</v>
      </c>
      <c r="AL36" s="17">
        <f t="shared" si="1"/>
        <v>68187.229850746269</v>
      </c>
      <c r="AM36" s="14" t="s">
        <v>37</v>
      </c>
      <c r="AN36" s="23" t="s">
        <v>19</v>
      </c>
      <c r="AO36" s="1" t="s">
        <v>36</v>
      </c>
    </row>
    <row r="37" spans="1:41" x14ac:dyDescent="0.3">
      <c r="A37" s="1">
        <v>2022</v>
      </c>
      <c r="B37" s="1">
        <v>5</v>
      </c>
      <c r="C37" s="1">
        <v>9</v>
      </c>
      <c r="D37" s="1">
        <v>12</v>
      </c>
      <c r="E37" s="2" t="s">
        <v>4</v>
      </c>
      <c r="F37" s="1" t="s">
        <v>5</v>
      </c>
      <c r="G37" s="1" t="s">
        <v>24</v>
      </c>
      <c r="H37" s="2" t="s">
        <v>6</v>
      </c>
      <c r="I37" s="2" t="s">
        <v>23</v>
      </c>
      <c r="J37" s="1">
        <v>36</v>
      </c>
      <c r="K37" s="1">
        <v>2</v>
      </c>
      <c r="L37" s="1">
        <v>4</v>
      </c>
      <c r="M37" s="1">
        <v>55.47</v>
      </c>
      <c r="N37" s="1">
        <v>39.07</v>
      </c>
      <c r="O37" s="4">
        <v>62.3</v>
      </c>
      <c r="P37" s="5">
        <v>1</v>
      </c>
      <c r="Q37" s="1">
        <v>4</v>
      </c>
      <c r="R37" s="1">
        <v>2</v>
      </c>
      <c r="S37" s="1">
        <v>1.1735</v>
      </c>
      <c r="T37" s="1">
        <v>2.7088000000000001</v>
      </c>
      <c r="U37" s="1" t="s">
        <v>35</v>
      </c>
      <c r="V37" s="1" t="s">
        <v>27</v>
      </c>
      <c r="W37" s="1" t="s">
        <v>3</v>
      </c>
      <c r="X37" s="1" t="s">
        <v>2</v>
      </c>
      <c r="Y37" s="1" t="s">
        <v>2</v>
      </c>
      <c r="Z37">
        <v>50.2</v>
      </c>
      <c r="AA37">
        <v>29.72</v>
      </c>
      <c r="AB37">
        <v>36.770000000000003</v>
      </c>
      <c r="AC37">
        <v>66.75</v>
      </c>
      <c r="AD37">
        <v>7.09</v>
      </c>
      <c r="AE37">
        <v>19.7</v>
      </c>
      <c r="AF37">
        <v>34.29</v>
      </c>
      <c r="AG37">
        <v>8.24</v>
      </c>
      <c r="AH37">
        <v>10.09</v>
      </c>
      <c r="AI37" s="13">
        <v>2.3056999999999999</v>
      </c>
      <c r="AJ37" s="15">
        <v>500</v>
      </c>
      <c r="AK37" s="14">
        <v>3.1300000000000001E-2</v>
      </c>
      <c r="AL37" s="17">
        <f t="shared" si="1"/>
        <v>36832.268370607024</v>
      </c>
      <c r="AM37" s="14" t="s">
        <v>37</v>
      </c>
      <c r="AN37" s="24" t="s">
        <v>2</v>
      </c>
      <c r="AO37" s="1" t="s">
        <v>36</v>
      </c>
    </row>
    <row r="38" spans="1:41" x14ac:dyDescent="0.3">
      <c r="A38" s="1">
        <v>2022</v>
      </c>
      <c r="B38" s="1">
        <v>5</v>
      </c>
      <c r="C38" s="1">
        <v>9</v>
      </c>
      <c r="D38" s="1">
        <v>12</v>
      </c>
      <c r="E38" s="2" t="s">
        <v>4</v>
      </c>
      <c r="F38" s="1" t="s">
        <v>5</v>
      </c>
      <c r="G38" s="1" t="s">
        <v>24</v>
      </c>
      <c r="H38" s="2" t="s">
        <v>6</v>
      </c>
      <c r="I38" s="2" t="s">
        <v>23</v>
      </c>
      <c r="J38" s="1">
        <v>37</v>
      </c>
      <c r="K38" s="1">
        <v>2</v>
      </c>
      <c r="L38" s="1">
        <v>4</v>
      </c>
      <c r="M38" s="1">
        <v>73.099999999999994</v>
      </c>
      <c r="N38" s="1">
        <v>51.58</v>
      </c>
      <c r="O38" s="4">
        <v>138.19999999999999</v>
      </c>
      <c r="P38" s="5">
        <v>1</v>
      </c>
      <c r="Q38" s="1">
        <v>4</v>
      </c>
      <c r="R38" s="1">
        <v>2</v>
      </c>
      <c r="S38" s="1">
        <v>2.2166999999999999</v>
      </c>
      <c r="T38" s="1">
        <v>5.7408000000000001</v>
      </c>
      <c r="U38" s="1" t="s">
        <v>27</v>
      </c>
      <c r="V38" s="1" t="s">
        <v>27</v>
      </c>
      <c r="W38" s="1" t="s">
        <v>3</v>
      </c>
      <c r="X38" s="1" t="s">
        <v>2</v>
      </c>
      <c r="Y38" s="1" t="s">
        <v>2</v>
      </c>
      <c r="Z38">
        <v>51.7</v>
      </c>
      <c r="AA38">
        <v>28.73</v>
      </c>
      <c r="AB38">
        <v>39.18</v>
      </c>
      <c r="AC38">
        <v>59.26</v>
      </c>
      <c r="AD38">
        <v>6.83</v>
      </c>
      <c r="AE38">
        <v>23.02</v>
      </c>
      <c r="AF38">
        <v>43.54</v>
      </c>
      <c r="AG38">
        <v>7.42</v>
      </c>
      <c r="AH38">
        <v>22.39</v>
      </c>
      <c r="AI38" s="13">
        <v>4.4878</v>
      </c>
      <c r="AJ38" s="14">
        <v>473</v>
      </c>
      <c r="AK38" s="14">
        <v>3.1300000000000001E-2</v>
      </c>
      <c r="AL38" s="17">
        <f t="shared" si="1"/>
        <v>67818.830670926516</v>
      </c>
      <c r="AM38" s="14" t="s">
        <v>37</v>
      </c>
      <c r="AN38" s="24" t="s">
        <v>2</v>
      </c>
      <c r="AO38" s="1" t="s">
        <v>36</v>
      </c>
    </row>
    <row r="39" spans="1:41" x14ac:dyDescent="0.3">
      <c r="A39" s="1">
        <v>2022</v>
      </c>
      <c r="B39" s="1">
        <v>5</v>
      </c>
      <c r="C39" s="1">
        <v>9</v>
      </c>
      <c r="D39" s="1">
        <v>12</v>
      </c>
      <c r="E39" s="2" t="s">
        <v>4</v>
      </c>
      <c r="F39" s="1" t="s">
        <v>5</v>
      </c>
      <c r="G39" s="1" t="s">
        <v>24</v>
      </c>
      <c r="H39" s="2" t="s">
        <v>6</v>
      </c>
      <c r="I39" s="2" t="s">
        <v>23</v>
      </c>
      <c r="J39" s="1">
        <v>38</v>
      </c>
      <c r="K39" s="1">
        <v>2</v>
      </c>
      <c r="L39" s="1">
        <v>3</v>
      </c>
      <c r="M39" s="1">
        <v>53.33</v>
      </c>
      <c r="N39" s="1">
        <v>39.14</v>
      </c>
      <c r="O39" s="4">
        <v>57.9</v>
      </c>
      <c r="P39" s="5">
        <v>2</v>
      </c>
      <c r="Q39" s="1">
        <v>4</v>
      </c>
      <c r="R39" s="1">
        <v>3</v>
      </c>
      <c r="S39" s="1">
        <v>3.8881000000000001</v>
      </c>
      <c r="T39" s="1">
        <v>3.4969999999999999</v>
      </c>
      <c r="U39" s="1" t="s">
        <v>27</v>
      </c>
      <c r="V39" s="1" t="s">
        <v>27</v>
      </c>
      <c r="W39" s="1" t="s">
        <v>3</v>
      </c>
      <c r="X39" s="1" t="s">
        <v>2</v>
      </c>
      <c r="Y39" s="1" t="s">
        <v>2</v>
      </c>
      <c r="Z39">
        <v>42.14</v>
      </c>
      <c r="AA39">
        <v>27.18</v>
      </c>
      <c r="AB39">
        <v>25.42</v>
      </c>
      <c r="AC39">
        <v>55.23</v>
      </c>
      <c r="AD39">
        <v>35.75</v>
      </c>
      <c r="AE39">
        <v>45.11</v>
      </c>
      <c r="AF39">
        <v>52.69</v>
      </c>
      <c r="AG39">
        <v>5.76</v>
      </c>
      <c r="AH39">
        <v>26.82</v>
      </c>
      <c r="AI39" s="13">
        <v>2.3365</v>
      </c>
      <c r="AJ39" s="15">
        <v>510</v>
      </c>
      <c r="AK39" s="14">
        <v>3.4099999999999998E-2</v>
      </c>
      <c r="AL39" s="17">
        <f t="shared" si="1"/>
        <v>34944.721407624631</v>
      </c>
      <c r="AM39" s="14">
        <v>7</v>
      </c>
      <c r="AN39" s="23" t="s">
        <v>19</v>
      </c>
      <c r="AO39" s="1" t="s">
        <v>36</v>
      </c>
    </row>
    <row r="40" spans="1:41" x14ac:dyDescent="0.3">
      <c r="A40" s="1">
        <v>2022</v>
      </c>
      <c r="B40" s="1">
        <v>5</v>
      </c>
      <c r="C40" s="1">
        <v>9</v>
      </c>
      <c r="D40" s="1">
        <v>12</v>
      </c>
      <c r="E40" s="2" t="s">
        <v>4</v>
      </c>
      <c r="F40" s="1" t="s">
        <v>5</v>
      </c>
      <c r="G40" s="1" t="s">
        <v>24</v>
      </c>
      <c r="H40" s="2" t="s">
        <v>6</v>
      </c>
      <c r="I40" s="2" t="s">
        <v>23</v>
      </c>
      <c r="J40" s="1">
        <v>39</v>
      </c>
      <c r="K40" s="1">
        <v>2</v>
      </c>
      <c r="L40" s="1" t="s">
        <v>3</v>
      </c>
      <c r="M40" s="1">
        <v>68.209999999999994</v>
      </c>
      <c r="N40" s="1">
        <v>49.27</v>
      </c>
      <c r="O40" s="4">
        <v>122.5</v>
      </c>
      <c r="P40" s="5">
        <v>2</v>
      </c>
      <c r="Q40" s="1">
        <v>4</v>
      </c>
      <c r="R40" s="1">
        <v>4</v>
      </c>
      <c r="S40" s="1">
        <v>3.8460999999999999</v>
      </c>
      <c r="T40" s="1">
        <v>6.8102</v>
      </c>
      <c r="U40" s="1" t="s">
        <v>27</v>
      </c>
      <c r="V40" s="1" t="s">
        <v>27</v>
      </c>
      <c r="W40" s="1" t="s">
        <v>3</v>
      </c>
      <c r="X40" s="1" t="s">
        <v>2</v>
      </c>
      <c r="Y40" s="1" t="s">
        <v>2</v>
      </c>
      <c r="Z40">
        <v>43.58</v>
      </c>
      <c r="AA40">
        <v>23.14</v>
      </c>
      <c r="AB40">
        <v>26.96</v>
      </c>
      <c r="AC40">
        <v>60.88</v>
      </c>
      <c r="AD40">
        <v>23.13</v>
      </c>
      <c r="AE40">
        <v>42.11</v>
      </c>
      <c r="AF40">
        <v>44.46</v>
      </c>
      <c r="AG40">
        <v>5.85</v>
      </c>
      <c r="AH40">
        <v>17.100000000000001</v>
      </c>
      <c r="AI40" s="13">
        <v>4.2093999999999996</v>
      </c>
      <c r="AJ40" s="14">
        <v>492</v>
      </c>
      <c r="AK40" s="13">
        <v>3.5000000000000003E-2</v>
      </c>
      <c r="AL40" s="17">
        <f t="shared" si="1"/>
        <v>59172.137142857129</v>
      </c>
      <c r="AM40" s="14">
        <v>6</v>
      </c>
      <c r="AN40" s="24" t="s">
        <v>2</v>
      </c>
      <c r="AO40" s="1" t="s">
        <v>36</v>
      </c>
    </row>
    <row r="41" spans="1:41" x14ac:dyDescent="0.3">
      <c r="A41" s="1">
        <v>2022</v>
      </c>
      <c r="B41" s="1">
        <v>5</v>
      </c>
      <c r="C41" s="1">
        <v>9</v>
      </c>
      <c r="D41" s="1">
        <v>12</v>
      </c>
      <c r="E41" s="2" t="s">
        <v>4</v>
      </c>
      <c r="F41" s="1" t="s">
        <v>5</v>
      </c>
      <c r="G41" s="1" t="s">
        <v>24</v>
      </c>
      <c r="H41" s="2" t="s">
        <v>6</v>
      </c>
      <c r="I41" s="2" t="s">
        <v>23</v>
      </c>
      <c r="J41" s="1">
        <v>40</v>
      </c>
      <c r="K41" s="1">
        <v>2</v>
      </c>
      <c r="L41" s="1" t="s">
        <v>3</v>
      </c>
      <c r="M41" s="1">
        <v>70.510000000000005</v>
      </c>
      <c r="N41" s="1">
        <v>49.48</v>
      </c>
      <c r="O41" s="4">
        <v>127</v>
      </c>
      <c r="P41" s="5">
        <v>1</v>
      </c>
      <c r="Q41" s="1">
        <v>4</v>
      </c>
      <c r="R41" s="1">
        <v>2</v>
      </c>
      <c r="S41" s="1">
        <v>2.3433000000000002</v>
      </c>
      <c r="T41" s="1">
        <v>4.0514000000000001</v>
      </c>
      <c r="U41" s="1" t="s">
        <v>27</v>
      </c>
      <c r="V41" s="1" t="s">
        <v>27</v>
      </c>
      <c r="W41" s="1" t="s">
        <v>3</v>
      </c>
      <c r="X41" s="1" t="s">
        <v>2</v>
      </c>
      <c r="Y41" s="1" t="s">
        <v>2</v>
      </c>
      <c r="Z41">
        <v>53.27</v>
      </c>
      <c r="AA41">
        <v>32.799999999999997</v>
      </c>
      <c r="AB41">
        <v>41.26</v>
      </c>
      <c r="AC41">
        <v>59.35</v>
      </c>
      <c r="AD41">
        <v>13.12</v>
      </c>
      <c r="AE41">
        <v>26.41</v>
      </c>
      <c r="AF41">
        <v>45.31</v>
      </c>
      <c r="AG41">
        <v>6.43</v>
      </c>
      <c r="AH41">
        <v>23.74</v>
      </c>
      <c r="AI41" s="13">
        <v>4.4732000000000003</v>
      </c>
      <c r="AJ41" s="14">
        <v>528</v>
      </c>
      <c r="AK41" s="14">
        <v>3.4500000000000003E-2</v>
      </c>
      <c r="AL41" s="17">
        <f t="shared" si="1"/>
        <v>68459.408695652164</v>
      </c>
      <c r="AM41" s="14" t="s">
        <v>37</v>
      </c>
      <c r="AN41" s="24" t="s">
        <v>2</v>
      </c>
      <c r="AO41" s="1" t="s">
        <v>36</v>
      </c>
    </row>
    <row r="42" spans="1:41" x14ac:dyDescent="0.3">
      <c r="A42" s="1">
        <v>2022</v>
      </c>
      <c r="B42" s="1">
        <v>5</v>
      </c>
      <c r="C42" s="1">
        <v>9</v>
      </c>
      <c r="D42" s="1">
        <v>12</v>
      </c>
      <c r="E42" s="2" t="s">
        <v>4</v>
      </c>
      <c r="F42" s="1" t="s">
        <v>5</v>
      </c>
      <c r="G42" s="1" t="s">
        <v>24</v>
      </c>
      <c r="H42" s="2" t="s">
        <v>6</v>
      </c>
      <c r="I42" s="2" t="s">
        <v>23</v>
      </c>
      <c r="J42" s="1">
        <v>41</v>
      </c>
      <c r="K42" s="1">
        <v>2</v>
      </c>
      <c r="L42" s="1">
        <v>4</v>
      </c>
      <c r="M42" s="1">
        <v>66.56</v>
      </c>
      <c r="N42" s="1">
        <v>42.04</v>
      </c>
      <c r="O42" s="4">
        <v>92.8</v>
      </c>
      <c r="P42" s="5">
        <v>2</v>
      </c>
      <c r="Q42" s="1">
        <v>2</v>
      </c>
      <c r="R42" s="1">
        <v>2</v>
      </c>
      <c r="S42" s="1">
        <v>1.1017999999999999</v>
      </c>
      <c r="T42" s="1">
        <v>3.8561999999999999</v>
      </c>
      <c r="U42" s="1" t="s">
        <v>28</v>
      </c>
      <c r="V42" s="1" t="s">
        <v>29</v>
      </c>
      <c r="W42" s="1" t="s">
        <v>3</v>
      </c>
      <c r="X42" s="1" t="s">
        <v>2</v>
      </c>
      <c r="Y42" s="1" t="s">
        <v>2</v>
      </c>
      <c r="Z42">
        <v>44.78</v>
      </c>
      <c r="AA42">
        <v>20.079999999999998</v>
      </c>
      <c r="AB42">
        <v>27.03</v>
      </c>
      <c r="AC42">
        <v>60.81</v>
      </c>
      <c r="AD42">
        <v>9.5500000000000007</v>
      </c>
      <c r="AE42">
        <v>23.22</v>
      </c>
      <c r="AF42">
        <v>29.8</v>
      </c>
      <c r="AG42">
        <v>8.16</v>
      </c>
      <c r="AH42">
        <v>2.02</v>
      </c>
      <c r="AI42" s="13">
        <v>1.2974000000000001</v>
      </c>
      <c r="AJ42" s="14">
        <v>583</v>
      </c>
      <c r="AK42" s="13">
        <v>3.3700000000000001E-2</v>
      </c>
      <c r="AL42" s="17">
        <f t="shared" si="1"/>
        <v>22444.635014836796</v>
      </c>
      <c r="AM42" s="14">
        <v>6</v>
      </c>
      <c r="AN42" s="23" t="s">
        <v>19</v>
      </c>
      <c r="AO42" s="1" t="s">
        <v>36</v>
      </c>
    </row>
    <row r="43" spans="1:41" x14ac:dyDescent="0.3">
      <c r="A43" s="1">
        <v>2022</v>
      </c>
      <c r="B43" s="1">
        <v>5</v>
      </c>
      <c r="C43" s="1">
        <v>9</v>
      </c>
      <c r="D43" s="1">
        <v>12</v>
      </c>
      <c r="E43" s="2" t="s">
        <v>4</v>
      </c>
      <c r="F43" s="1" t="s">
        <v>5</v>
      </c>
      <c r="G43" s="1" t="s">
        <v>24</v>
      </c>
      <c r="H43" s="2" t="s">
        <v>6</v>
      </c>
      <c r="I43" s="2" t="s">
        <v>23</v>
      </c>
      <c r="J43" s="1">
        <v>42</v>
      </c>
      <c r="K43" s="1">
        <v>2</v>
      </c>
      <c r="L43" s="1">
        <v>4</v>
      </c>
      <c r="M43" s="1">
        <v>66.81</v>
      </c>
      <c r="N43" s="1">
        <v>45.53</v>
      </c>
      <c r="O43" s="4">
        <v>107.6</v>
      </c>
      <c r="P43" s="5">
        <v>2</v>
      </c>
      <c r="Q43" s="1">
        <v>3</v>
      </c>
      <c r="R43" s="1">
        <v>3</v>
      </c>
      <c r="S43" s="1">
        <v>3.4538000000000002</v>
      </c>
      <c r="T43" s="1">
        <v>6.4625000000000004</v>
      </c>
      <c r="U43" s="1" t="s">
        <v>27</v>
      </c>
      <c r="V43" s="1" t="s">
        <v>27</v>
      </c>
      <c r="W43" s="1" t="s">
        <v>3</v>
      </c>
      <c r="X43" s="1" t="s">
        <v>2</v>
      </c>
      <c r="Y43" s="1" t="s">
        <v>2</v>
      </c>
      <c r="Z43">
        <v>44.25</v>
      </c>
      <c r="AA43">
        <v>23.15</v>
      </c>
      <c r="AB43">
        <v>28.25</v>
      </c>
      <c r="AC43">
        <v>56.42</v>
      </c>
      <c r="AD43">
        <v>28.77</v>
      </c>
      <c r="AE43">
        <v>41.41</v>
      </c>
      <c r="AF43">
        <v>49.01</v>
      </c>
      <c r="AG43">
        <v>5.98</v>
      </c>
      <c r="AH43">
        <v>23.17</v>
      </c>
      <c r="AI43" s="13">
        <v>2.3626999999999998</v>
      </c>
      <c r="AJ43" s="14">
        <v>521</v>
      </c>
      <c r="AK43" s="14">
        <v>3.1099999999999999E-2</v>
      </c>
      <c r="AL43" s="17">
        <f t="shared" si="1"/>
        <v>39580.922829581992</v>
      </c>
      <c r="AM43" s="14">
        <v>7</v>
      </c>
      <c r="AN43" s="23" t="s">
        <v>18</v>
      </c>
      <c r="AO43" s="1" t="s">
        <v>36</v>
      </c>
    </row>
    <row r="44" spans="1:41" x14ac:dyDescent="0.3">
      <c r="A44" s="1">
        <v>2022</v>
      </c>
      <c r="B44" s="1">
        <v>5</v>
      </c>
      <c r="C44" s="1">
        <v>9</v>
      </c>
      <c r="D44" s="1">
        <v>12</v>
      </c>
      <c r="E44" s="2" t="s">
        <v>4</v>
      </c>
      <c r="F44" s="1" t="s">
        <v>5</v>
      </c>
      <c r="G44" s="1" t="s">
        <v>24</v>
      </c>
      <c r="H44" s="2" t="s">
        <v>6</v>
      </c>
      <c r="I44" s="2" t="s">
        <v>23</v>
      </c>
      <c r="J44" s="1">
        <v>43</v>
      </c>
      <c r="K44" s="1">
        <v>2</v>
      </c>
      <c r="L44" s="1" t="s">
        <v>3</v>
      </c>
      <c r="M44" s="1">
        <v>61.12</v>
      </c>
      <c r="N44" s="1">
        <v>42.27</v>
      </c>
      <c r="O44" s="4">
        <v>87.5</v>
      </c>
      <c r="P44" s="5">
        <v>2</v>
      </c>
      <c r="Q44" s="1">
        <v>4</v>
      </c>
      <c r="R44" s="1">
        <v>2</v>
      </c>
      <c r="S44" s="1">
        <v>1.7694000000000001</v>
      </c>
      <c r="T44" s="1">
        <v>3.7364000000000002</v>
      </c>
      <c r="U44" s="1" t="s">
        <v>27</v>
      </c>
      <c r="V44" s="1" t="s">
        <v>27</v>
      </c>
      <c r="W44" s="1" t="s">
        <v>3</v>
      </c>
      <c r="X44" s="1" t="s">
        <v>2</v>
      </c>
      <c r="Y44" s="1" t="s">
        <v>2</v>
      </c>
      <c r="Z44">
        <v>48.64</v>
      </c>
      <c r="AA44">
        <v>28.5</v>
      </c>
      <c r="AB44">
        <v>33.56</v>
      </c>
      <c r="AC44">
        <v>60.58</v>
      </c>
      <c r="AD44">
        <v>4.0599999999999996</v>
      </c>
      <c r="AE44">
        <v>17.84</v>
      </c>
      <c r="AF44">
        <v>29.87</v>
      </c>
      <c r="AG44">
        <v>6.64</v>
      </c>
      <c r="AH44">
        <v>2.4</v>
      </c>
      <c r="AI44" s="13">
        <v>2.9426000000000001</v>
      </c>
      <c r="AJ44" s="14">
        <v>455</v>
      </c>
      <c r="AK44" s="13">
        <v>3.1600000000000003E-2</v>
      </c>
      <c r="AL44" s="17">
        <f t="shared" si="1"/>
        <v>42369.715189873416</v>
      </c>
      <c r="AM44" s="14" t="s">
        <v>37</v>
      </c>
      <c r="AN44" s="23" t="s">
        <v>15</v>
      </c>
      <c r="AO44" s="1" t="s">
        <v>36</v>
      </c>
    </row>
    <row r="45" spans="1:41" x14ac:dyDescent="0.3">
      <c r="A45" s="1">
        <v>2022</v>
      </c>
      <c r="B45" s="1">
        <v>5</v>
      </c>
      <c r="C45" s="1">
        <v>9</v>
      </c>
      <c r="D45" s="1">
        <v>12</v>
      </c>
      <c r="E45" s="2" t="s">
        <v>4</v>
      </c>
      <c r="F45" s="1" t="s">
        <v>5</v>
      </c>
      <c r="G45" s="1" t="s">
        <v>24</v>
      </c>
      <c r="H45" s="2" t="s">
        <v>6</v>
      </c>
      <c r="I45" s="2" t="s">
        <v>23</v>
      </c>
      <c r="J45" s="1">
        <v>44</v>
      </c>
      <c r="K45" s="1">
        <v>2</v>
      </c>
      <c r="L45" s="1">
        <v>4</v>
      </c>
      <c r="M45" s="1">
        <v>64.989999999999995</v>
      </c>
      <c r="N45" s="1">
        <v>46.3</v>
      </c>
      <c r="O45" s="4">
        <v>106.1</v>
      </c>
      <c r="P45" s="5">
        <v>2</v>
      </c>
      <c r="Q45" s="1">
        <v>4</v>
      </c>
      <c r="R45" s="1">
        <v>3</v>
      </c>
      <c r="S45" s="1">
        <v>6.7293000000000003</v>
      </c>
      <c r="T45" s="1">
        <v>5.4432999999999998</v>
      </c>
      <c r="U45" s="1" t="s">
        <v>27</v>
      </c>
      <c r="V45" s="1" t="s">
        <v>27</v>
      </c>
      <c r="W45" s="1" t="s">
        <v>3</v>
      </c>
      <c r="X45" s="1" t="s">
        <v>2</v>
      </c>
      <c r="Y45" s="1" t="s">
        <v>2</v>
      </c>
      <c r="Z45">
        <v>42.01</v>
      </c>
      <c r="AA45">
        <v>22.95</v>
      </c>
      <c r="AB45">
        <v>23.7</v>
      </c>
      <c r="AC45">
        <v>56.59</v>
      </c>
      <c r="AD45">
        <v>28.8</v>
      </c>
      <c r="AE45">
        <v>44.88</v>
      </c>
      <c r="AF45">
        <v>43.75</v>
      </c>
      <c r="AG45">
        <v>6.41</v>
      </c>
      <c r="AH45">
        <v>16.04</v>
      </c>
      <c r="AI45" s="13">
        <v>3.3323</v>
      </c>
      <c r="AJ45" s="14">
        <v>542</v>
      </c>
      <c r="AK45" s="14">
        <v>3.0499999999999999E-2</v>
      </c>
      <c r="AL45" s="17">
        <f t="shared" si="1"/>
        <v>59216.609836065574</v>
      </c>
      <c r="AM45" s="14">
        <v>6</v>
      </c>
      <c r="AN45" s="23" t="s">
        <v>20</v>
      </c>
      <c r="AO45" s="1" t="s">
        <v>36</v>
      </c>
    </row>
    <row r="46" spans="1:41" x14ac:dyDescent="0.3">
      <c r="A46" s="1">
        <v>2022</v>
      </c>
      <c r="B46" s="1">
        <v>5</v>
      </c>
      <c r="C46" s="1">
        <v>9</v>
      </c>
      <c r="D46" s="1">
        <v>12</v>
      </c>
      <c r="E46" s="2" t="s">
        <v>4</v>
      </c>
      <c r="F46" s="1" t="s">
        <v>5</v>
      </c>
      <c r="G46" s="1" t="s">
        <v>24</v>
      </c>
      <c r="H46" s="2" t="s">
        <v>6</v>
      </c>
      <c r="I46" s="2" t="s">
        <v>23</v>
      </c>
      <c r="J46" s="1">
        <v>45</v>
      </c>
      <c r="K46" s="1">
        <v>2</v>
      </c>
      <c r="L46" s="1" t="s">
        <v>3</v>
      </c>
      <c r="M46" s="1">
        <v>61.14</v>
      </c>
      <c r="N46" s="1">
        <v>41.7</v>
      </c>
      <c r="O46" s="4">
        <v>84.7</v>
      </c>
      <c r="P46" s="5">
        <v>1</v>
      </c>
      <c r="Q46" s="1">
        <v>3</v>
      </c>
      <c r="R46" s="1">
        <v>2</v>
      </c>
      <c r="S46" s="1">
        <v>1.415</v>
      </c>
      <c r="T46" s="1">
        <v>3.5066999999999999</v>
      </c>
      <c r="U46" s="1" t="s">
        <v>27</v>
      </c>
      <c r="V46" s="1" t="s">
        <v>27</v>
      </c>
      <c r="W46" s="1" t="s">
        <v>3</v>
      </c>
      <c r="X46" s="1" t="s">
        <v>2</v>
      </c>
      <c r="Y46" s="1" t="s">
        <v>2</v>
      </c>
      <c r="Z46">
        <v>51.24</v>
      </c>
      <c r="AA46">
        <v>3.69</v>
      </c>
      <c r="AB46">
        <v>37.270000000000003</v>
      </c>
      <c r="AC46">
        <v>57.47</v>
      </c>
      <c r="AD46">
        <v>16.68</v>
      </c>
      <c r="AE46">
        <v>28.16</v>
      </c>
      <c r="AF46" t="s">
        <v>2</v>
      </c>
      <c r="AG46" t="s">
        <v>2</v>
      </c>
      <c r="AH46" t="s">
        <v>2</v>
      </c>
      <c r="AI46" s="13">
        <v>2.3994</v>
      </c>
      <c r="AJ46" s="14">
        <v>489</v>
      </c>
      <c r="AK46" s="14">
        <v>3.1399999999999997E-2</v>
      </c>
      <c r="AL46" s="17">
        <f t="shared" si="1"/>
        <v>37366.452229299372</v>
      </c>
      <c r="AM46" s="14" t="s">
        <v>37</v>
      </c>
      <c r="AN46" s="24" t="s">
        <v>2</v>
      </c>
      <c r="AO46" s="1" t="s">
        <v>36</v>
      </c>
    </row>
    <row r="47" spans="1:41" x14ac:dyDescent="0.3">
      <c r="A47" s="1">
        <v>2022</v>
      </c>
      <c r="B47" s="1">
        <v>5</v>
      </c>
      <c r="C47" s="1">
        <v>9</v>
      </c>
      <c r="D47" s="1">
        <v>12</v>
      </c>
      <c r="E47" s="2" t="s">
        <v>4</v>
      </c>
      <c r="F47" s="1" t="s">
        <v>5</v>
      </c>
      <c r="G47" s="1" t="s">
        <v>24</v>
      </c>
      <c r="H47" s="2" t="s">
        <v>6</v>
      </c>
      <c r="I47" s="2" t="s">
        <v>23</v>
      </c>
      <c r="J47" s="1">
        <v>46</v>
      </c>
      <c r="K47" s="1">
        <v>2</v>
      </c>
      <c r="L47" s="1">
        <v>4</v>
      </c>
      <c r="M47" s="1">
        <v>76.58</v>
      </c>
      <c r="N47" s="1">
        <v>54.41</v>
      </c>
      <c r="O47" s="4">
        <v>148.80000000000001</v>
      </c>
      <c r="P47" s="5">
        <v>2</v>
      </c>
      <c r="Q47" s="1">
        <v>3</v>
      </c>
      <c r="R47" s="1">
        <v>2</v>
      </c>
      <c r="S47" s="1">
        <v>2.0076000000000001</v>
      </c>
      <c r="T47" s="1">
        <v>9.1239000000000008</v>
      </c>
      <c r="U47" s="1" t="s">
        <v>30</v>
      </c>
      <c r="V47" s="1" t="s">
        <v>27</v>
      </c>
      <c r="W47" s="1" t="s">
        <v>3</v>
      </c>
      <c r="X47" s="1">
        <v>1</v>
      </c>
      <c r="Y47" s="1" t="s">
        <v>2</v>
      </c>
      <c r="Z47">
        <v>44.96</v>
      </c>
      <c r="AA47">
        <v>25.66</v>
      </c>
      <c r="AB47">
        <v>30.29</v>
      </c>
      <c r="AC47">
        <v>61.22</v>
      </c>
      <c r="AD47">
        <v>9.26</v>
      </c>
      <c r="AE47">
        <v>26.41</v>
      </c>
      <c r="AF47">
        <v>47.62</v>
      </c>
      <c r="AG47">
        <v>5.83</v>
      </c>
      <c r="AH47">
        <v>19.899999999999999</v>
      </c>
      <c r="AI47" s="13">
        <v>3.6728999999999998</v>
      </c>
      <c r="AJ47" s="14">
        <v>554</v>
      </c>
      <c r="AK47" s="13">
        <v>3.4700000000000002E-2</v>
      </c>
      <c r="AL47" s="17">
        <f t="shared" si="1"/>
        <v>58639.383285302581</v>
      </c>
      <c r="AM47" s="14">
        <v>4</v>
      </c>
      <c r="AN47" s="24" t="s">
        <v>2</v>
      </c>
      <c r="AO47" s="1" t="s">
        <v>36</v>
      </c>
    </row>
    <row r="48" spans="1:41" x14ac:dyDescent="0.3">
      <c r="A48" s="1">
        <v>2022</v>
      </c>
      <c r="B48" s="1">
        <v>5</v>
      </c>
      <c r="C48" s="1">
        <v>9</v>
      </c>
      <c r="D48" s="1">
        <v>12</v>
      </c>
      <c r="E48" s="2" t="s">
        <v>4</v>
      </c>
      <c r="F48" s="1" t="s">
        <v>5</v>
      </c>
      <c r="G48" s="1" t="s">
        <v>24</v>
      </c>
      <c r="H48" s="2" t="s">
        <v>6</v>
      </c>
      <c r="I48" s="2" t="s">
        <v>23</v>
      </c>
      <c r="J48" s="1">
        <v>47</v>
      </c>
      <c r="K48" s="1">
        <v>2</v>
      </c>
      <c r="L48" s="1" t="s">
        <v>3</v>
      </c>
      <c r="M48" s="1">
        <v>61.12</v>
      </c>
      <c r="N48" s="1">
        <v>42.11</v>
      </c>
      <c r="O48" s="4">
        <v>88.4</v>
      </c>
      <c r="P48" s="5">
        <v>1</v>
      </c>
      <c r="Q48" s="1">
        <v>4</v>
      </c>
      <c r="R48" s="1">
        <v>2</v>
      </c>
      <c r="S48" s="1">
        <v>0.85389999999999999</v>
      </c>
      <c r="T48" s="1">
        <v>3.4519000000000002</v>
      </c>
      <c r="U48" s="1" t="s">
        <v>27</v>
      </c>
      <c r="V48" s="1" t="s">
        <v>27</v>
      </c>
      <c r="W48" s="1" t="s">
        <v>3</v>
      </c>
      <c r="X48" s="1" t="s">
        <v>2</v>
      </c>
      <c r="Y48" s="1" t="s">
        <v>2</v>
      </c>
      <c r="Z48">
        <v>47.8</v>
      </c>
      <c r="AA48">
        <v>30.14</v>
      </c>
      <c r="AB48">
        <v>33.450000000000003</v>
      </c>
      <c r="AC48">
        <v>60.2</v>
      </c>
      <c r="AD48">
        <v>6.79</v>
      </c>
      <c r="AE48">
        <v>20.239999999999998</v>
      </c>
      <c r="AF48">
        <v>45.92</v>
      </c>
      <c r="AG48">
        <v>8.1300000000000008</v>
      </c>
      <c r="AH48">
        <v>23.67</v>
      </c>
      <c r="AI48" s="13">
        <v>3.0124</v>
      </c>
      <c r="AJ48" s="15">
        <v>489</v>
      </c>
      <c r="AK48" s="14">
        <v>3.1300000000000001E-2</v>
      </c>
      <c r="AL48" s="17">
        <f t="shared" si="1"/>
        <v>47062.734824281149</v>
      </c>
      <c r="AM48" s="14" t="s">
        <v>37</v>
      </c>
      <c r="AN48" s="24" t="s">
        <v>2</v>
      </c>
      <c r="AO48" s="1" t="s">
        <v>36</v>
      </c>
    </row>
    <row r="49" spans="1:41" x14ac:dyDescent="0.3">
      <c r="A49" s="1">
        <v>2022</v>
      </c>
      <c r="B49" s="1">
        <v>5</v>
      </c>
      <c r="C49" s="1">
        <v>9</v>
      </c>
      <c r="D49" s="1">
        <v>12</v>
      </c>
      <c r="E49" s="2" t="s">
        <v>4</v>
      </c>
      <c r="F49" s="1" t="s">
        <v>5</v>
      </c>
      <c r="G49" s="1" t="s">
        <v>24</v>
      </c>
      <c r="H49" s="2" t="s">
        <v>6</v>
      </c>
      <c r="I49" s="2" t="s">
        <v>23</v>
      </c>
      <c r="J49" s="1">
        <v>48</v>
      </c>
      <c r="K49" s="1">
        <v>2</v>
      </c>
      <c r="L49" s="1">
        <v>5</v>
      </c>
      <c r="M49" s="1">
        <v>72.56</v>
      </c>
      <c r="N49" s="1">
        <v>52.08</v>
      </c>
      <c r="O49" s="4">
        <v>127.9</v>
      </c>
      <c r="P49" s="5" t="s">
        <v>2</v>
      </c>
      <c r="Q49" s="1" t="s">
        <v>2</v>
      </c>
      <c r="R49" s="1">
        <v>2</v>
      </c>
      <c r="S49" s="1">
        <v>1.4544999999999999</v>
      </c>
      <c r="T49" s="1">
        <v>3.2294999999999998</v>
      </c>
      <c r="U49" s="1" t="s">
        <v>30</v>
      </c>
      <c r="V49" s="1" t="s">
        <v>29</v>
      </c>
      <c r="W49" s="1" t="s">
        <v>3</v>
      </c>
      <c r="X49" s="1" t="s">
        <v>2</v>
      </c>
      <c r="Y49" s="1" t="s">
        <v>2</v>
      </c>
      <c r="Z49" t="s">
        <v>2</v>
      </c>
      <c r="AA49" t="s">
        <v>2</v>
      </c>
      <c r="AB49" t="s">
        <v>2</v>
      </c>
      <c r="AC49">
        <v>60.45</v>
      </c>
      <c r="AD49">
        <v>9.75</v>
      </c>
      <c r="AE49">
        <v>27.99</v>
      </c>
      <c r="AF49">
        <v>34.51</v>
      </c>
      <c r="AG49">
        <v>8.19</v>
      </c>
      <c r="AH49">
        <v>6.23</v>
      </c>
      <c r="AI49" s="1" t="s">
        <v>2</v>
      </c>
      <c r="AJ49" s="1" t="s">
        <v>2</v>
      </c>
      <c r="AK49" s="1" t="s">
        <v>2</v>
      </c>
      <c r="AL49" s="1" t="s">
        <v>2</v>
      </c>
      <c r="AM49" s="23" t="s">
        <v>38</v>
      </c>
      <c r="AN49" s="25" t="s">
        <v>2</v>
      </c>
      <c r="AO49" s="1" t="s">
        <v>25</v>
      </c>
    </row>
    <row r="50" spans="1:41" x14ac:dyDescent="0.3">
      <c r="P50" s="5"/>
    </row>
    <row r="51" spans="1:41" x14ac:dyDescent="0.3">
      <c r="P51" s="5"/>
    </row>
    <row r="52" spans="1:41" x14ac:dyDescent="0.3">
      <c r="P52" s="5"/>
    </row>
    <row r="53" spans="1:41" x14ac:dyDescent="0.3">
      <c r="P53" s="5"/>
    </row>
    <row r="54" spans="1:41" x14ac:dyDescent="0.3">
      <c r="P54" s="5"/>
    </row>
    <row r="55" spans="1:41" x14ac:dyDescent="0.3">
      <c r="P55" s="5"/>
    </row>
    <row r="56" spans="1:41" x14ac:dyDescent="0.3">
      <c r="P56" s="5"/>
    </row>
    <row r="57" spans="1:41" x14ac:dyDescent="0.3">
      <c r="P57" s="5"/>
    </row>
    <row r="58" spans="1:41" x14ac:dyDescent="0.3">
      <c r="P58" s="5"/>
    </row>
    <row r="59" spans="1:41" x14ac:dyDescent="0.3">
      <c r="P59" s="5"/>
    </row>
    <row r="60" spans="1:41" x14ac:dyDescent="0.3">
      <c r="P60" s="5"/>
    </row>
    <row r="61" spans="1:41" x14ac:dyDescent="0.3">
      <c r="P61" s="5"/>
    </row>
    <row r="62" spans="1:41" x14ac:dyDescent="0.3">
      <c r="P62" s="5"/>
    </row>
    <row r="63" spans="1:41" x14ac:dyDescent="0.3">
      <c r="P63" s="5"/>
    </row>
    <row r="64" spans="1:41" x14ac:dyDescent="0.3">
      <c r="P64" s="5"/>
    </row>
    <row r="65" spans="16:16" x14ac:dyDescent="0.3">
      <c r="P65" s="5"/>
    </row>
    <row r="66" spans="16:16" x14ac:dyDescent="0.3">
      <c r="P66" s="5"/>
    </row>
    <row r="67" spans="16:16" x14ac:dyDescent="0.3">
      <c r="P67" s="5"/>
    </row>
    <row r="68" spans="16:16" x14ac:dyDescent="0.3">
      <c r="P68" s="5"/>
    </row>
    <row r="69" spans="16:16" x14ac:dyDescent="0.3">
      <c r="P69" s="5"/>
    </row>
    <row r="70" spans="16:16" x14ac:dyDescent="0.3">
      <c r="P70" s="5"/>
    </row>
    <row r="71" spans="16:16" x14ac:dyDescent="0.3">
      <c r="P71" s="5"/>
    </row>
    <row r="72" spans="16:16" x14ac:dyDescent="0.3">
      <c r="P72" s="5"/>
    </row>
    <row r="73" spans="16:16" x14ac:dyDescent="0.3">
      <c r="P73" s="5"/>
    </row>
    <row r="74" spans="16:16" x14ac:dyDescent="0.3">
      <c r="P74" s="5"/>
    </row>
    <row r="75" spans="16:16" x14ac:dyDescent="0.3">
      <c r="P75" s="5"/>
    </row>
    <row r="76" spans="16:16" x14ac:dyDescent="0.3">
      <c r="P76" s="5"/>
    </row>
    <row r="77" spans="16:16" x14ac:dyDescent="0.3">
      <c r="P77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31AB4-3B9F-45D8-AEC2-C6DE86454849}">
  <sheetPr>
    <tabColor rgb="FF7030A0"/>
  </sheetPr>
  <dimension ref="A1:H47"/>
  <sheetViews>
    <sheetView workbookViewId="0">
      <selection activeCell="D1" sqref="D1:D1048576"/>
    </sheetView>
  </sheetViews>
  <sheetFormatPr defaultRowHeight="14.4" x14ac:dyDescent="0.3"/>
  <cols>
    <col min="1" max="1" width="12.109375" bestFit="1" customWidth="1"/>
    <col min="4" max="4" width="16.6640625" bestFit="1" customWidth="1"/>
    <col min="8" max="8" width="22.6640625" bestFit="1" customWidth="1"/>
  </cols>
  <sheetData>
    <row r="1" spans="1:8" ht="39.6" x14ac:dyDescent="0.3">
      <c r="A1" s="7" t="s">
        <v>21</v>
      </c>
      <c r="B1" s="18" t="s">
        <v>0</v>
      </c>
      <c r="C1" s="6" t="s">
        <v>1</v>
      </c>
      <c r="D1" s="6" t="s">
        <v>7</v>
      </c>
      <c r="E1" s="7" t="s">
        <v>8</v>
      </c>
      <c r="F1" s="7" t="s">
        <v>9</v>
      </c>
      <c r="G1" s="7" t="s">
        <v>10</v>
      </c>
      <c r="H1" s="6" t="s">
        <v>11</v>
      </c>
    </row>
    <row r="2" spans="1:8" x14ac:dyDescent="0.3">
      <c r="A2" s="9" t="s">
        <v>22</v>
      </c>
      <c r="B2" s="9">
        <v>12</v>
      </c>
      <c r="C2" s="9">
        <v>1</v>
      </c>
      <c r="D2" s="8">
        <v>5.3571</v>
      </c>
      <c r="E2" s="9">
        <v>515</v>
      </c>
      <c r="F2" s="9">
        <v>3.5299999999999998E-2</v>
      </c>
      <c r="G2" s="10"/>
      <c r="H2" s="10" t="s">
        <v>12</v>
      </c>
    </row>
    <row r="3" spans="1:8" x14ac:dyDescent="0.3">
      <c r="A3" s="9" t="s">
        <v>22</v>
      </c>
      <c r="B3" s="9">
        <v>12</v>
      </c>
      <c r="C3" s="9">
        <v>2</v>
      </c>
      <c r="D3" s="8">
        <v>2.0752000000000002</v>
      </c>
      <c r="E3" s="9">
        <v>608</v>
      </c>
      <c r="F3" s="9">
        <v>3.15E-2</v>
      </c>
      <c r="G3" s="10"/>
      <c r="H3" s="10"/>
    </row>
    <row r="4" spans="1:8" x14ac:dyDescent="0.3">
      <c r="A4" s="9" t="s">
        <v>22</v>
      </c>
      <c r="B4" s="9">
        <v>12</v>
      </c>
      <c r="C4" s="9">
        <v>3</v>
      </c>
      <c r="D4" s="8">
        <v>3.8279999999999998</v>
      </c>
      <c r="E4" s="9">
        <v>513</v>
      </c>
      <c r="F4" s="8">
        <v>3.2599999999999997E-2</v>
      </c>
      <c r="G4" s="10"/>
      <c r="H4" s="10" t="s">
        <v>13</v>
      </c>
    </row>
    <row r="5" spans="1:8" x14ac:dyDescent="0.3">
      <c r="A5" s="9" t="s">
        <v>22</v>
      </c>
      <c r="B5" s="9">
        <v>12</v>
      </c>
      <c r="C5" s="9">
        <v>4</v>
      </c>
      <c r="D5" s="8">
        <v>3.0548999999999999</v>
      </c>
      <c r="E5" s="9">
        <v>489</v>
      </c>
      <c r="F5" s="9">
        <v>3.0200000000000001E-2</v>
      </c>
      <c r="G5" s="10"/>
      <c r="H5" s="10" t="s">
        <v>14</v>
      </c>
    </row>
    <row r="6" spans="1:8" x14ac:dyDescent="0.3">
      <c r="A6" s="9" t="s">
        <v>22</v>
      </c>
      <c r="B6" s="9">
        <v>12</v>
      </c>
      <c r="C6" s="9">
        <v>5</v>
      </c>
      <c r="D6" s="8">
        <v>3.1088</v>
      </c>
      <c r="E6" s="11">
        <v>497</v>
      </c>
      <c r="F6" s="9">
        <v>3.0300000000000001E-2</v>
      </c>
      <c r="G6" s="10"/>
      <c r="H6" s="10"/>
    </row>
    <row r="7" spans="1:8" x14ac:dyDescent="0.3">
      <c r="A7" s="9" t="s">
        <v>22</v>
      </c>
      <c r="B7" s="9">
        <v>12</v>
      </c>
      <c r="C7" s="9">
        <v>6</v>
      </c>
      <c r="D7" s="8">
        <v>2.9683999999999999</v>
      </c>
      <c r="E7" s="9">
        <v>529</v>
      </c>
      <c r="F7" s="9">
        <v>3.2500000000000001E-2</v>
      </c>
      <c r="G7" s="10"/>
      <c r="H7" s="10"/>
    </row>
    <row r="8" spans="1:8" x14ac:dyDescent="0.3">
      <c r="A8" s="9" t="s">
        <v>22</v>
      </c>
      <c r="B8" s="9">
        <v>12</v>
      </c>
      <c r="C8" s="9">
        <v>7</v>
      </c>
      <c r="D8" s="8">
        <v>5.0762999999999998</v>
      </c>
      <c r="E8" s="9">
        <v>453</v>
      </c>
      <c r="F8" s="8">
        <v>3.09E-2</v>
      </c>
      <c r="G8" s="10"/>
      <c r="H8" s="10"/>
    </row>
    <row r="9" spans="1:8" x14ac:dyDescent="0.3">
      <c r="A9" s="9" t="s">
        <v>22</v>
      </c>
      <c r="B9" s="9">
        <v>12</v>
      </c>
      <c r="C9" s="9">
        <v>8</v>
      </c>
      <c r="D9" s="8">
        <v>3.5074000000000001</v>
      </c>
      <c r="E9" s="9">
        <v>455</v>
      </c>
      <c r="F9" s="9">
        <v>3.0200000000000001E-2</v>
      </c>
      <c r="G9" s="10"/>
      <c r="H9" s="10" t="s">
        <v>15</v>
      </c>
    </row>
    <row r="10" spans="1:8" x14ac:dyDescent="0.3">
      <c r="A10" s="9" t="s">
        <v>22</v>
      </c>
      <c r="B10" s="9">
        <v>12</v>
      </c>
      <c r="C10" s="9">
        <v>9</v>
      </c>
      <c r="D10" s="8">
        <v>3.9251999999999998</v>
      </c>
      <c r="E10" s="9">
        <v>504</v>
      </c>
      <c r="F10" s="9">
        <v>3.2800000000000003E-2</v>
      </c>
      <c r="G10" s="10"/>
      <c r="H10" s="10"/>
    </row>
    <row r="11" spans="1:8" x14ac:dyDescent="0.3">
      <c r="A11" s="9" t="s">
        <v>22</v>
      </c>
      <c r="B11" s="9">
        <v>12</v>
      </c>
      <c r="C11" s="9">
        <v>10</v>
      </c>
      <c r="D11" s="8">
        <v>3.2519999999999998</v>
      </c>
      <c r="E11" s="12">
        <v>522</v>
      </c>
      <c r="F11" s="12">
        <v>2.9899999999999999E-2</v>
      </c>
      <c r="G11" s="10"/>
      <c r="H11" s="10"/>
    </row>
    <row r="12" spans="1:8" x14ac:dyDescent="0.3">
      <c r="A12" s="9" t="s">
        <v>22</v>
      </c>
      <c r="B12" s="9">
        <v>12</v>
      </c>
      <c r="C12" s="9">
        <v>11</v>
      </c>
      <c r="D12" s="8">
        <v>2.7576999999999998</v>
      </c>
      <c r="E12" s="9">
        <v>570</v>
      </c>
      <c r="F12" s="8">
        <v>3.4000000000000002E-2</v>
      </c>
      <c r="G12" s="10"/>
      <c r="H12" s="10"/>
    </row>
    <row r="13" spans="1:8" x14ac:dyDescent="0.3">
      <c r="A13" s="9" t="s">
        <v>22</v>
      </c>
      <c r="B13" s="9">
        <v>12</v>
      </c>
      <c r="C13" s="9">
        <v>12</v>
      </c>
      <c r="D13" s="8">
        <v>2.6745000000000001</v>
      </c>
      <c r="E13" s="9">
        <v>471</v>
      </c>
      <c r="F13" s="9">
        <v>3.4700000000000002E-2</v>
      </c>
      <c r="G13" s="10"/>
      <c r="H13" s="10"/>
    </row>
    <row r="14" spans="1:8" x14ac:dyDescent="0.3">
      <c r="A14" s="9" t="s">
        <v>22</v>
      </c>
      <c r="B14" s="9">
        <v>12</v>
      </c>
      <c r="C14" s="9">
        <v>13</v>
      </c>
      <c r="D14" s="8">
        <v>3.7602000000000002</v>
      </c>
      <c r="E14" s="9">
        <v>532</v>
      </c>
      <c r="F14" s="8">
        <v>3.4000000000000002E-2</v>
      </c>
      <c r="G14" s="10"/>
      <c r="H14" s="10"/>
    </row>
    <row r="15" spans="1:8" x14ac:dyDescent="0.3">
      <c r="A15" s="9" t="s">
        <v>22</v>
      </c>
      <c r="B15" s="9">
        <v>12</v>
      </c>
      <c r="C15" s="9">
        <v>14</v>
      </c>
      <c r="D15" s="8">
        <v>2.9944000000000002</v>
      </c>
      <c r="E15" s="9">
        <v>455</v>
      </c>
      <c r="F15" s="9">
        <v>3.0800000000000001E-2</v>
      </c>
      <c r="G15" s="10"/>
      <c r="H15" s="10" t="s">
        <v>15</v>
      </c>
    </row>
    <row r="16" spans="1:8" x14ac:dyDescent="0.3">
      <c r="A16" s="9" t="s">
        <v>22</v>
      </c>
      <c r="B16" s="9">
        <v>12</v>
      </c>
      <c r="C16" s="9">
        <v>15</v>
      </c>
      <c r="D16" s="8">
        <v>4.774</v>
      </c>
      <c r="E16" s="9">
        <v>477</v>
      </c>
      <c r="F16" s="9">
        <v>3.04E-2</v>
      </c>
      <c r="G16" s="10"/>
      <c r="H16" s="10" t="s">
        <v>16</v>
      </c>
    </row>
    <row r="17" spans="1:8" x14ac:dyDescent="0.3">
      <c r="A17" s="9" t="s">
        <v>22</v>
      </c>
      <c r="B17" s="9">
        <v>12</v>
      </c>
      <c r="C17" s="9">
        <v>16</v>
      </c>
      <c r="D17" s="8">
        <v>5.5946999999999996</v>
      </c>
      <c r="E17" s="9">
        <v>511</v>
      </c>
      <c r="F17" s="9">
        <v>3.3500000000000002E-2</v>
      </c>
      <c r="G17" s="10"/>
      <c r="H17" s="10"/>
    </row>
    <row r="18" spans="1:8" x14ac:dyDescent="0.3">
      <c r="A18" s="9" t="s">
        <v>22</v>
      </c>
      <c r="B18" s="9">
        <v>12</v>
      </c>
      <c r="C18" s="9">
        <v>17</v>
      </c>
      <c r="D18" s="8">
        <v>5.0667999999999997</v>
      </c>
      <c r="E18" s="11">
        <v>501</v>
      </c>
      <c r="F18" s="9">
        <v>3.3099999999999997E-2</v>
      </c>
      <c r="G18" s="10"/>
      <c r="H18" s="10" t="s">
        <v>14</v>
      </c>
    </row>
    <row r="19" spans="1:8" x14ac:dyDescent="0.3">
      <c r="A19" s="9" t="s">
        <v>22</v>
      </c>
      <c r="B19" s="9">
        <v>12</v>
      </c>
      <c r="C19" s="9">
        <v>19</v>
      </c>
      <c r="D19" s="8">
        <v>3.3256000000000001</v>
      </c>
      <c r="E19" s="9">
        <v>486</v>
      </c>
      <c r="F19" s="9">
        <v>3.32E-2</v>
      </c>
      <c r="G19" s="10"/>
      <c r="H19" s="10"/>
    </row>
    <row r="20" spans="1:8" x14ac:dyDescent="0.3">
      <c r="A20" s="9" t="s">
        <v>22</v>
      </c>
      <c r="B20" s="9">
        <v>12</v>
      </c>
      <c r="C20" s="9">
        <v>20</v>
      </c>
      <c r="D20" s="8">
        <v>3.6475</v>
      </c>
      <c r="E20" s="9">
        <v>512</v>
      </c>
      <c r="F20" s="9">
        <v>3.4599999999999999E-2</v>
      </c>
      <c r="G20" s="10"/>
      <c r="H20" s="10"/>
    </row>
    <row r="21" spans="1:8" x14ac:dyDescent="0.3">
      <c r="A21" s="9" t="s">
        <v>22</v>
      </c>
      <c r="B21" s="9">
        <v>12</v>
      </c>
      <c r="C21" s="9">
        <v>21</v>
      </c>
      <c r="D21" s="8">
        <v>2.6271</v>
      </c>
      <c r="E21" s="9">
        <v>550</v>
      </c>
      <c r="F21" s="12">
        <v>3.2800000000000003E-2</v>
      </c>
      <c r="G21" s="10"/>
      <c r="H21" s="10" t="s">
        <v>14</v>
      </c>
    </row>
    <row r="22" spans="1:8" x14ac:dyDescent="0.3">
      <c r="A22" s="9" t="s">
        <v>22</v>
      </c>
      <c r="B22" s="9">
        <v>12</v>
      </c>
      <c r="C22" s="9">
        <v>22</v>
      </c>
      <c r="D22" s="8">
        <v>2.8864000000000001</v>
      </c>
      <c r="E22" s="9">
        <v>565</v>
      </c>
      <c r="F22" s="8">
        <v>3.5000000000000003E-2</v>
      </c>
      <c r="G22" s="10"/>
      <c r="H22" s="10"/>
    </row>
    <row r="23" spans="1:8" x14ac:dyDescent="0.3">
      <c r="A23" s="9" t="s">
        <v>22</v>
      </c>
      <c r="B23" s="9">
        <v>12</v>
      </c>
      <c r="C23" s="9">
        <v>23</v>
      </c>
      <c r="D23" s="8">
        <v>4.2705000000000002</v>
      </c>
      <c r="E23" s="9">
        <v>532</v>
      </c>
      <c r="F23" s="9">
        <v>3.3599999999999998E-2</v>
      </c>
      <c r="G23" s="10"/>
      <c r="H23" s="10"/>
    </row>
    <row r="24" spans="1:8" x14ac:dyDescent="0.3">
      <c r="A24" s="9" t="s">
        <v>22</v>
      </c>
      <c r="B24" s="9">
        <v>12</v>
      </c>
      <c r="C24" s="9">
        <v>24</v>
      </c>
      <c r="D24" s="8">
        <v>4.0559000000000003</v>
      </c>
      <c r="E24" s="11">
        <v>494</v>
      </c>
      <c r="F24" s="9">
        <v>3.5499999999999997E-2</v>
      </c>
      <c r="G24" s="10"/>
      <c r="H24" s="10" t="s">
        <v>17</v>
      </c>
    </row>
    <row r="25" spans="1:8" x14ac:dyDescent="0.3">
      <c r="A25" s="9" t="s">
        <v>22</v>
      </c>
      <c r="B25" s="9">
        <v>12</v>
      </c>
      <c r="C25" s="9">
        <v>25</v>
      </c>
      <c r="D25" s="8">
        <v>3.2877999999999998</v>
      </c>
      <c r="E25" s="9">
        <v>460</v>
      </c>
      <c r="F25" s="9">
        <v>3.1399999999999997E-2</v>
      </c>
      <c r="G25" s="10"/>
      <c r="H25" s="10" t="s">
        <v>18</v>
      </c>
    </row>
    <row r="26" spans="1:8" x14ac:dyDescent="0.3">
      <c r="A26" s="9" t="s">
        <v>22</v>
      </c>
      <c r="B26" s="9">
        <v>12</v>
      </c>
      <c r="C26" s="9">
        <v>26</v>
      </c>
      <c r="D26" s="8">
        <v>1.7619</v>
      </c>
      <c r="E26" s="9">
        <v>502</v>
      </c>
      <c r="F26" s="9">
        <v>3.09E-2</v>
      </c>
      <c r="G26" s="10"/>
      <c r="H26" s="10"/>
    </row>
    <row r="27" spans="1:8" x14ac:dyDescent="0.3">
      <c r="A27" s="9" t="s">
        <v>22</v>
      </c>
      <c r="B27" s="9">
        <v>12</v>
      </c>
      <c r="C27" s="9">
        <v>27</v>
      </c>
      <c r="D27" s="8">
        <v>4.7004000000000001</v>
      </c>
      <c r="E27" s="11">
        <v>517</v>
      </c>
      <c r="F27" s="9">
        <v>3.5799999999999998E-2</v>
      </c>
      <c r="G27" s="10"/>
      <c r="H27" s="10"/>
    </row>
    <row r="28" spans="1:8" x14ac:dyDescent="0.3">
      <c r="A28" s="9" t="s">
        <v>22</v>
      </c>
      <c r="B28" s="9">
        <v>12</v>
      </c>
      <c r="C28" s="9">
        <v>28</v>
      </c>
      <c r="D28" s="8">
        <v>3.2010999999999998</v>
      </c>
      <c r="E28" s="11">
        <v>580</v>
      </c>
      <c r="F28" s="9">
        <v>3.4099999999999998E-2</v>
      </c>
      <c r="G28" s="10"/>
      <c r="H28" s="10"/>
    </row>
    <row r="29" spans="1:8" x14ac:dyDescent="0.3">
      <c r="A29" s="9" t="s">
        <v>22</v>
      </c>
      <c r="B29" s="9">
        <v>12</v>
      </c>
      <c r="C29" s="9">
        <v>29</v>
      </c>
      <c r="D29" s="8">
        <v>4.8760000000000003</v>
      </c>
      <c r="E29" s="9">
        <v>481</v>
      </c>
      <c r="F29" s="9">
        <v>3.3599999999999998E-2</v>
      </c>
      <c r="G29" s="10"/>
      <c r="H29" s="10" t="s">
        <v>12</v>
      </c>
    </row>
    <row r="30" spans="1:8" x14ac:dyDescent="0.3">
      <c r="A30" s="9" t="s">
        <v>22</v>
      </c>
      <c r="B30" s="9">
        <v>12</v>
      </c>
      <c r="C30" s="9">
        <v>30</v>
      </c>
      <c r="D30" s="8">
        <v>2.0773999999999999</v>
      </c>
      <c r="E30" s="11">
        <v>508</v>
      </c>
      <c r="F30" s="9">
        <v>3.1800000000000002E-2</v>
      </c>
      <c r="G30" s="10"/>
      <c r="H30" s="10" t="s">
        <v>18</v>
      </c>
    </row>
    <row r="31" spans="1:8" x14ac:dyDescent="0.3">
      <c r="A31" s="9" t="s">
        <v>22</v>
      </c>
      <c r="B31" s="9">
        <v>12</v>
      </c>
      <c r="C31" s="11">
        <v>31</v>
      </c>
      <c r="D31" s="8">
        <v>4.8129999999999997</v>
      </c>
      <c r="E31" s="9">
        <v>470</v>
      </c>
      <c r="F31" s="9">
        <v>3.5400000000000001E-2</v>
      </c>
      <c r="G31" s="10"/>
      <c r="H31" s="10"/>
    </row>
    <row r="32" spans="1:8" x14ac:dyDescent="0.3">
      <c r="A32" s="9" t="s">
        <v>22</v>
      </c>
      <c r="B32" s="9">
        <v>12</v>
      </c>
      <c r="C32" s="9">
        <v>32</v>
      </c>
      <c r="D32" s="8">
        <v>3.6631999999999998</v>
      </c>
      <c r="E32" s="9">
        <v>431</v>
      </c>
      <c r="F32" s="9">
        <v>2.9899999999999999E-2</v>
      </c>
      <c r="G32" s="10"/>
      <c r="H32" s="10"/>
    </row>
    <row r="33" spans="1:8" x14ac:dyDescent="0.3">
      <c r="A33" s="9" t="s">
        <v>22</v>
      </c>
      <c r="B33" s="9">
        <v>12</v>
      </c>
      <c r="C33" s="9">
        <v>33</v>
      </c>
      <c r="D33" s="8">
        <v>4.4309000000000003</v>
      </c>
      <c r="E33" s="11">
        <v>475</v>
      </c>
      <c r="F33" s="9">
        <v>3.1600000000000003E-2</v>
      </c>
      <c r="G33" s="10"/>
      <c r="H33" s="10"/>
    </row>
    <row r="34" spans="1:8" x14ac:dyDescent="0.3">
      <c r="A34" s="9" t="s">
        <v>22</v>
      </c>
      <c r="B34" s="9">
        <v>12</v>
      </c>
      <c r="C34" s="9">
        <v>34</v>
      </c>
      <c r="D34" s="8">
        <v>2.2865000000000002</v>
      </c>
      <c r="E34" s="9">
        <v>484</v>
      </c>
      <c r="F34" s="9">
        <v>3.1699999999999999E-2</v>
      </c>
      <c r="G34" s="10"/>
      <c r="H34" s="10"/>
    </row>
    <row r="35" spans="1:8" x14ac:dyDescent="0.3">
      <c r="A35" s="9" t="s">
        <v>22</v>
      </c>
      <c r="B35" s="9">
        <v>12</v>
      </c>
      <c r="C35" s="9">
        <v>35</v>
      </c>
      <c r="D35" s="8">
        <v>4.4702000000000002</v>
      </c>
      <c r="E35" s="9">
        <v>511</v>
      </c>
      <c r="F35" s="8">
        <v>3.3500000000000002E-2</v>
      </c>
      <c r="G35" s="10"/>
      <c r="H35" s="10" t="s">
        <v>19</v>
      </c>
    </row>
    <row r="36" spans="1:8" x14ac:dyDescent="0.3">
      <c r="A36" s="9" t="s">
        <v>22</v>
      </c>
      <c r="B36" s="9">
        <v>12</v>
      </c>
      <c r="C36" s="9">
        <v>36</v>
      </c>
      <c r="D36" s="8">
        <v>2.3056999999999999</v>
      </c>
      <c r="E36" s="11">
        <v>500</v>
      </c>
      <c r="F36" s="9">
        <v>3.1300000000000001E-2</v>
      </c>
      <c r="G36" s="10"/>
      <c r="H36" s="10"/>
    </row>
    <row r="37" spans="1:8" x14ac:dyDescent="0.3">
      <c r="A37" s="9" t="s">
        <v>22</v>
      </c>
      <c r="B37" s="9">
        <v>12</v>
      </c>
      <c r="C37" s="9">
        <v>37</v>
      </c>
      <c r="D37" s="8">
        <v>4.4878</v>
      </c>
      <c r="E37" s="9">
        <v>473</v>
      </c>
      <c r="F37" s="9">
        <v>3.1300000000000001E-2</v>
      </c>
      <c r="G37" s="10"/>
      <c r="H37" s="10"/>
    </row>
    <row r="38" spans="1:8" x14ac:dyDescent="0.3">
      <c r="A38" s="9" t="s">
        <v>22</v>
      </c>
      <c r="B38" s="9">
        <v>12</v>
      </c>
      <c r="C38" s="9">
        <v>38</v>
      </c>
      <c r="D38" s="8">
        <v>2.3365</v>
      </c>
      <c r="E38" s="11">
        <v>510</v>
      </c>
      <c r="F38" s="9">
        <v>3.4099999999999998E-2</v>
      </c>
      <c r="G38" s="10"/>
      <c r="H38" s="10" t="s">
        <v>19</v>
      </c>
    </row>
    <row r="39" spans="1:8" x14ac:dyDescent="0.3">
      <c r="A39" s="9" t="s">
        <v>22</v>
      </c>
      <c r="B39" s="9">
        <v>12</v>
      </c>
      <c r="C39" s="9">
        <v>39</v>
      </c>
      <c r="D39" s="8">
        <v>4.2093999999999996</v>
      </c>
      <c r="E39" s="9">
        <v>492</v>
      </c>
      <c r="F39" s="8">
        <v>3.5000000000000003E-2</v>
      </c>
      <c r="G39" s="10"/>
      <c r="H39" s="10"/>
    </row>
    <row r="40" spans="1:8" x14ac:dyDescent="0.3">
      <c r="A40" s="9" t="s">
        <v>22</v>
      </c>
      <c r="B40" s="9">
        <v>12</v>
      </c>
      <c r="C40" s="9">
        <v>40</v>
      </c>
      <c r="D40" s="8">
        <v>4.4732000000000003</v>
      </c>
      <c r="E40" s="9">
        <v>528</v>
      </c>
      <c r="F40" s="9">
        <v>3.4500000000000003E-2</v>
      </c>
      <c r="G40" s="10"/>
      <c r="H40" s="10"/>
    </row>
    <row r="41" spans="1:8" x14ac:dyDescent="0.3">
      <c r="A41" s="9" t="s">
        <v>22</v>
      </c>
      <c r="B41" s="9">
        <v>12</v>
      </c>
      <c r="C41" s="9">
        <v>41</v>
      </c>
      <c r="D41" s="8">
        <v>1.2974000000000001</v>
      </c>
      <c r="E41" s="9">
        <v>583</v>
      </c>
      <c r="F41" s="8">
        <v>3.3700000000000001E-2</v>
      </c>
      <c r="G41" s="10"/>
      <c r="H41" s="10" t="s">
        <v>19</v>
      </c>
    </row>
    <row r="42" spans="1:8" x14ac:dyDescent="0.3">
      <c r="A42" s="9" t="s">
        <v>22</v>
      </c>
      <c r="B42" s="9">
        <v>12</v>
      </c>
      <c r="C42" s="9">
        <v>42</v>
      </c>
      <c r="D42" s="8">
        <v>2.3626999999999998</v>
      </c>
      <c r="E42" s="9">
        <v>521</v>
      </c>
      <c r="F42" s="9">
        <v>3.1099999999999999E-2</v>
      </c>
      <c r="G42" s="10"/>
      <c r="H42" s="10" t="s">
        <v>18</v>
      </c>
    </row>
    <row r="43" spans="1:8" x14ac:dyDescent="0.3">
      <c r="A43" s="9" t="s">
        <v>22</v>
      </c>
      <c r="B43" s="9">
        <v>12</v>
      </c>
      <c r="C43" s="9">
        <v>43</v>
      </c>
      <c r="D43" s="8">
        <v>2.9426000000000001</v>
      </c>
      <c r="E43" s="9">
        <v>455</v>
      </c>
      <c r="F43" s="8">
        <v>3.1600000000000003E-2</v>
      </c>
      <c r="G43" s="10"/>
      <c r="H43" s="10" t="s">
        <v>15</v>
      </c>
    </row>
    <row r="44" spans="1:8" x14ac:dyDescent="0.3">
      <c r="A44" s="9" t="s">
        <v>22</v>
      </c>
      <c r="B44" s="9">
        <v>12</v>
      </c>
      <c r="C44" s="9">
        <v>44</v>
      </c>
      <c r="D44" s="8">
        <v>3.3323</v>
      </c>
      <c r="E44" s="9">
        <v>542</v>
      </c>
      <c r="F44" s="9">
        <v>3.0499999999999999E-2</v>
      </c>
      <c r="G44" s="10"/>
      <c r="H44" s="10" t="s">
        <v>20</v>
      </c>
    </row>
    <row r="45" spans="1:8" x14ac:dyDescent="0.3">
      <c r="A45" s="9" t="s">
        <v>22</v>
      </c>
      <c r="B45" s="9">
        <v>12</v>
      </c>
      <c r="C45" s="9">
        <v>45</v>
      </c>
      <c r="D45" s="8">
        <v>2.3994</v>
      </c>
      <c r="E45" s="9">
        <v>489</v>
      </c>
      <c r="F45" s="9">
        <v>3.1399999999999997E-2</v>
      </c>
      <c r="G45" s="10"/>
      <c r="H45" s="10"/>
    </row>
    <row r="46" spans="1:8" x14ac:dyDescent="0.3">
      <c r="A46" s="9" t="s">
        <v>22</v>
      </c>
      <c r="B46" s="9">
        <v>12</v>
      </c>
      <c r="C46" s="9">
        <v>46</v>
      </c>
      <c r="D46" s="8">
        <v>3.6728999999999998</v>
      </c>
      <c r="E46" s="9">
        <v>554</v>
      </c>
      <c r="F46" s="8">
        <v>3.4700000000000002E-2</v>
      </c>
      <c r="G46" s="10"/>
      <c r="H46" s="10"/>
    </row>
    <row r="47" spans="1:8" x14ac:dyDescent="0.3">
      <c r="A47" s="9" t="s">
        <v>22</v>
      </c>
      <c r="B47" s="9">
        <v>12</v>
      </c>
      <c r="C47" s="9">
        <v>47</v>
      </c>
      <c r="D47" s="8">
        <v>3.0124</v>
      </c>
      <c r="E47" s="11">
        <v>489</v>
      </c>
      <c r="F47" s="9">
        <v>3.1300000000000001E-2</v>
      </c>
      <c r="G47" s="10"/>
      <c r="H4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Landry, Katherine</dc:creator>
  <cp:lastModifiedBy>Surette, Tobie (DFO/MPO)</cp:lastModifiedBy>
  <dcterms:created xsi:type="dcterms:W3CDTF">2015-06-05T18:17:20Z</dcterms:created>
  <dcterms:modified xsi:type="dcterms:W3CDTF">2025-04-15T15:36:11Z</dcterms:modified>
</cp:coreProperties>
</file>